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 Sha\PycharmProjects\zhihu project\wikidata\"/>
    </mc:Choice>
  </mc:AlternateContent>
  <xr:revisionPtr revIDLastSave="0" documentId="13_ncr:1_{2E22BCFF-4579-494E-A255-5C13AAA9307E}" xr6:coauthVersionLast="47" xr6:coauthVersionMax="47" xr10:uidLastSave="{00000000-0000-0000-0000-000000000000}"/>
  <bookViews>
    <workbookView xWindow="-108" yWindow="-108" windowWidth="23256" windowHeight="12720" tabRatio="743" firstSheet="7" activeTab="13" xr2:uid="{7260F9FE-CDEE-478F-A555-19F8DC32B9BC}"/>
  </bookViews>
  <sheets>
    <sheet name="1parent" sheetId="1" r:id="rId1"/>
    <sheet name="GROUP" sheetId="12" r:id="rId2"/>
    <sheet name="1parent-3layer" sheetId="4" r:id="rId3"/>
    <sheet name="2parent-3layer" sheetId="5" r:id="rId4"/>
    <sheet name="3parent-3layer" sheetId="6" r:id="rId5"/>
    <sheet name="4parent-3layer" sheetId="7" r:id="rId6"/>
    <sheet name="5parent-3layer" sheetId="8" r:id="rId7"/>
    <sheet name="6parent-3layer" sheetId="9" r:id="rId8"/>
    <sheet name="7parent-3layer" sheetId="10" r:id="rId9"/>
    <sheet name="8parent-3layer" sheetId="11" r:id="rId10"/>
    <sheet name="map_layer" sheetId="2" r:id="rId11"/>
    <sheet name="Sheet1" sheetId="13" r:id="rId12"/>
    <sheet name="FoundLayer3Label" sheetId="3" r:id="rId13"/>
    <sheet name="Sheet2" sheetId="14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0" hidden="1">'1parent'!$A$1:$AB$652</definedName>
    <definedName name="_xlnm._FilterDatabase" localSheetId="12" hidden="1">FoundLayer3Label!$A$1:$G$362</definedName>
    <definedName name="_xlnm._FilterDatabase" localSheetId="10" hidden="1">map_layer!$A$1:$C$6846</definedName>
    <definedName name="_xlcn.WorksheetConnection_FoundLayer3LabelA1G3621" hidden="1">FoundLayer3Label!$A$1:$G$362</definedName>
  </definedNames>
  <calcPr calcId="191029"/>
  <pivotCaches>
    <pivotCache cacheId="0" r:id="rId23"/>
    <pivotCache cacheId="3" r:id="rId2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FoundLayer3Label!$A$1:$G$36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4" i="3" l="1"/>
  <c r="G354" i="3" s="1"/>
  <c r="E349" i="3"/>
  <c r="G349" i="3" s="1"/>
  <c r="E343" i="3"/>
  <c r="G343" i="3" s="1"/>
  <c r="E341" i="3"/>
  <c r="F341" i="3" s="1"/>
  <c r="E339" i="3"/>
  <c r="F339" i="3" s="1"/>
  <c r="E338" i="3"/>
  <c r="G338" i="3" s="1"/>
  <c r="E335" i="3"/>
  <c r="G335" i="3" s="1"/>
  <c r="E324" i="3"/>
  <c r="F324" i="3" s="1"/>
  <c r="E315" i="3"/>
  <c r="F315" i="3" s="1"/>
  <c r="E309" i="3"/>
  <c r="G309" i="3" s="1"/>
  <c r="E297" i="3"/>
  <c r="G297" i="3" s="1"/>
  <c r="E280" i="3"/>
  <c r="E274" i="3"/>
  <c r="E266" i="3"/>
  <c r="E261" i="3"/>
  <c r="G261" i="3" s="1"/>
  <c r="E259" i="3"/>
  <c r="G259" i="3" s="1"/>
  <c r="E228" i="3"/>
  <c r="F228" i="3" s="1"/>
  <c r="E219" i="3"/>
  <c r="G219" i="3" s="1"/>
  <c r="E213" i="3"/>
  <c r="F213" i="3" s="1"/>
  <c r="E212" i="3"/>
  <c r="F212" i="3" s="1"/>
  <c r="E211" i="3"/>
  <c r="G211" i="3" s="1"/>
  <c r="E210" i="3"/>
  <c r="E209" i="3"/>
  <c r="G209" i="3" s="1"/>
  <c r="E208" i="3"/>
  <c r="E207" i="3"/>
  <c r="G207" i="3" s="1"/>
  <c r="E205" i="3"/>
  <c r="G205" i="3" s="1"/>
  <c r="E201" i="3"/>
  <c r="G201" i="3" s="1"/>
  <c r="E195" i="3"/>
  <c r="G195" i="3" s="1"/>
  <c r="E193" i="3"/>
  <c r="G193" i="3" s="1"/>
  <c r="E171" i="3"/>
  <c r="F171" i="3" s="1"/>
  <c r="E169" i="3"/>
  <c r="G169" i="3" s="1"/>
  <c r="E165" i="3"/>
  <c r="G165" i="3" s="1"/>
  <c r="E164" i="3"/>
  <c r="F164" i="3" s="1"/>
  <c r="E163" i="3"/>
  <c r="F163" i="3" s="1"/>
  <c r="E158" i="3"/>
  <c r="F158" i="3" s="1"/>
  <c r="E157" i="3"/>
  <c r="G157" i="3" s="1"/>
  <c r="E156" i="3"/>
  <c r="G156" i="3" s="1"/>
  <c r="E154" i="3"/>
  <c r="E147" i="3"/>
  <c r="G147" i="3" s="1"/>
  <c r="E143" i="3"/>
  <c r="G143" i="3" s="1"/>
  <c r="E133" i="3"/>
  <c r="G133" i="3" s="1"/>
  <c r="E131" i="3"/>
  <c r="G131" i="3" s="1"/>
  <c r="E130" i="3"/>
  <c r="G130" i="3" s="1"/>
  <c r="E129" i="3"/>
  <c r="E120" i="3"/>
  <c r="G120" i="3" s="1"/>
  <c r="E119" i="3"/>
  <c r="E112" i="3"/>
  <c r="G112" i="3" s="1"/>
  <c r="E104" i="3"/>
  <c r="G104" i="3" s="1"/>
  <c r="E103" i="3"/>
  <c r="E99" i="3"/>
  <c r="F99" i="3" s="1"/>
  <c r="E92" i="3"/>
  <c r="G92" i="3" s="1"/>
  <c r="E85" i="3"/>
  <c r="F85" i="3" s="1"/>
  <c r="E79" i="3"/>
  <c r="E70" i="3"/>
  <c r="G70" i="3" s="1"/>
  <c r="E65" i="3"/>
  <c r="E64" i="3"/>
  <c r="G64" i="3" s="1"/>
  <c r="E60" i="3"/>
  <c r="G60" i="3" s="1"/>
  <c r="E58" i="3"/>
  <c r="G58" i="3" s="1"/>
  <c r="E55" i="3"/>
  <c r="E51" i="3"/>
  <c r="F51" i="3" s="1"/>
  <c r="E50" i="3"/>
  <c r="G50" i="3" s="1"/>
  <c r="E44" i="3"/>
  <c r="F44" i="3" s="1"/>
  <c r="E41" i="3"/>
  <c r="E28" i="3"/>
  <c r="G28" i="3" s="1"/>
  <c r="E26" i="3"/>
  <c r="G26" i="3" s="1"/>
  <c r="E9" i="3"/>
  <c r="E4" i="3"/>
  <c r="G4" i="3" s="1"/>
  <c r="D4" i="3"/>
  <c r="D354" i="3"/>
  <c r="D349" i="3"/>
  <c r="D343" i="3"/>
  <c r="D341" i="3"/>
  <c r="D339" i="3"/>
  <c r="D338" i="3"/>
  <c r="D335" i="3"/>
  <c r="D324" i="3"/>
  <c r="D315" i="3"/>
  <c r="D309" i="3"/>
  <c r="D297" i="3"/>
  <c r="D280" i="3"/>
  <c r="D274" i="3"/>
  <c r="D266" i="3"/>
  <c r="D261" i="3"/>
  <c r="D259" i="3"/>
  <c r="D228" i="3"/>
  <c r="D219" i="3"/>
  <c r="D213" i="3"/>
  <c r="D212" i="3"/>
  <c r="D211" i="3"/>
  <c r="D210" i="3"/>
  <c r="D209" i="3"/>
  <c r="D208" i="3"/>
  <c r="D207" i="3"/>
  <c r="D205" i="3"/>
  <c r="D201" i="3"/>
  <c r="D195" i="3"/>
  <c r="D193" i="3"/>
  <c r="D171" i="3"/>
  <c r="D169" i="3"/>
  <c r="D165" i="3"/>
  <c r="D164" i="3"/>
  <c r="D163" i="3"/>
  <c r="D158" i="3"/>
  <c r="D157" i="3"/>
  <c r="D156" i="3"/>
  <c r="D154" i="3"/>
  <c r="D147" i="3"/>
  <c r="D143" i="3"/>
  <c r="D133" i="3"/>
  <c r="D131" i="3"/>
  <c r="D130" i="3"/>
  <c r="D129" i="3"/>
  <c r="D120" i="3"/>
  <c r="D119" i="3"/>
  <c r="D112" i="3"/>
  <c r="D104" i="3"/>
  <c r="D103" i="3"/>
  <c r="D99" i="3"/>
  <c r="D92" i="3"/>
  <c r="D85" i="3"/>
  <c r="D79" i="3"/>
  <c r="D70" i="3"/>
  <c r="D65" i="3"/>
  <c r="D64" i="3"/>
  <c r="D60" i="3"/>
  <c r="D58" i="3"/>
  <c r="D55" i="3"/>
  <c r="D51" i="3"/>
  <c r="D50" i="3"/>
  <c r="D44" i="3"/>
  <c r="D41" i="3"/>
  <c r="D28" i="3"/>
  <c r="D26" i="3"/>
  <c r="D9" i="3"/>
  <c r="E319" i="3"/>
  <c r="G319" i="3" s="1"/>
  <c r="E290" i="3"/>
  <c r="G290" i="3" s="1"/>
  <c r="E288" i="3"/>
  <c r="E198" i="3"/>
  <c r="G198" i="3" s="1"/>
  <c r="E22" i="3"/>
  <c r="G22" i="3" s="1"/>
  <c r="D319" i="3"/>
  <c r="D290" i="3"/>
  <c r="D288" i="3"/>
  <c r="D198" i="3"/>
  <c r="D22" i="3"/>
  <c r="E311" i="3"/>
  <c r="G311" i="3" s="1"/>
  <c r="E255" i="3"/>
  <c r="G255" i="3" s="1"/>
  <c r="E204" i="3"/>
  <c r="G204" i="3" s="1"/>
  <c r="E181" i="3"/>
  <c r="F181" i="3" s="1"/>
  <c r="E167" i="3"/>
  <c r="G167" i="3" s="1"/>
  <c r="E161" i="3"/>
  <c r="G161" i="3" s="1"/>
  <c r="E139" i="3"/>
  <c r="F139" i="3" s="1"/>
  <c r="E135" i="3"/>
  <c r="E101" i="3"/>
  <c r="G101" i="3" s="1"/>
  <c r="E94" i="3"/>
  <c r="F94" i="3" s="1"/>
  <c r="E77" i="3"/>
  <c r="G77" i="3" s="1"/>
  <c r="E53" i="3"/>
  <c r="F53" i="3" s="1"/>
  <c r="E14" i="3"/>
  <c r="G14" i="3" s="1"/>
  <c r="D311" i="3"/>
  <c r="D255" i="3"/>
  <c r="D204" i="3"/>
  <c r="D181" i="3"/>
  <c r="D167" i="3"/>
  <c r="D161" i="3"/>
  <c r="D139" i="3"/>
  <c r="D135" i="3"/>
  <c r="D101" i="3"/>
  <c r="D94" i="3"/>
  <c r="D77" i="3"/>
  <c r="D53" i="3"/>
  <c r="D14" i="3"/>
  <c r="E361" i="3"/>
  <c r="G361" i="3" s="1"/>
  <c r="E353" i="3"/>
  <c r="G353" i="3" s="1"/>
  <c r="E348" i="3"/>
  <c r="G348" i="3" s="1"/>
  <c r="E346" i="3"/>
  <c r="G346" i="3" s="1"/>
  <c r="E303" i="3"/>
  <c r="F303" i="3" s="1"/>
  <c r="E301" i="3"/>
  <c r="G301" i="3" s="1"/>
  <c r="E298" i="3"/>
  <c r="G298" i="3" s="1"/>
  <c r="E275" i="3"/>
  <c r="G275" i="3" s="1"/>
  <c r="E273" i="3"/>
  <c r="G273" i="3" s="1"/>
  <c r="E270" i="3"/>
  <c r="G270" i="3" s="1"/>
  <c r="E257" i="3"/>
  <c r="G257" i="3" s="1"/>
  <c r="E254" i="3"/>
  <c r="G254" i="3" s="1"/>
  <c r="E233" i="3"/>
  <c r="G233" i="3" s="1"/>
  <c r="E226" i="3"/>
  <c r="E218" i="3"/>
  <c r="E203" i="3"/>
  <c r="F203" i="3" s="1"/>
  <c r="E194" i="3"/>
  <c r="E183" i="3"/>
  <c r="F183" i="3" s="1"/>
  <c r="E168" i="3"/>
  <c r="E150" i="3"/>
  <c r="F150" i="3" s="1"/>
  <c r="E149" i="3"/>
  <c r="F149" i="3" s="1"/>
  <c r="E145" i="3"/>
  <c r="G145" i="3" s="1"/>
  <c r="E124" i="3"/>
  <c r="G124" i="3" s="1"/>
  <c r="E62" i="3"/>
  <c r="G62" i="3" s="1"/>
  <c r="E46" i="3"/>
  <c r="F46" i="3" s="1"/>
  <c r="E36" i="3"/>
  <c r="G36" i="3" s="1"/>
  <c r="E27" i="3"/>
  <c r="G27" i="3" s="1"/>
  <c r="E6" i="3"/>
  <c r="G6" i="3" s="1"/>
  <c r="D361" i="3"/>
  <c r="D353" i="3"/>
  <c r="D348" i="3"/>
  <c r="D346" i="3"/>
  <c r="D303" i="3"/>
  <c r="D301" i="3"/>
  <c r="D298" i="3"/>
  <c r="D275" i="3"/>
  <c r="D273" i="3"/>
  <c r="D270" i="3"/>
  <c r="D257" i="3"/>
  <c r="D254" i="3"/>
  <c r="D233" i="3"/>
  <c r="D226" i="3"/>
  <c r="D218" i="3"/>
  <c r="D203" i="3"/>
  <c r="D194" i="3"/>
  <c r="D183" i="3"/>
  <c r="D168" i="3"/>
  <c r="D150" i="3"/>
  <c r="D149" i="3"/>
  <c r="D145" i="3"/>
  <c r="D124" i="3"/>
  <c r="D62" i="3"/>
  <c r="D46" i="3"/>
  <c r="D36" i="3"/>
  <c r="D27" i="3"/>
  <c r="D6" i="3"/>
  <c r="E360" i="3"/>
  <c r="G360" i="3" s="1"/>
  <c r="E359" i="3"/>
  <c r="G359" i="3" s="1"/>
  <c r="E334" i="3"/>
  <c r="G334" i="3" s="1"/>
  <c r="E333" i="3"/>
  <c r="G333" i="3" s="1"/>
  <c r="E330" i="3"/>
  <c r="G330" i="3" s="1"/>
  <c r="E326" i="3"/>
  <c r="F326" i="3" s="1"/>
  <c r="E293" i="3"/>
  <c r="G293" i="3" s="1"/>
  <c r="E276" i="3"/>
  <c r="F276" i="3" s="1"/>
  <c r="E267" i="3"/>
  <c r="F267" i="3" s="1"/>
  <c r="E258" i="3"/>
  <c r="E247" i="3"/>
  <c r="F247" i="3" s="1"/>
  <c r="E242" i="3"/>
  <c r="E231" i="3"/>
  <c r="G231" i="3" s="1"/>
  <c r="E227" i="3"/>
  <c r="F227" i="3" s="1"/>
  <c r="E215" i="3"/>
  <c r="G215" i="3" s="1"/>
  <c r="E202" i="3"/>
  <c r="E199" i="3"/>
  <c r="G199" i="3" s="1"/>
  <c r="E186" i="3"/>
  <c r="E178" i="3"/>
  <c r="E174" i="3"/>
  <c r="F174" i="3" s="1"/>
  <c r="E172" i="3"/>
  <c r="F172" i="3" s="1"/>
  <c r="E170" i="3"/>
  <c r="E152" i="3"/>
  <c r="E151" i="3"/>
  <c r="G151" i="3" s="1"/>
  <c r="E142" i="3"/>
  <c r="G142" i="3" s="1"/>
  <c r="E140" i="3"/>
  <c r="G140" i="3" s="1"/>
  <c r="E136" i="3"/>
  <c r="G136" i="3" s="1"/>
  <c r="E134" i="3"/>
  <c r="G134" i="3" s="1"/>
  <c r="E128" i="3"/>
  <c r="G128" i="3" s="1"/>
  <c r="E127" i="3"/>
  <c r="E122" i="3"/>
  <c r="G122" i="3" s="1"/>
  <c r="E121" i="3"/>
  <c r="E117" i="3"/>
  <c r="F117" i="3" s="1"/>
  <c r="E116" i="3"/>
  <c r="F116" i="3" s="1"/>
  <c r="E113" i="3"/>
  <c r="E110" i="3"/>
  <c r="F110" i="3" s="1"/>
  <c r="E105" i="3"/>
  <c r="E90" i="3"/>
  <c r="G90" i="3" s="1"/>
  <c r="E86" i="3"/>
  <c r="G86" i="3" s="1"/>
  <c r="E80" i="3"/>
  <c r="G80" i="3" s="1"/>
  <c r="E75" i="3"/>
  <c r="G75" i="3" s="1"/>
  <c r="E67" i="3"/>
  <c r="G67" i="3" s="1"/>
  <c r="E66" i="3"/>
  <c r="G66" i="3" s="1"/>
  <c r="E56" i="3"/>
  <c r="G56" i="3" s="1"/>
  <c r="E54" i="3"/>
  <c r="F54" i="3" s="1"/>
  <c r="E45" i="3"/>
  <c r="F45" i="3" s="1"/>
  <c r="E43" i="3"/>
  <c r="F43" i="3" s="1"/>
  <c r="E39" i="3"/>
  <c r="E31" i="3"/>
  <c r="E13" i="3"/>
  <c r="G13" i="3" s="1"/>
  <c r="E10" i="3"/>
  <c r="G10" i="3" s="1"/>
  <c r="E5" i="3"/>
  <c r="G5" i="3" s="1"/>
  <c r="D360" i="3"/>
  <c r="D359" i="3"/>
  <c r="D334" i="3"/>
  <c r="D333" i="3"/>
  <c r="D330" i="3"/>
  <c r="D326" i="3"/>
  <c r="D293" i="3"/>
  <c r="D276" i="3"/>
  <c r="D267" i="3"/>
  <c r="D258" i="3"/>
  <c r="D247" i="3"/>
  <c r="D242" i="3"/>
  <c r="D231" i="3"/>
  <c r="D227" i="3"/>
  <c r="D215" i="3"/>
  <c r="D202" i="3"/>
  <c r="D199" i="3"/>
  <c r="D186" i="3"/>
  <c r="D178" i="3"/>
  <c r="D174" i="3"/>
  <c r="D172" i="3"/>
  <c r="D170" i="3"/>
  <c r="D152" i="3"/>
  <c r="D151" i="3"/>
  <c r="D142" i="3"/>
  <c r="D140" i="3"/>
  <c r="D136" i="3"/>
  <c r="D134" i="3"/>
  <c r="D128" i="3"/>
  <c r="D127" i="3"/>
  <c r="D122" i="3"/>
  <c r="D121" i="3"/>
  <c r="D117" i="3"/>
  <c r="D116" i="3"/>
  <c r="D113" i="3"/>
  <c r="D110" i="3"/>
  <c r="D105" i="3"/>
  <c r="D90" i="3"/>
  <c r="D86" i="3"/>
  <c r="D80" i="3"/>
  <c r="D75" i="3"/>
  <c r="D67" i="3"/>
  <c r="D66" i="3"/>
  <c r="D56" i="3"/>
  <c r="D54" i="3"/>
  <c r="D45" i="3"/>
  <c r="D43" i="3"/>
  <c r="D39" i="3"/>
  <c r="D31" i="3"/>
  <c r="D13" i="3"/>
  <c r="D10" i="3"/>
  <c r="D5" i="3"/>
  <c r="E344" i="3"/>
  <c r="G344" i="3" s="1"/>
  <c r="E340" i="3"/>
  <c r="F340" i="3" s="1"/>
  <c r="E322" i="3"/>
  <c r="G322" i="3" s="1"/>
  <c r="E321" i="3"/>
  <c r="G321" i="3" s="1"/>
  <c r="E314" i="3"/>
  <c r="G314" i="3" s="1"/>
  <c r="E308" i="3"/>
  <c r="G308" i="3" s="1"/>
  <c r="E287" i="3"/>
  <c r="F287" i="3" s="1"/>
  <c r="E285" i="3"/>
  <c r="F285" i="3" s="1"/>
  <c r="E282" i="3"/>
  <c r="G282" i="3" s="1"/>
  <c r="E265" i="3"/>
  <c r="G265" i="3" s="1"/>
  <c r="E262" i="3"/>
  <c r="G262" i="3" s="1"/>
  <c r="E250" i="3"/>
  <c r="E248" i="3"/>
  <c r="E246" i="3"/>
  <c r="F246" i="3" s="1"/>
  <c r="E237" i="3"/>
  <c r="F237" i="3" s="1"/>
  <c r="E217" i="3"/>
  <c r="G217" i="3" s="1"/>
  <c r="E197" i="3"/>
  <c r="G197" i="3" s="1"/>
  <c r="E175" i="3"/>
  <c r="F175" i="3" s="1"/>
  <c r="E166" i="3"/>
  <c r="G166" i="3" s="1"/>
  <c r="E153" i="3"/>
  <c r="G153" i="3" s="1"/>
  <c r="E137" i="3"/>
  <c r="E123" i="3"/>
  <c r="G123" i="3" s="1"/>
  <c r="E118" i="3"/>
  <c r="F118" i="3" s="1"/>
  <c r="E109" i="3"/>
  <c r="F109" i="3" s="1"/>
  <c r="E97" i="3"/>
  <c r="E78" i="3"/>
  <c r="G78" i="3" s="1"/>
  <c r="E74" i="3"/>
  <c r="F74" i="3" s="1"/>
  <c r="E73" i="3"/>
  <c r="E72" i="3"/>
  <c r="G72" i="3" s="1"/>
  <c r="E71" i="3"/>
  <c r="E34" i="3"/>
  <c r="F34" i="3" s="1"/>
  <c r="E19" i="3"/>
  <c r="F19" i="3" s="1"/>
  <c r="D344" i="3"/>
  <c r="D340" i="3"/>
  <c r="D322" i="3"/>
  <c r="D321" i="3"/>
  <c r="D314" i="3"/>
  <c r="D308" i="3"/>
  <c r="D287" i="3"/>
  <c r="D285" i="3"/>
  <c r="D282" i="3"/>
  <c r="D265" i="3"/>
  <c r="D262" i="3"/>
  <c r="D250" i="3"/>
  <c r="D248" i="3"/>
  <c r="D246" i="3"/>
  <c r="D237" i="3"/>
  <c r="D217" i="3"/>
  <c r="D197" i="3"/>
  <c r="D175" i="3"/>
  <c r="D166" i="3"/>
  <c r="D153" i="3"/>
  <c r="D137" i="3"/>
  <c r="D123" i="3"/>
  <c r="D118" i="3"/>
  <c r="D109" i="3"/>
  <c r="D97" i="3"/>
  <c r="D78" i="3"/>
  <c r="D74" i="3"/>
  <c r="D73" i="3"/>
  <c r="D72" i="3"/>
  <c r="D71" i="3"/>
  <c r="D34" i="3"/>
  <c r="D19" i="3"/>
  <c r="E362" i="3"/>
  <c r="G362" i="3" s="1"/>
  <c r="E352" i="3"/>
  <c r="G352" i="3" s="1"/>
  <c r="E347" i="3"/>
  <c r="G347" i="3" s="1"/>
  <c r="E342" i="3"/>
  <c r="F342" i="3" s="1"/>
  <c r="E337" i="3"/>
  <c r="G337" i="3" s="1"/>
  <c r="E332" i="3"/>
  <c r="G332" i="3" s="1"/>
  <c r="E329" i="3"/>
  <c r="G329" i="3" s="1"/>
  <c r="E328" i="3"/>
  <c r="G328" i="3" s="1"/>
  <c r="E320" i="3"/>
  <c r="E318" i="3"/>
  <c r="G318" i="3" s="1"/>
  <c r="E317" i="3"/>
  <c r="F317" i="3" s="1"/>
  <c r="E313" i="3"/>
  <c r="G313" i="3" s="1"/>
  <c r="E312" i="3"/>
  <c r="E307" i="3"/>
  <c r="G307" i="3" s="1"/>
  <c r="E304" i="3"/>
  <c r="E302" i="3"/>
  <c r="G302" i="3" s="1"/>
  <c r="E299" i="3"/>
  <c r="G299" i="3" s="1"/>
  <c r="E289" i="3"/>
  <c r="G289" i="3" s="1"/>
  <c r="E286" i="3"/>
  <c r="F286" i="3" s="1"/>
  <c r="E283" i="3"/>
  <c r="G283" i="3" s="1"/>
  <c r="E279" i="3"/>
  <c r="G279" i="3" s="1"/>
  <c r="E278" i="3"/>
  <c r="F278" i="3" s="1"/>
  <c r="E277" i="3"/>
  <c r="F277" i="3" s="1"/>
  <c r="E272" i="3"/>
  <c r="E268" i="3"/>
  <c r="G268" i="3" s="1"/>
  <c r="E264" i="3"/>
  <c r="E256" i="3"/>
  <c r="E252" i="3"/>
  <c r="G252" i="3" s="1"/>
  <c r="E251" i="3"/>
  <c r="G251" i="3" s="1"/>
  <c r="E244" i="3"/>
  <c r="F244" i="3" s="1"/>
  <c r="E243" i="3"/>
  <c r="G243" i="3" s="1"/>
  <c r="E240" i="3"/>
  <c r="E239" i="3"/>
  <c r="F239" i="3" s="1"/>
  <c r="E238" i="3"/>
  <c r="F238" i="3" s="1"/>
  <c r="E235" i="3"/>
  <c r="F235" i="3" s="1"/>
  <c r="E234" i="3"/>
  <c r="E232" i="3"/>
  <c r="E225" i="3"/>
  <c r="G225" i="3" s="1"/>
  <c r="E224" i="3"/>
  <c r="E223" i="3"/>
  <c r="F223" i="3" s="1"/>
  <c r="E221" i="3"/>
  <c r="G221" i="3" s="1"/>
  <c r="E220" i="3"/>
  <c r="G220" i="3" s="1"/>
  <c r="E214" i="3"/>
  <c r="F214" i="3" s="1"/>
  <c r="E206" i="3"/>
  <c r="G206" i="3" s="1"/>
  <c r="E196" i="3"/>
  <c r="G196" i="3" s="1"/>
  <c r="E192" i="3"/>
  <c r="E191" i="3"/>
  <c r="G191" i="3" s="1"/>
  <c r="E189" i="3"/>
  <c r="G189" i="3" s="1"/>
  <c r="E187" i="3"/>
  <c r="G187" i="3" s="1"/>
  <c r="E185" i="3"/>
  <c r="G185" i="3" s="1"/>
  <c r="E182" i="3"/>
  <c r="F182" i="3" s="1"/>
  <c r="E180" i="3"/>
  <c r="F180" i="3" s="1"/>
  <c r="E159" i="3"/>
  <c r="F159" i="3" s="1"/>
  <c r="E146" i="3"/>
  <c r="E144" i="3"/>
  <c r="E132" i="3"/>
  <c r="G132" i="3" s="1"/>
  <c r="E115" i="3"/>
  <c r="F115" i="3" s="1"/>
  <c r="E114" i="3"/>
  <c r="G114" i="3" s="1"/>
  <c r="E108" i="3"/>
  <c r="F108" i="3" s="1"/>
  <c r="E102" i="3"/>
  <c r="G102" i="3" s="1"/>
  <c r="E98" i="3"/>
  <c r="F98" i="3" s="1"/>
  <c r="E95" i="3"/>
  <c r="E93" i="3"/>
  <c r="F93" i="3" s="1"/>
  <c r="E91" i="3"/>
  <c r="G91" i="3" s="1"/>
  <c r="E89" i="3"/>
  <c r="E88" i="3"/>
  <c r="G88" i="3" s="1"/>
  <c r="E87" i="3"/>
  <c r="E84" i="3"/>
  <c r="F84" i="3" s="1"/>
  <c r="E83" i="3"/>
  <c r="F83" i="3" s="1"/>
  <c r="E76" i="3"/>
  <c r="G76" i="3" s="1"/>
  <c r="E63" i="3"/>
  <c r="E61" i="3"/>
  <c r="G61" i="3" s="1"/>
  <c r="E57" i="3"/>
  <c r="E42" i="3"/>
  <c r="F42" i="3" s="1"/>
  <c r="E40" i="3"/>
  <c r="G40" i="3" s="1"/>
  <c r="E38" i="3"/>
  <c r="G38" i="3" s="1"/>
  <c r="E35" i="3"/>
  <c r="F35" i="3" s="1"/>
  <c r="E33" i="3"/>
  <c r="E32" i="3"/>
  <c r="G32" i="3" s="1"/>
  <c r="E30" i="3"/>
  <c r="F30" i="3" s="1"/>
  <c r="E25" i="3"/>
  <c r="E18" i="3"/>
  <c r="G18" i="3" s="1"/>
  <c r="E17" i="3"/>
  <c r="E16" i="3"/>
  <c r="G16" i="3" s="1"/>
  <c r="E11" i="3"/>
  <c r="G11" i="3" s="1"/>
  <c r="E7" i="3"/>
  <c r="D362" i="3"/>
  <c r="D352" i="3"/>
  <c r="D347" i="3"/>
  <c r="D342" i="3"/>
  <c r="D337" i="3"/>
  <c r="D332" i="3"/>
  <c r="D329" i="3"/>
  <c r="D328" i="3"/>
  <c r="D320" i="3"/>
  <c r="D318" i="3"/>
  <c r="D317" i="3"/>
  <c r="D313" i="3"/>
  <c r="D312" i="3"/>
  <c r="D307" i="3"/>
  <c r="D304" i="3"/>
  <c r="D302" i="3"/>
  <c r="D299" i="3"/>
  <c r="D289" i="3"/>
  <c r="D286" i="3"/>
  <c r="D283" i="3"/>
  <c r="D279" i="3"/>
  <c r="D278" i="3"/>
  <c r="D277" i="3"/>
  <c r="D272" i="3"/>
  <c r="D268" i="3"/>
  <c r="D264" i="3"/>
  <c r="D256" i="3"/>
  <c r="D252" i="3"/>
  <c r="D251" i="3"/>
  <c r="D244" i="3"/>
  <c r="D243" i="3"/>
  <c r="D240" i="3"/>
  <c r="D239" i="3"/>
  <c r="D238" i="3"/>
  <c r="D235" i="3"/>
  <c r="D234" i="3"/>
  <c r="D232" i="3"/>
  <c r="D225" i="3"/>
  <c r="D224" i="3"/>
  <c r="D223" i="3"/>
  <c r="D221" i="3"/>
  <c r="D220" i="3"/>
  <c r="D214" i="3"/>
  <c r="D206" i="3"/>
  <c r="D196" i="3"/>
  <c r="D192" i="3"/>
  <c r="D191" i="3"/>
  <c r="D189" i="3"/>
  <c r="D187" i="3"/>
  <c r="D185" i="3"/>
  <c r="D182" i="3"/>
  <c r="D180" i="3"/>
  <c r="D159" i="3"/>
  <c r="D146" i="3"/>
  <c r="D144" i="3"/>
  <c r="D132" i="3"/>
  <c r="D115" i="3"/>
  <c r="D114" i="3"/>
  <c r="D108" i="3"/>
  <c r="D102" i="3"/>
  <c r="D98" i="3"/>
  <c r="D95" i="3"/>
  <c r="D93" i="3"/>
  <c r="D91" i="3"/>
  <c r="D89" i="3"/>
  <c r="D88" i="3"/>
  <c r="D87" i="3"/>
  <c r="D84" i="3"/>
  <c r="D83" i="3"/>
  <c r="D76" i="3"/>
  <c r="D63" i="3"/>
  <c r="D61" i="3"/>
  <c r="D57" i="3"/>
  <c r="D42" i="3"/>
  <c r="D40" i="3"/>
  <c r="D38" i="3"/>
  <c r="D35" i="3"/>
  <c r="D33" i="3"/>
  <c r="D32" i="3"/>
  <c r="D30" i="3"/>
  <c r="D25" i="3"/>
  <c r="D18" i="3"/>
  <c r="D17" i="3"/>
  <c r="D16" i="3"/>
  <c r="D11" i="3"/>
  <c r="D7" i="3"/>
  <c r="E358" i="3"/>
  <c r="G358" i="3" s="1"/>
  <c r="E357" i="3"/>
  <c r="G357" i="3" s="1"/>
  <c r="E356" i="3"/>
  <c r="F356" i="3" s="1"/>
  <c r="E355" i="3"/>
  <c r="F355" i="3" s="1"/>
  <c r="E351" i="3"/>
  <c r="G351" i="3" s="1"/>
  <c r="E350" i="3"/>
  <c r="G350" i="3" s="1"/>
  <c r="E345" i="3"/>
  <c r="G345" i="3" s="1"/>
  <c r="E336" i="3"/>
  <c r="G336" i="3" s="1"/>
  <c r="E331" i="3"/>
  <c r="F331" i="3" s="1"/>
  <c r="E325" i="3"/>
  <c r="F325" i="3" s="1"/>
  <c r="E323" i="3"/>
  <c r="F323" i="3" s="1"/>
  <c r="E316" i="3"/>
  <c r="F316" i="3" s="1"/>
  <c r="E310" i="3"/>
  <c r="G310" i="3" s="1"/>
  <c r="E306" i="3"/>
  <c r="G306" i="3" s="1"/>
  <c r="E305" i="3"/>
  <c r="G305" i="3" s="1"/>
  <c r="E300" i="3"/>
  <c r="G300" i="3" s="1"/>
  <c r="E296" i="3"/>
  <c r="E295" i="3"/>
  <c r="F295" i="3" s="1"/>
  <c r="E294" i="3"/>
  <c r="F294" i="3" s="1"/>
  <c r="E292" i="3"/>
  <c r="F292" i="3" s="1"/>
  <c r="E291" i="3"/>
  <c r="F291" i="3" s="1"/>
  <c r="E284" i="3"/>
  <c r="G284" i="3" s="1"/>
  <c r="E281" i="3"/>
  <c r="G281" i="3" s="1"/>
  <c r="E271" i="3"/>
  <c r="G271" i="3" s="1"/>
  <c r="E269" i="3"/>
  <c r="G269" i="3" s="1"/>
  <c r="E253" i="3"/>
  <c r="G253" i="3" s="1"/>
  <c r="E249" i="3"/>
  <c r="G249" i="3" s="1"/>
  <c r="E245" i="3"/>
  <c r="F245" i="3" s="1"/>
  <c r="E241" i="3"/>
  <c r="G241" i="3" s="1"/>
  <c r="E236" i="3"/>
  <c r="F236" i="3" s="1"/>
  <c r="E230" i="3"/>
  <c r="G230" i="3" s="1"/>
  <c r="E229" i="3"/>
  <c r="G229" i="3" s="1"/>
  <c r="E222" i="3"/>
  <c r="F222" i="3" s="1"/>
  <c r="E216" i="3"/>
  <c r="E200" i="3"/>
  <c r="E190" i="3"/>
  <c r="G190" i="3" s="1"/>
  <c r="E188" i="3"/>
  <c r="G188" i="3" s="1"/>
  <c r="E184" i="3"/>
  <c r="E179" i="3"/>
  <c r="G179" i="3" s="1"/>
  <c r="E177" i="3"/>
  <c r="G177" i="3" s="1"/>
  <c r="E176" i="3"/>
  <c r="E160" i="3"/>
  <c r="E155" i="3"/>
  <c r="G155" i="3" s="1"/>
  <c r="E148" i="3"/>
  <c r="F148" i="3" s="1"/>
  <c r="E141" i="3"/>
  <c r="G141" i="3" s="1"/>
  <c r="E126" i="3"/>
  <c r="G126" i="3" s="1"/>
  <c r="E125" i="3"/>
  <c r="G125" i="3" s="1"/>
  <c r="E111" i="3"/>
  <c r="E106" i="3"/>
  <c r="F106" i="3" s="1"/>
  <c r="E100" i="3"/>
  <c r="G100" i="3" s="1"/>
  <c r="E96" i="3"/>
  <c r="G96" i="3" s="1"/>
  <c r="E82" i="3"/>
  <c r="G82" i="3" s="1"/>
  <c r="E69" i="3"/>
  <c r="G69" i="3" s="1"/>
  <c r="E68" i="3"/>
  <c r="G68" i="3" s="1"/>
  <c r="E59" i="3"/>
  <c r="G59" i="3" s="1"/>
  <c r="E52" i="3"/>
  <c r="F52" i="3" s="1"/>
  <c r="E49" i="3"/>
  <c r="E48" i="3"/>
  <c r="G48" i="3" s="1"/>
  <c r="E47" i="3"/>
  <c r="E37" i="3"/>
  <c r="G37" i="3" s="1"/>
  <c r="E29" i="3"/>
  <c r="F29" i="3" s="1"/>
  <c r="E24" i="3"/>
  <c r="G24" i="3" s="1"/>
  <c r="E23" i="3"/>
  <c r="E15" i="3"/>
  <c r="E12" i="3"/>
  <c r="G12" i="3" s="1"/>
  <c r="E8" i="3"/>
  <c r="G8" i="3" s="1"/>
  <c r="E3" i="3"/>
  <c r="G3" i="3" s="1"/>
  <c r="E2" i="3"/>
  <c r="F2" i="3" s="1"/>
  <c r="D358" i="3"/>
  <c r="D357" i="3"/>
  <c r="D356" i="3"/>
  <c r="D355" i="3"/>
  <c r="D351" i="3"/>
  <c r="D350" i="3"/>
  <c r="D345" i="3"/>
  <c r="D336" i="3"/>
  <c r="D331" i="3"/>
  <c r="D325" i="3"/>
  <c r="D323" i="3"/>
  <c r="D316" i="3"/>
  <c r="D310" i="3"/>
  <c r="D306" i="3"/>
  <c r="D305" i="3"/>
  <c r="D300" i="3"/>
  <c r="D296" i="3"/>
  <c r="D295" i="3"/>
  <c r="D294" i="3"/>
  <c r="D292" i="3"/>
  <c r="D291" i="3"/>
  <c r="D284" i="3"/>
  <c r="D281" i="3"/>
  <c r="D271" i="3"/>
  <c r="D269" i="3"/>
  <c r="D253" i="3"/>
  <c r="D249" i="3"/>
  <c r="D245" i="3"/>
  <c r="D241" i="3"/>
  <c r="D236" i="3"/>
  <c r="D230" i="3"/>
  <c r="D229" i="3"/>
  <c r="D222" i="3"/>
  <c r="D216" i="3"/>
  <c r="D200" i="3"/>
  <c r="D190" i="3"/>
  <c r="D188" i="3"/>
  <c r="D184" i="3"/>
  <c r="D179" i="3"/>
  <c r="D177" i="3"/>
  <c r="D176" i="3"/>
  <c r="D160" i="3"/>
  <c r="D155" i="3"/>
  <c r="D148" i="3"/>
  <c r="D141" i="3"/>
  <c r="D126" i="3"/>
  <c r="D125" i="3"/>
  <c r="D111" i="3"/>
  <c r="D106" i="3"/>
  <c r="D100" i="3"/>
  <c r="D96" i="3"/>
  <c r="D82" i="3"/>
  <c r="D69" i="3"/>
  <c r="D68" i="3"/>
  <c r="D59" i="3"/>
  <c r="D52" i="3"/>
  <c r="D49" i="3"/>
  <c r="D48" i="3"/>
  <c r="D47" i="3"/>
  <c r="D37" i="3"/>
  <c r="D29" i="3"/>
  <c r="D24" i="3"/>
  <c r="D23" i="3"/>
  <c r="D15" i="3"/>
  <c r="D12" i="3"/>
  <c r="D8" i="3"/>
  <c r="D3" i="3"/>
  <c r="D2" i="3"/>
  <c r="E327" i="3"/>
  <c r="F327" i="3" s="1"/>
  <c r="E263" i="3"/>
  <c r="G263" i="3" s="1"/>
  <c r="E260" i="3"/>
  <c r="G260" i="3" s="1"/>
  <c r="E173" i="3"/>
  <c r="F173" i="3" s="1"/>
  <c r="E162" i="3"/>
  <c r="E107" i="3"/>
  <c r="F107" i="3" s="1"/>
  <c r="E81" i="3"/>
  <c r="E21" i="3"/>
  <c r="F21" i="3" s="1"/>
  <c r="E20" i="3"/>
  <c r="F20" i="3" s="1"/>
  <c r="D327" i="3"/>
  <c r="D263" i="3"/>
  <c r="D260" i="3"/>
  <c r="D173" i="3"/>
  <c r="D162" i="3"/>
  <c r="D107" i="3"/>
  <c r="D81" i="3"/>
  <c r="D21" i="3"/>
  <c r="D20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D138" i="3" s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2" i="1"/>
  <c r="G200" i="3" l="1"/>
  <c r="F200" i="3"/>
  <c r="G63" i="3"/>
  <c r="F63" i="3"/>
  <c r="G144" i="3"/>
  <c r="F144" i="3"/>
  <c r="G224" i="3"/>
  <c r="F224" i="3"/>
  <c r="G304" i="3"/>
  <c r="F304" i="3"/>
  <c r="G152" i="3"/>
  <c r="F152" i="3"/>
  <c r="G218" i="3"/>
  <c r="F218" i="3"/>
  <c r="G288" i="3"/>
  <c r="F288" i="3"/>
  <c r="G103" i="3"/>
  <c r="F103" i="3"/>
  <c r="G71" i="3"/>
  <c r="F71" i="3"/>
  <c r="G127" i="3"/>
  <c r="F127" i="3"/>
  <c r="G170" i="3"/>
  <c r="F170" i="3"/>
  <c r="G226" i="3"/>
  <c r="F226" i="3"/>
  <c r="G135" i="3"/>
  <c r="F135" i="3"/>
  <c r="F361" i="3"/>
  <c r="F353" i="3"/>
  <c r="F345" i="3"/>
  <c r="F337" i="3"/>
  <c r="F329" i="3"/>
  <c r="F321" i="3"/>
  <c r="F311" i="3"/>
  <c r="F302" i="3"/>
  <c r="F293" i="3"/>
  <c r="F284" i="3"/>
  <c r="F275" i="3"/>
  <c r="F263" i="3"/>
  <c r="F253" i="3"/>
  <c r="F243" i="3"/>
  <c r="F231" i="3"/>
  <c r="F221" i="3"/>
  <c r="F211" i="3"/>
  <c r="F199" i="3"/>
  <c r="F189" i="3"/>
  <c r="F179" i="3"/>
  <c r="F167" i="3"/>
  <c r="F157" i="3"/>
  <c r="F147" i="3"/>
  <c r="F134" i="3"/>
  <c r="F124" i="3"/>
  <c r="F114" i="3"/>
  <c r="F102" i="3"/>
  <c r="F92" i="3"/>
  <c r="F82" i="3"/>
  <c r="F70" i="3"/>
  <c r="F60" i="3"/>
  <c r="F50" i="3"/>
  <c r="F38" i="3"/>
  <c r="F28" i="3"/>
  <c r="F18" i="3"/>
  <c r="F6" i="3"/>
  <c r="G356" i="3"/>
  <c r="G342" i="3"/>
  <c r="G331" i="3"/>
  <c r="G317" i="3"/>
  <c r="G303" i="3"/>
  <c r="G292" i="3"/>
  <c r="G278" i="3"/>
  <c r="G267" i="3"/>
  <c r="G239" i="3"/>
  <c r="G228" i="3"/>
  <c r="G214" i="3"/>
  <c r="G203" i="3"/>
  <c r="G175" i="3"/>
  <c r="G164" i="3"/>
  <c r="G150" i="3"/>
  <c r="G139" i="3"/>
  <c r="G110" i="3"/>
  <c r="G99" i="3"/>
  <c r="G85" i="3"/>
  <c r="G74" i="3"/>
  <c r="G46" i="3"/>
  <c r="G35" i="3"/>
  <c r="G21" i="3"/>
  <c r="G15" i="3"/>
  <c r="F15" i="3"/>
  <c r="G111" i="3"/>
  <c r="F111" i="3"/>
  <c r="G234" i="3"/>
  <c r="F234" i="3"/>
  <c r="G73" i="3"/>
  <c r="F73" i="3"/>
  <c r="G250" i="3"/>
  <c r="F250" i="3"/>
  <c r="G274" i="3"/>
  <c r="F274" i="3"/>
  <c r="F360" i="3"/>
  <c r="F352" i="3"/>
  <c r="F344" i="3"/>
  <c r="F336" i="3"/>
  <c r="F328" i="3"/>
  <c r="F319" i="3"/>
  <c r="F310" i="3"/>
  <c r="F301" i="3"/>
  <c r="F283" i="3"/>
  <c r="F273" i="3"/>
  <c r="F262" i="3"/>
  <c r="F252" i="3"/>
  <c r="F241" i="3"/>
  <c r="F230" i="3"/>
  <c r="F220" i="3"/>
  <c r="F209" i="3"/>
  <c r="F198" i="3"/>
  <c r="F188" i="3"/>
  <c r="F177" i="3"/>
  <c r="F166" i="3"/>
  <c r="F156" i="3"/>
  <c r="F145" i="3"/>
  <c r="F133" i="3"/>
  <c r="F123" i="3"/>
  <c r="F112" i="3"/>
  <c r="F101" i="3"/>
  <c r="F91" i="3"/>
  <c r="F80" i="3"/>
  <c r="F69" i="3"/>
  <c r="F59" i="3"/>
  <c r="F48" i="3"/>
  <c r="F37" i="3"/>
  <c r="F27" i="3"/>
  <c r="F16" i="3"/>
  <c r="F5" i="3"/>
  <c r="G355" i="3"/>
  <c r="G341" i="3"/>
  <c r="G327" i="3"/>
  <c r="G316" i="3"/>
  <c r="G291" i="3"/>
  <c r="G277" i="3"/>
  <c r="G238" i="3"/>
  <c r="G227" i="3"/>
  <c r="G213" i="3"/>
  <c r="G174" i="3"/>
  <c r="G163" i="3"/>
  <c r="G149" i="3"/>
  <c r="G109" i="3"/>
  <c r="G98" i="3"/>
  <c r="G84" i="3"/>
  <c r="G45" i="3"/>
  <c r="G34" i="3"/>
  <c r="G20" i="3"/>
  <c r="G17" i="3"/>
  <c r="F17" i="3"/>
  <c r="G87" i="3"/>
  <c r="F87" i="3"/>
  <c r="G256" i="3"/>
  <c r="F256" i="3"/>
  <c r="G113" i="3"/>
  <c r="F113" i="3"/>
  <c r="G178" i="3"/>
  <c r="F178" i="3"/>
  <c r="G168" i="3"/>
  <c r="F168" i="3"/>
  <c r="G79" i="3"/>
  <c r="F79" i="3"/>
  <c r="G184" i="3"/>
  <c r="F184" i="3"/>
  <c r="G264" i="3"/>
  <c r="F264" i="3"/>
  <c r="G186" i="3"/>
  <c r="F186" i="3"/>
  <c r="G258" i="3"/>
  <c r="F258" i="3"/>
  <c r="G129" i="3"/>
  <c r="F129" i="3"/>
  <c r="G280" i="3"/>
  <c r="F280" i="3"/>
  <c r="F359" i="3"/>
  <c r="F351" i="3"/>
  <c r="F343" i="3"/>
  <c r="F335" i="3"/>
  <c r="F318" i="3"/>
  <c r="F309" i="3"/>
  <c r="F300" i="3"/>
  <c r="F282" i="3"/>
  <c r="F271" i="3"/>
  <c r="F261" i="3"/>
  <c r="F251" i="3"/>
  <c r="F229" i="3"/>
  <c r="F219" i="3"/>
  <c r="F207" i="3"/>
  <c r="F197" i="3"/>
  <c r="F187" i="3"/>
  <c r="F165" i="3"/>
  <c r="F155" i="3"/>
  <c r="F143" i="3"/>
  <c r="F132" i="3"/>
  <c r="F122" i="3"/>
  <c r="F100" i="3"/>
  <c r="F90" i="3"/>
  <c r="F78" i="3"/>
  <c r="F68" i="3"/>
  <c r="F58" i="3"/>
  <c r="F36" i="3"/>
  <c r="F26" i="3"/>
  <c r="F14" i="3"/>
  <c r="F4" i="3"/>
  <c r="G340" i="3"/>
  <c r="G326" i="3"/>
  <c r="G315" i="3"/>
  <c r="G287" i="3"/>
  <c r="G276" i="3"/>
  <c r="G237" i="3"/>
  <c r="G223" i="3"/>
  <c r="G212" i="3"/>
  <c r="G173" i="3"/>
  <c r="G159" i="3"/>
  <c r="G148" i="3"/>
  <c r="G108" i="3"/>
  <c r="G94" i="3"/>
  <c r="G83" i="3"/>
  <c r="G44" i="3"/>
  <c r="G30" i="3"/>
  <c r="G19" i="3"/>
  <c r="G160" i="3"/>
  <c r="F160" i="3"/>
  <c r="G216" i="3"/>
  <c r="F216" i="3"/>
  <c r="G7" i="3"/>
  <c r="F7" i="3"/>
  <c r="G33" i="3"/>
  <c r="F33" i="3"/>
  <c r="G95" i="3"/>
  <c r="F95" i="3"/>
  <c r="G146" i="3"/>
  <c r="F146" i="3"/>
  <c r="G192" i="3"/>
  <c r="F192" i="3"/>
  <c r="G49" i="3"/>
  <c r="F49" i="3"/>
  <c r="G176" i="3"/>
  <c r="F176" i="3"/>
  <c r="G296" i="3"/>
  <c r="F296" i="3"/>
  <c r="G232" i="3"/>
  <c r="F232" i="3"/>
  <c r="G312" i="3"/>
  <c r="F312" i="3"/>
  <c r="G137" i="3"/>
  <c r="F137" i="3"/>
  <c r="G248" i="3"/>
  <c r="F248" i="3"/>
  <c r="G105" i="3"/>
  <c r="F105" i="3"/>
  <c r="F358" i="3"/>
  <c r="F350" i="3"/>
  <c r="F334" i="3"/>
  <c r="F308" i="3"/>
  <c r="F299" i="3"/>
  <c r="F290" i="3"/>
  <c r="F281" i="3"/>
  <c r="F270" i="3"/>
  <c r="F260" i="3"/>
  <c r="F249" i="3"/>
  <c r="F217" i="3"/>
  <c r="F206" i="3"/>
  <c r="F196" i="3"/>
  <c r="F185" i="3"/>
  <c r="F153" i="3"/>
  <c r="F142" i="3"/>
  <c r="F131" i="3"/>
  <c r="F120" i="3"/>
  <c r="F88" i="3"/>
  <c r="F77" i="3"/>
  <c r="F67" i="3"/>
  <c r="F56" i="3"/>
  <c r="F24" i="3"/>
  <c r="F13" i="3"/>
  <c r="F3" i="3"/>
  <c r="G339" i="3"/>
  <c r="G325" i="3"/>
  <c r="G286" i="3"/>
  <c r="G247" i="3"/>
  <c r="G236" i="3"/>
  <c r="G222" i="3"/>
  <c r="G183" i="3"/>
  <c r="G172" i="3"/>
  <c r="G158" i="3"/>
  <c r="G118" i="3"/>
  <c r="G107" i="3"/>
  <c r="G93" i="3"/>
  <c r="G54" i="3"/>
  <c r="G43" i="3"/>
  <c r="G29" i="3"/>
  <c r="G242" i="3"/>
  <c r="F242" i="3"/>
  <c r="G119" i="3"/>
  <c r="F119" i="3"/>
  <c r="G154" i="3"/>
  <c r="F154" i="3"/>
  <c r="G210" i="3"/>
  <c r="F210" i="3"/>
  <c r="G266" i="3"/>
  <c r="F266" i="3"/>
  <c r="G81" i="3"/>
  <c r="F81" i="3"/>
  <c r="G23" i="3"/>
  <c r="F23" i="3"/>
  <c r="G162" i="3"/>
  <c r="F162" i="3"/>
  <c r="G25" i="3"/>
  <c r="F25" i="3"/>
  <c r="G57" i="3"/>
  <c r="F57" i="3"/>
  <c r="G89" i="3"/>
  <c r="F89" i="3"/>
  <c r="G320" i="3"/>
  <c r="F320" i="3"/>
  <c r="G97" i="3"/>
  <c r="F97" i="3"/>
  <c r="G31" i="3"/>
  <c r="F31" i="3"/>
  <c r="G194" i="3"/>
  <c r="F194" i="3"/>
  <c r="G55" i="3"/>
  <c r="F55" i="3"/>
  <c r="G240" i="3"/>
  <c r="F240" i="3"/>
  <c r="G272" i="3"/>
  <c r="F272" i="3"/>
  <c r="G39" i="3"/>
  <c r="F39" i="3"/>
  <c r="G121" i="3"/>
  <c r="F121" i="3"/>
  <c r="G202" i="3"/>
  <c r="F202" i="3"/>
  <c r="G9" i="3"/>
  <c r="F9" i="3"/>
  <c r="F357" i="3"/>
  <c r="F349" i="3"/>
  <c r="F333" i="3"/>
  <c r="F307" i="3"/>
  <c r="F298" i="3"/>
  <c r="F289" i="3"/>
  <c r="F279" i="3"/>
  <c r="F269" i="3"/>
  <c r="F259" i="3"/>
  <c r="F215" i="3"/>
  <c r="F205" i="3"/>
  <c r="F195" i="3"/>
  <c r="F151" i="3"/>
  <c r="F141" i="3"/>
  <c r="F130" i="3"/>
  <c r="F86" i="3"/>
  <c r="F76" i="3"/>
  <c r="F66" i="3"/>
  <c r="F22" i="3"/>
  <c r="F12" i="3"/>
  <c r="G2" i="3"/>
  <c r="G324" i="3"/>
  <c r="G285" i="3"/>
  <c r="G246" i="3"/>
  <c r="G235" i="3"/>
  <c r="G182" i="3"/>
  <c r="G171" i="3"/>
  <c r="G117" i="3"/>
  <c r="G106" i="3"/>
  <c r="G53" i="3"/>
  <c r="G42" i="3"/>
  <c r="F348" i="3"/>
  <c r="F332" i="3"/>
  <c r="F306" i="3"/>
  <c r="F297" i="3"/>
  <c r="F268" i="3"/>
  <c r="F257" i="3"/>
  <c r="F225" i="3"/>
  <c r="F204" i="3"/>
  <c r="F193" i="3"/>
  <c r="F161" i="3"/>
  <c r="F140" i="3"/>
  <c r="F128" i="3"/>
  <c r="F96" i="3"/>
  <c r="F75" i="3"/>
  <c r="F64" i="3"/>
  <c r="F32" i="3"/>
  <c r="F11" i="3"/>
  <c r="G323" i="3"/>
  <c r="G295" i="3"/>
  <c r="G245" i="3"/>
  <c r="G181" i="3"/>
  <c r="G116" i="3"/>
  <c r="G52" i="3"/>
  <c r="G208" i="3"/>
  <c r="F208" i="3"/>
  <c r="F347" i="3"/>
  <c r="F314" i="3"/>
  <c r="F305" i="3"/>
  <c r="F255" i="3"/>
  <c r="F191" i="3"/>
  <c r="F126" i="3"/>
  <c r="F62" i="3"/>
  <c r="F10" i="3"/>
  <c r="G294" i="3"/>
  <c r="G244" i="3"/>
  <c r="G180" i="3"/>
  <c r="G115" i="3"/>
  <c r="G51" i="3"/>
  <c r="G47" i="3"/>
  <c r="F47" i="3"/>
  <c r="G41" i="3"/>
  <c r="F41" i="3"/>
  <c r="G65" i="3"/>
  <c r="F65" i="3"/>
  <c r="F362" i="3"/>
  <c r="F354" i="3"/>
  <c r="F346" i="3"/>
  <c r="F338" i="3"/>
  <c r="F330" i="3"/>
  <c r="F322" i="3"/>
  <c r="F313" i="3"/>
  <c r="F265" i="3"/>
  <c r="F254" i="3"/>
  <c r="F233" i="3"/>
  <c r="F201" i="3"/>
  <c r="F190" i="3"/>
  <c r="F169" i="3"/>
  <c r="F136" i="3"/>
  <c r="F125" i="3"/>
  <c r="F104" i="3"/>
  <c r="F72" i="3"/>
  <c r="F61" i="3"/>
  <c r="F40" i="3"/>
  <c r="F8" i="3"/>
  <c r="J346" i="1"/>
  <c r="J61" i="1"/>
  <c r="J588" i="1"/>
  <c r="J594" i="1"/>
  <c r="J169" i="1"/>
  <c r="J144" i="1"/>
  <c r="J582" i="1"/>
  <c r="J550" i="1"/>
  <c r="J429" i="1"/>
  <c r="J334" i="1"/>
  <c r="J316" i="1"/>
  <c r="J294" i="1"/>
  <c r="J270" i="1"/>
  <c r="J206" i="1"/>
  <c r="J132" i="1"/>
  <c r="J122" i="1"/>
  <c r="J110" i="1"/>
  <c r="J89" i="1"/>
  <c r="J74" i="1"/>
  <c r="J65" i="1"/>
  <c r="J42" i="1"/>
  <c r="J28" i="1"/>
  <c r="J6" i="1"/>
  <c r="J237" i="1"/>
  <c r="J221" i="1"/>
  <c r="J205" i="1"/>
  <c r="J192" i="1"/>
  <c r="J189" i="1"/>
  <c r="J180" i="1"/>
  <c r="J135" i="1"/>
  <c r="J127" i="1"/>
  <c r="J87" i="1"/>
  <c r="J78" i="1"/>
  <c r="J69" i="1"/>
  <c r="J112" i="1"/>
  <c r="J174" i="1"/>
  <c r="J152" i="1"/>
  <c r="J140" i="1"/>
  <c r="J130" i="1"/>
  <c r="J86" i="1"/>
  <c r="J82" i="1"/>
  <c r="J62" i="1"/>
  <c r="J47" i="1"/>
  <c r="J44" i="1"/>
  <c r="J222" i="1"/>
  <c r="J20" i="1"/>
  <c r="J157" i="1"/>
  <c r="J151" i="1"/>
  <c r="J124" i="1"/>
  <c r="J81" i="1"/>
  <c r="J72" i="1"/>
  <c r="J68" i="1"/>
  <c r="J29" i="1"/>
  <c r="J8" i="1"/>
  <c r="J579" i="1"/>
  <c r="J626" i="1"/>
  <c r="I626" i="1"/>
  <c r="H626" i="1"/>
  <c r="J546" i="1"/>
  <c r="I546" i="1"/>
  <c r="H546" i="1"/>
  <c r="I394" i="1"/>
  <c r="H394" i="1"/>
  <c r="I638" i="1"/>
  <c r="J638" i="1"/>
  <c r="H638" i="1"/>
  <c r="I614" i="1"/>
  <c r="H614" i="1"/>
  <c r="I582" i="1"/>
  <c r="H582" i="1"/>
  <c r="I550" i="1"/>
  <c r="H550" i="1"/>
  <c r="J510" i="1"/>
  <c r="I510" i="1"/>
  <c r="H510" i="1"/>
  <c r="J486" i="1"/>
  <c r="I486" i="1"/>
  <c r="H486" i="1"/>
  <c r="J454" i="1"/>
  <c r="I454" i="1"/>
  <c r="H454" i="1"/>
  <c r="J422" i="1"/>
  <c r="I422" i="1"/>
  <c r="H422" i="1"/>
  <c r="J398" i="1"/>
  <c r="I398" i="1"/>
  <c r="H398" i="1"/>
  <c r="J366" i="1"/>
  <c r="I366" i="1"/>
  <c r="H366" i="1"/>
  <c r="I334" i="1"/>
  <c r="H334" i="1"/>
  <c r="J318" i="1"/>
  <c r="I318" i="1"/>
  <c r="H318" i="1"/>
  <c r="I294" i="1"/>
  <c r="H294" i="1"/>
  <c r="I270" i="1"/>
  <c r="H270" i="1"/>
  <c r="J238" i="1"/>
  <c r="I238" i="1"/>
  <c r="H238" i="1"/>
  <c r="I206" i="1"/>
  <c r="H206" i="1"/>
  <c r="J182" i="1"/>
  <c r="I182" i="1"/>
  <c r="H182" i="1"/>
  <c r="J150" i="1"/>
  <c r="I150" i="1"/>
  <c r="H150" i="1"/>
  <c r="I110" i="1"/>
  <c r="H110" i="1"/>
  <c r="J637" i="1"/>
  <c r="I637" i="1"/>
  <c r="H637" i="1"/>
  <c r="J613" i="1"/>
  <c r="I613" i="1"/>
  <c r="H613" i="1"/>
  <c r="J589" i="1"/>
  <c r="I589" i="1"/>
  <c r="H589" i="1"/>
  <c r="J565" i="1"/>
  <c r="I565" i="1"/>
  <c r="H565" i="1"/>
  <c r="J541" i="1"/>
  <c r="I541" i="1"/>
  <c r="H541" i="1"/>
  <c r="J517" i="1"/>
  <c r="I517" i="1"/>
  <c r="H517" i="1"/>
  <c r="J493" i="1"/>
  <c r="I493" i="1"/>
  <c r="H493" i="1"/>
  <c r="J477" i="1"/>
  <c r="I477" i="1"/>
  <c r="H477" i="1"/>
  <c r="J453" i="1"/>
  <c r="I453" i="1"/>
  <c r="H453" i="1"/>
  <c r="I429" i="1"/>
  <c r="H429" i="1"/>
  <c r="J405" i="1"/>
  <c r="I405" i="1"/>
  <c r="H405" i="1"/>
  <c r="J389" i="1"/>
  <c r="I389" i="1"/>
  <c r="H389" i="1"/>
  <c r="J365" i="1"/>
  <c r="I365" i="1"/>
  <c r="H365" i="1"/>
  <c r="I341" i="1"/>
  <c r="H341" i="1"/>
  <c r="J317" i="1"/>
  <c r="I317" i="1"/>
  <c r="H317" i="1"/>
  <c r="J293" i="1"/>
  <c r="I293" i="1"/>
  <c r="H293" i="1"/>
  <c r="I269" i="1"/>
  <c r="H269" i="1"/>
  <c r="J253" i="1"/>
  <c r="I253" i="1"/>
  <c r="H253" i="1"/>
  <c r="J229" i="1"/>
  <c r="I229" i="1"/>
  <c r="H229" i="1"/>
  <c r="I205" i="1"/>
  <c r="H205" i="1"/>
  <c r="J173" i="1"/>
  <c r="I173" i="1"/>
  <c r="H173" i="1"/>
  <c r="I61" i="1"/>
  <c r="H61" i="1"/>
  <c r="J652" i="1"/>
  <c r="I652" i="1"/>
  <c r="H652" i="1"/>
  <c r="J628" i="1"/>
  <c r="I628" i="1"/>
  <c r="H628" i="1"/>
  <c r="J612" i="1"/>
  <c r="I612" i="1"/>
  <c r="H612" i="1"/>
  <c r="J596" i="1"/>
  <c r="I596" i="1"/>
  <c r="H596" i="1"/>
  <c r="J580" i="1"/>
  <c r="I580" i="1"/>
  <c r="H580" i="1"/>
  <c r="J556" i="1"/>
  <c r="I556" i="1"/>
  <c r="H556" i="1"/>
  <c r="J540" i="1"/>
  <c r="I540" i="1"/>
  <c r="H540" i="1"/>
  <c r="I524" i="1"/>
  <c r="H524" i="1"/>
  <c r="J508" i="1"/>
  <c r="I508" i="1"/>
  <c r="H508" i="1"/>
  <c r="J500" i="1"/>
  <c r="I500" i="1"/>
  <c r="H500" i="1"/>
  <c r="J484" i="1"/>
  <c r="I484" i="1"/>
  <c r="H484" i="1"/>
  <c r="J468" i="1"/>
  <c r="I468" i="1"/>
  <c r="H468" i="1"/>
  <c r="J452" i="1"/>
  <c r="I452" i="1"/>
  <c r="H452" i="1"/>
  <c r="I436" i="1"/>
  <c r="H436" i="1"/>
  <c r="J420" i="1"/>
  <c r="I420" i="1"/>
  <c r="H420" i="1"/>
  <c r="J404" i="1"/>
  <c r="I404" i="1"/>
  <c r="H404" i="1"/>
  <c r="J388" i="1"/>
  <c r="I388" i="1"/>
  <c r="H388" i="1"/>
  <c r="J372" i="1"/>
  <c r="I372" i="1"/>
  <c r="H372" i="1"/>
  <c r="J356" i="1"/>
  <c r="I356" i="1"/>
  <c r="H356" i="1"/>
  <c r="J340" i="1"/>
  <c r="I340" i="1"/>
  <c r="H340" i="1"/>
  <c r="J324" i="1"/>
  <c r="I324" i="1"/>
  <c r="H324" i="1"/>
  <c r="J308" i="1"/>
  <c r="I308" i="1"/>
  <c r="H308" i="1"/>
  <c r="J292" i="1"/>
  <c r="I292" i="1"/>
  <c r="H292" i="1"/>
  <c r="J276" i="1"/>
  <c r="I276" i="1"/>
  <c r="H276" i="1"/>
  <c r="J260" i="1"/>
  <c r="I260" i="1"/>
  <c r="H260" i="1"/>
  <c r="J244" i="1"/>
  <c r="I244" i="1"/>
  <c r="H244" i="1"/>
  <c r="J228" i="1"/>
  <c r="I228" i="1"/>
  <c r="H228" i="1"/>
  <c r="J212" i="1"/>
  <c r="I212" i="1"/>
  <c r="H212" i="1"/>
  <c r="J196" i="1"/>
  <c r="I196" i="1"/>
  <c r="H196" i="1"/>
  <c r="I180" i="1"/>
  <c r="H180" i="1"/>
  <c r="J164" i="1"/>
  <c r="I164" i="1"/>
  <c r="H164" i="1"/>
  <c r="J148" i="1"/>
  <c r="I148" i="1"/>
  <c r="H148" i="1"/>
  <c r="I132" i="1"/>
  <c r="H132" i="1"/>
  <c r="J116" i="1"/>
  <c r="I116" i="1"/>
  <c r="H116" i="1"/>
  <c r="J92" i="1"/>
  <c r="I92" i="1"/>
  <c r="H92" i="1"/>
  <c r="J76" i="1"/>
  <c r="I76" i="1"/>
  <c r="H76" i="1"/>
  <c r="J60" i="1"/>
  <c r="I60" i="1"/>
  <c r="H60" i="1"/>
  <c r="I44" i="1"/>
  <c r="H44" i="1"/>
  <c r="J12" i="1"/>
  <c r="H12" i="1"/>
  <c r="I12" i="1"/>
  <c r="J642" i="1"/>
  <c r="H642" i="1"/>
  <c r="I642" i="1"/>
  <c r="J570" i="1"/>
  <c r="I570" i="1"/>
  <c r="H570" i="1"/>
  <c r="I514" i="1"/>
  <c r="J514" i="1"/>
  <c r="H514" i="1"/>
  <c r="I386" i="1"/>
  <c r="J386" i="1"/>
  <c r="H386" i="1"/>
  <c r="I630" i="1"/>
  <c r="J630" i="1"/>
  <c r="H630" i="1"/>
  <c r="J598" i="1"/>
  <c r="I598" i="1"/>
  <c r="H598" i="1"/>
  <c r="J574" i="1"/>
  <c r="I574" i="1"/>
  <c r="H574" i="1"/>
  <c r="J542" i="1"/>
  <c r="I542" i="1"/>
  <c r="H542" i="1"/>
  <c r="J518" i="1"/>
  <c r="I518" i="1"/>
  <c r="H518" i="1"/>
  <c r="J494" i="1"/>
  <c r="I494" i="1"/>
  <c r="H494" i="1"/>
  <c r="J462" i="1"/>
  <c r="I462" i="1"/>
  <c r="H462" i="1"/>
  <c r="J438" i="1"/>
  <c r="I438" i="1"/>
  <c r="H438" i="1"/>
  <c r="J406" i="1"/>
  <c r="I406" i="1"/>
  <c r="H406" i="1"/>
  <c r="J374" i="1"/>
  <c r="I374" i="1"/>
  <c r="H374" i="1"/>
  <c r="J350" i="1"/>
  <c r="I350" i="1"/>
  <c r="H350" i="1"/>
  <c r="J310" i="1"/>
  <c r="I310" i="1"/>
  <c r="H310" i="1"/>
  <c r="J278" i="1"/>
  <c r="I278" i="1"/>
  <c r="H278" i="1"/>
  <c r="J254" i="1"/>
  <c r="I254" i="1"/>
  <c r="H254" i="1"/>
  <c r="I222" i="1"/>
  <c r="H222" i="1"/>
  <c r="J190" i="1"/>
  <c r="I190" i="1"/>
  <c r="H190" i="1"/>
  <c r="J158" i="1"/>
  <c r="I158" i="1"/>
  <c r="H158" i="1"/>
  <c r="J134" i="1"/>
  <c r="I134" i="1"/>
  <c r="H134" i="1"/>
  <c r="I86" i="1"/>
  <c r="H86" i="1"/>
  <c r="J645" i="1"/>
  <c r="I645" i="1"/>
  <c r="H645" i="1"/>
  <c r="J621" i="1"/>
  <c r="I621" i="1"/>
  <c r="H621" i="1"/>
  <c r="J605" i="1"/>
  <c r="I605" i="1"/>
  <c r="H605" i="1"/>
  <c r="J581" i="1"/>
  <c r="I581" i="1"/>
  <c r="H581" i="1"/>
  <c r="J557" i="1"/>
  <c r="I557" i="1"/>
  <c r="H557" i="1"/>
  <c r="J533" i="1"/>
  <c r="I533" i="1"/>
  <c r="H533" i="1"/>
  <c r="J509" i="1"/>
  <c r="I509" i="1"/>
  <c r="H509" i="1"/>
  <c r="J485" i="1"/>
  <c r="I485" i="1"/>
  <c r="H485" i="1"/>
  <c r="J461" i="1"/>
  <c r="I461" i="1"/>
  <c r="H461" i="1"/>
  <c r="J437" i="1"/>
  <c r="I437" i="1"/>
  <c r="H437" i="1"/>
  <c r="J421" i="1"/>
  <c r="I421" i="1"/>
  <c r="H421" i="1"/>
  <c r="J397" i="1"/>
  <c r="I397" i="1"/>
  <c r="H397" i="1"/>
  <c r="I373" i="1"/>
  <c r="H373" i="1"/>
  <c r="J349" i="1"/>
  <c r="I349" i="1"/>
  <c r="H349" i="1"/>
  <c r="J325" i="1"/>
  <c r="I325" i="1"/>
  <c r="H325" i="1"/>
  <c r="J301" i="1"/>
  <c r="I301" i="1"/>
  <c r="H301" i="1"/>
  <c r="J285" i="1"/>
  <c r="I285" i="1"/>
  <c r="H285" i="1"/>
  <c r="J261" i="1"/>
  <c r="I261" i="1"/>
  <c r="H261" i="1"/>
  <c r="I237" i="1"/>
  <c r="H237" i="1"/>
  <c r="J213" i="1"/>
  <c r="I213" i="1"/>
  <c r="H213" i="1"/>
  <c r="J197" i="1"/>
  <c r="I197" i="1"/>
  <c r="H197" i="1"/>
  <c r="J181" i="1"/>
  <c r="I181" i="1"/>
  <c r="H181" i="1"/>
  <c r="I157" i="1"/>
  <c r="H157" i="1"/>
  <c r="J141" i="1"/>
  <c r="I141" i="1"/>
  <c r="H141" i="1"/>
  <c r="J117" i="1"/>
  <c r="I117" i="1"/>
  <c r="H117" i="1"/>
  <c r="J45" i="1"/>
  <c r="I45" i="1"/>
  <c r="H45" i="1"/>
  <c r="J644" i="1"/>
  <c r="I644" i="1"/>
  <c r="H644" i="1"/>
  <c r="J636" i="1"/>
  <c r="I636" i="1"/>
  <c r="H636" i="1"/>
  <c r="J620" i="1"/>
  <c r="I620" i="1"/>
  <c r="H620" i="1"/>
  <c r="J604" i="1"/>
  <c r="I604" i="1"/>
  <c r="H604" i="1"/>
  <c r="I588" i="1"/>
  <c r="H588" i="1"/>
  <c r="J572" i="1"/>
  <c r="I572" i="1"/>
  <c r="H572" i="1"/>
  <c r="J564" i="1"/>
  <c r="I564" i="1"/>
  <c r="H564" i="1"/>
  <c r="J548" i="1"/>
  <c r="I548" i="1"/>
  <c r="H548" i="1"/>
  <c r="J532" i="1"/>
  <c r="I532" i="1"/>
  <c r="H532" i="1"/>
  <c r="J516" i="1"/>
  <c r="I516" i="1"/>
  <c r="H516" i="1"/>
  <c r="J492" i="1"/>
  <c r="I492" i="1"/>
  <c r="H492" i="1"/>
  <c r="J476" i="1"/>
  <c r="I476" i="1"/>
  <c r="H476" i="1"/>
  <c r="J460" i="1"/>
  <c r="I460" i="1"/>
  <c r="H460" i="1"/>
  <c r="J444" i="1"/>
  <c r="I444" i="1"/>
  <c r="H444" i="1"/>
  <c r="J428" i="1"/>
  <c r="I428" i="1"/>
  <c r="H428" i="1"/>
  <c r="J412" i="1"/>
  <c r="I412" i="1"/>
  <c r="H412" i="1"/>
  <c r="J396" i="1"/>
  <c r="I396" i="1"/>
  <c r="H396" i="1"/>
  <c r="J380" i="1"/>
  <c r="I380" i="1"/>
  <c r="H380" i="1"/>
  <c r="J364" i="1"/>
  <c r="I364" i="1"/>
  <c r="H364" i="1"/>
  <c r="J348" i="1"/>
  <c r="I348" i="1"/>
  <c r="H348" i="1"/>
  <c r="J332" i="1"/>
  <c r="I332" i="1"/>
  <c r="H332" i="1"/>
  <c r="I316" i="1"/>
  <c r="H316" i="1"/>
  <c r="J300" i="1"/>
  <c r="I300" i="1"/>
  <c r="H300" i="1"/>
  <c r="J284" i="1"/>
  <c r="I284" i="1"/>
  <c r="H284" i="1"/>
  <c r="J268" i="1"/>
  <c r="I268" i="1"/>
  <c r="H268" i="1"/>
  <c r="J252" i="1"/>
  <c r="I252" i="1"/>
  <c r="H252" i="1"/>
  <c r="J236" i="1"/>
  <c r="I236" i="1"/>
  <c r="H236" i="1"/>
  <c r="J220" i="1"/>
  <c r="I220" i="1"/>
  <c r="H220" i="1"/>
  <c r="J204" i="1"/>
  <c r="I204" i="1"/>
  <c r="H204" i="1"/>
  <c r="J188" i="1"/>
  <c r="I188" i="1"/>
  <c r="H188" i="1"/>
  <c r="J172" i="1"/>
  <c r="I172" i="1"/>
  <c r="H172" i="1"/>
  <c r="J156" i="1"/>
  <c r="I156" i="1"/>
  <c r="H156" i="1"/>
  <c r="I140" i="1"/>
  <c r="H140" i="1"/>
  <c r="I124" i="1"/>
  <c r="H124" i="1"/>
  <c r="J108" i="1"/>
  <c r="I108" i="1"/>
  <c r="H108" i="1"/>
  <c r="J100" i="1"/>
  <c r="I100" i="1"/>
  <c r="H100" i="1"/>
  <c r="J84" i="1"/>
  <c r="I84" i="1"/>
  <c r="H84" i="1"/>
  <c r="I68" i="1"/>
  <c r="H68" i="1"/>
  <c r="J52" i="1"/>
  <c r="I52" i="1"/>
  <c r="H52" i="1"/>
  <c r="J36" i="1"/>
  <c r="I36" i="1"/>
  <c r="H36" i="1"/>
  <c r="H28" i="1"/>
  <c r="I28" i="1"/>
  <c r="H20" i="1"/>
  <c r="I20" i="1"/>
  <c r="J4" i="1"/>
  <c r="H4" i="1"/>
  <c r="I4" i="1"/>
  <c r="J651" i="1"/>
  <c r="I651" i="1"/>
  <c r="H651" i="1"/>
  <c r="J643" i="1"/>
  <c r="I643" i="1"/>
  <c r="H643" i="1"/>
  <c r="J635" i="1"/>
  <c r="I635" i="1"/>
  <c r="H635" i="1"/>
  <c r="J627" i="1"/>
  <c r="H627" i="1"/>
  <c r="I627" i="1"/>
  <c r="J619" i="1"/>
  <c r="I619" i="1"/>
  <c r="H619" i="1"/>
  <c r="J611" i="1"/>
  <c r="I611" i="1"/>
  <c r="H611" i="1"/>
  <c r="J603" i="1"/>
  <c r="I603" i="1"/>
  <c r="H603" i="1"/>
  <c r="J595" i="1"/>
  <c r="I595" i="1"/>
  <c r="H595" i="1"/>
  <c r="J587" i="1"/>
  <c r="I587" i="1"/>
  <c r="H587" i="1"/>
  <c r="I579" i="1"/>
  <c r="H579" i="1"/>
  <c r="J571" i="1"/>
  <c r="I571" i="1"/>
  <c r="H571" i="1"/>
  <c r="J563" i="1"/>
  <c r="I563" i="1"/>
  <c r="H563" i="1"/>
  <c r="J555" i="1"/>
  <c r="I555" i="1"/>
  <c r="H555" i="1"/>
  <c r="I547" i="1"/>
  <c r="H547" i="1"/>
  <c r="J539" i="1"/>
  <c r="I539" i="1"/>
  <c r="H539" i="1"/>
  <c r="J531" i="1"/>
  <c r="I531" i="1"/>
  <c r="H531" i="1"/>
  <c r="J523" i="1"/>
  <c r="I523" i="1"/>
  <c r="H523" i="1"/>
  <c r="J515" i="1"/>
  <c r="I515" i="1"/>
  <c r="H515" i="1"/>
  <c r="J507" i="1"/>
  <c r="I507" i="1"/>
  <c r="H507" i="1"/>
  <c r="J499" i="1"/>
  <c r="I499" i="1"/>
  <c r="H499" i="1"/>
  <c r="J491" i="1"/>
  <c r="I491" i="1"/>
  <c r="H491" i="1"/>
  <c r="J483" i="1"/>
  <c r="I483" i="1"/>
  <c r="H483" i="1"/>
  <c r="I475" i="1"/>
  <c r="H475" i="1"/>
  <c r="J467" i="1"/>
  <c r="I467" i="1"/>
  <c r="H467" i="1"/>
  <c r="J459" i="1"/>
  <c r="I459" i="1"/>
  <c r="H459" i="1"/>
  <c r="J451" i="1"/>
  <c r="I451" i="1"/>
  <c r="H451" i="1"/>
  <c r="J443" i="1"/>
  <c r="I443" i="1"/>
  <c r="H443" i="1"/>
  <c r="J435" i="1"/>
  <c r="I435" i="1"/>
  <c r="H435" i="1"/>
  <c r="J427" i="1"/>
  <c r="I427" i="1"/>
  <c r="H427" i="1"/>
  <c r="J419" i="1"/>
  <c r="I419" i="1"/>
  <c r="H419" i="1"/>
  <c r="J411" i="1"/>
  <c r="I411" i="1"/>
  <c r="H411" i="1"/>
  <c r="J403" i="1"/>
  <c r="I403" i="1"/>
  <c r="H403" i="1"/>
  <c r="J395" i="1"/>
  <c r="I395" i="1"/>
  <c r="H395" i="1"/>
  <c r="J387" i="1"/>
  <c r="I387" i="1"/>
  <c r="H387" i="1"/>
  <c r="J379" i="1"/>
  <c r="I379" i="1"/>
  <c r="H379" i="1"/>
  <c r="J371" i="1"/>
  <c r="I371" i="1"/>
  <c r="H371" i="1"/>
  <c r="J363" i="1"/>
  <c r="I363" i="1"/>
  <c r="H363" i="1"/>
  <c r="J355" i="1"/>
  <c r="I355" i="1"/>
  <c r="H355" i="1"/>
  <c r="J347" i="1"/>
  <c r="I347" i="1"/>
  <c r="H347" i="1"/>
  <c r="J339" i="1"/>
  <c r="I339" i="1"/>
  <c r="H339" i="1"/>
  <c r="J331" i="1"/>
  <c r="I331" i="1"/>
  <c r="H331" i="1"/>
  <c r="J323" i="1"/>
  <c r="I323" i="1"/>
  <c r="H323" i="1"/>
  <c r="J315" i="1"/>
  <c r="I315" i="1"/>
  <c r="H315" i="1"/>
  <c r="J307" i="1"/>
  <c r="I307" i="1"/>
  <c r="H307" i="1"/>
  <c r="J299" i="1"/>
  <c r="I299" i="1"/>
  <c r="H299" i="1"/>
  <c r="J291" i="1"/>
  <c r="I291" i="1"/>
  <c r="H291" i="1"/>
  <c r="J283" i="1"/>
  <c r="I283" i="1"/>
  <c r="H283" i="1"/>
  <c r="J275" i="1"/>
  <c r="I275" i="1"/>
  <c r="H275" i="1"/>
  <c r="J267" i="1"/>
  <c r="I267" i="1"/>
  <c r="H267" i="1"/>
  <c r="J259" i="1"/>
  <c r="I259" i="1"/>
  <c r="H259" i="1"/>
  <c r="J251" i="1"/>
  <c r="I251" i="1"/>
  <c r="H251" i="1"/>
  <c r="J243" i="1"/>
  <c r="I243" i="1"/>
  <c r="H243" i="1"/>
  <c r="J235" i="1"/>
  <c r="I235" i="1"/>
  <c r="H235" i="1"/>
  <c r="J227" i="1"/>
  <c r="I227" i="1"/>
  <c r="H227" i="1"/>
  <c r="J219" i="1"/>
  <c r="I219" i="1"/>
  <c r="H219" i="1"/>
  <c r="J211" i="1"/>
  <c r="I211" i="1"/>
  <c r="H211" i="1"/>
  <c r="J203" i="1"/>
  <c r="I203" i="1"/>
  <c r="H203" i="1"/>
  <c r="J195" i="1"/>
  <c r="I195" i="1"/>
  <c r="H195" i="1"/>
  <c r="J187" i="1"/>
  <c r="I187" i="1"/>
  <c r="H187" i="1"/>
  <c r="J179" i="1"/>
  <c r="I179" i="1"/>
  <c r="H179" i="1"/>
  <c r="J171" i="1"/>
  <c r="I171" i="1"/>
  <c r="H171" i="1"/>
  <c r="J163" i="1"/>
  <c r="I163" i="1"/>
  <c r="H163" i="1"/>
  <c r="J610" i="1"/>
  <c r="I610" i="1"/>
  <c r="H610" i="1"/>
  <c r="J538" i="1"/>
  <c r="I538" i="1"/>
  <c r="H538" i="1"/>
  <c r="J490" i="1"/>
  <c r="I490" i="1"/>
  <c r="H490" i="1"/>
  <c r="J458" i="1"/>
  <c r="I458" i="1"/>
  <c r="H458" i="1"/>
  <c r="J426" i="1"/>
  <c r="I426" i="1"/>
  <c r="H426" i="1"/>
  <c r="J370" i="1"/>
  <c r="I370" i="1"/>
  <c r="H370" i="1"/>
  <c r="J354" i="1"/>
  <c r="I354" i="1"/>
  <c r="H354" i="1"/>
  <c r="J338" i="1"/>
  <c r="I338" i="1"/>
  <c r="H338" i="1"/>
  <c r="J314" i="1"/>
  <c r="I314" i="1"/>
  <c r="H314" i="1"/>
  <c r="I298" i="1"/>
  <c r="H298" i="1"/>
  <c r="J274" i="1"/>
  <c r="I274" i="1"/>
  <c r="H274" i="1"/>
  <c r="J250" i="1"/>
  <c r="H250" i="1"/>
  <c r="I250" i="1"/>
  <c r="J234" i="1"/>
  <c r="I234" i="1"/>
  <c r="H234" i="1"/>
  <c r="J226" i="1"/>
  <c r="I226" i="1"/>
  <c r="H226" i="1"/>
  <c r="J218" i="1"/>
  <c r="I218" i="1"/>
  <c r="H218" i="1"/>
  <c r="I210" i="1"/>
  <c r="J210" i="1"/>
  <c r="H210" i="1"/>
  <c r="J202" i="1"/>
  <c r="H202" i="1"/>
  <c r="I202" i="1"/>
  <c r="J194" i="1"/>
  <c r="I194" i="1"/>
  <c r="H194" i="1"/>
  <c r="J186" i="1"/>
  <c r="I186" i="1"/>
  <c r="H186" i="1"/>
  <c r="J178" i="1"/>
  <c r="I178" i="1"/>
  <c r="H178" i="1"/>
  <c r="J170" i="1"/>
  <c r="I170" i="1"/>
  <c r="H170" i="1"/>
  <c r="J154" i="1"/>
  <c r="I154" i="1"/>
  <c r="H154" i="1"/>
  <c r="I146" i="1"/>
  <c r="J146" i="1"/>
  <c r="H146" i="1"/>
  <c r="J138" i="1"/>
  <c r="I138" i="1"/>
  <c r="H138" i="1"/>
  <c r="I130" i="1"/>
  <c r="H130" i="1"/>
  <c r="I122" i="1"/>
  <c r="H122" i="1"/>
  <c r="J114" i="1"/>
  <c r="I114" i="1"/>
  <c r="H114" i="1"/>
  <c r="J106" i="1"/>
  <c r="I106" i="1"/>
  <c r="H106" i="1"/>
  <c r="J98" i="1"/>
  <c r="I98" i="1"/>
  <c r="H98" i="1"/>
  <c r="J90" i="1"/>
  <c r="I90" i="1"/>
  <c r="H90" i="1"/>
  <c r="I82" i="1"/>
  <c r="H82" i="1"/>
  <c r="I74" i="1"/>
  <c r="H74" i="1"/>
  <c r="I66" i="1"/>
  <c r="J66" i="1"/>
  <c r="H66" i="1"/>
  <c r="J58" i="1"/>
  <c r="I58" i="1"/>
  <c r="H58" i="1"/>
  <c r="J50" i="1"/>
  <c r="I50" i="1"/>
  <c r="H50" i="1"/>
  <c r="I42" i="1"/>
  <c r="H42" i="1"/>
  <c r="J34" i="1"/>
  <c r="I34" i="1"/>
  <c r="H34" i="1"/>
  <c r="J26" i="1"/>
  <c r="I26" i="1"/>
  <c r="H26" i="1"/>
  <c r="J18" i="1"/>
  <c r="I18" i="1"/>
  <c r="H18" i="1"/>
  <c r="J10" i="1"/>
  <c r="I10" i="1"/>
  <c r="H10" i="1"/>
  <c r="J650" i="1"/>
  <c r="I650" i="1"/>
  <c r="H650" i="1"/>
  <c r="I594" i="1"/>
  <c r="H594" i="1"/>
  <c r="J554" i="1"/>
  <c r="I554" i="1"/>
  <c r="H554" i="1"/>
  <c r="J506" i="1"/>
  <c r="I506" i="1"/>
  <c r="H506" i="1"/>
  <c r="J482" i="1"/>
  <c r="I482" i="1"/>
  <c r="H482" i="1"/>
  <c r="J466" i="1"/>
  <c r="I466" i="1"/>
  <c r="H466" i="1"/>
  <c r="J450" i="1"/>
  <c r="I450" i="1"/>
  <c r="H450" i="1"/>
  <c r="J418" i="1"/>
  <c r="I418" i="1"/>
  <c r="H418" i="1"/>
  <c r="J362" i="1"/>
  <c r="I362" i="1"/>
  <c r="H362" i="1"/>
  <c r="I346" i="1"/>
  <c r="H346" i="1"/>
  <c r="J330" i="1"/>
  <c r="I330" i="1"/>
  <c r="H330" i="1"/>
  <c r="I322" i="1"/>
  <c r="H322" i="1"/>
  <c r="J322" i="1"/>
  <c r="J306" i="1"/>
  <c r="I306" i="1"/>
  <c r="H306" i="1"/>
  <c r="J290" i="1"/>
  <c r="I290" i="1"/>
  <c r="H290" i="1"/>
  <c r="J282" i="1"/>
  <c r="I282" i="1"/>
  <c r="H282" i="1"/>
  <c r="I258" i="1"/>
  <c r="H258" i="1"/>
  <c r="J258" i="1"/>
  <c r="J242" i="1"/>
  <c r="I242" i="1"/>
  <c r="H242" i="1"/>
  <c r="J162" i="1"/>
  <c r="I162" i="1"/>
  <c r="H162" i="1"/>
  <c r="I649" i="1"/>
  <c r="H649" i="1"/>
  <c r="J641" i="1"/>
  <c r="I641" i="1"/>
  <c r="H641" i="1"/>
  <c r="J633" i="1"/>
  <c r="I633" i="1"/>
  <c r="H633" i="1"/>
  <c r="J625" i="1"/>
  <c r="I625" i="1"/>
  <c r="H625" i="1"/>
  <c r="J617" i="1"/>
  <c r="I617" i="1"/>
  <c r="H617" i="1"/>
  <c r="J609" i="1"/>
  <c r="I609" i="1"/>
  <c r="H609" i="1"/>
  <c r="J601" i="1"/>
  <c r="I601" i="1"/>
  <c r="H601" i="1"/>
  <c r="J593" i="1"/>
  <c r="I593" i="1"/>
  <c r="H593" i="1"/>
  <c r="J585" i="1"/>
  <c r="I585" i="1"/>
  <c r="H585" i="1"/>
  <c r="J577" i="1"/>
  <c r="I577" i="1"/>
  <c r="H577" i="1"/>
  <c r="J569" i="1"/>
  <c r="I569" i="1"/>
  <c r="H569" i="1"/>
  <c r="J561" i="1"/>
  <c r="I561" i="1"/>
  <c r="H561" i="1"/>
  <c r="J553" i="1"/>
  <c r="I553" i="1"/>
  <c r="H553" i="1"/>
  <c r="J545" i="1"/>
  <c r="I545" i="1"/>
  <c r="H545" i="1"/>
  <c r="J537" i="1"/>
  <c r="I537" i="1"/>
  <c r="H537" i="1"/>
  <c r="J529" i="1"/>
  <c r="I529" i="1"/>
  <c r="H529" i="1"/>
  <c r="J521" i="1"/>
  <c r="I521" i="1"/>
  <c r="H521" i="1"/>
  <c r="J513" i="1"/>
  <c r="I513" i="1"/>
  <c r="H513" i="1"/>
  <c r="J505" i="1"/>
  <c r="I505" i="1"/>
  <c r="H505" i="1"/>
  <c r="J497" i="1"/>
  <c r="I497" i="1"/>
  <c r="H497" i="1"/>
  <c r="J489" i="1"/>
  <c r="I489" i="1"/>
  <c r="H489" i="1"/>
  <c r="J481" i="1"/>
  <c r="I481" i="1"/>
  <c r="H481" i="1"/>
  <c r="J473" i="1"/>
  <c r="I473" i="1"/>
  <c r="H473" i="1"/>
  <c r="J465" i="1"/>
  <c r="I465" i="1"/>
  <c r="H465" i="1"/>
  <c r="J457" i="1"/>
  <c r="I457" i="1"/>
  <c r="H457" i="1"/>
  <c r="J449" i="1"/>
  <c r="I449" i="1"/>
  <c r="H449" i="1"/>
  <c r="J441" i="1"/>
  <c r="I441" i="1"/>
  <c r="H441" i="1"/>
  <c r="J433" i="1"/>
  <c r="I433" i="1"/>
  <c r="H433" i="1"/>
  <c r="J425" i="1"/>
  <c r="I425" i="1"/>
  <c r="H425" i="1"/>
  <c r="J417" i="1"/>
  <c r="I417" i="1"/>
  <c r="H417" i="1"/>
  <c r="J409" i="1"/>
  <c r="I409" i="1"/>
  <c r="H409" i="1"/>
  <c r="I401" i="1"/>
  <c r="H401" i="1"/>
  <c r="J393" i="1"/>
  <c r="I393" i="1"/>
  <c r="H393" i="1"/>
  <c r="J385" i="1"/>
  <c r="I385" i="1"/>
  <c r="H385" i="1"/>
  <c r="J377" i="1"/>
  <c r="I377" i="1"/>
  <c r="H377" i="1"/>
  <c r="J369" i="1"/>
  <c r="I369" i="1"/>
  <c r="H369" i="1"/>
  <c r="J361" i="1"/>
  <c r="I361" i="1"/>
  <c r="H361" i="1"/>
  <c r="J353" i="1"/>
  <c r="I353" i="1"/>
  <c r="H353" i="1"/>
  <c r="J345" i="1"/>
  <c r="I345" i="1"/>
  <c r="H345" i="1"/>
  <c r="J337" i="1"/>
  <c r="I337" i="1"/>
  <c r="H337" i="1"/>
  <c r="J329" i="1"/>
  <c r="I329" i="1"/>
  <c r="H329" i="1"/>
  <c r="J321" i="1"/>
  <c r="I321" i="1"/>
  <c r="H321" i="1"/>
  <c r="J313" i="1"/>
  <c r="I313" i="1"/>
  <c r="H313" i="1"/>
  <c r="J305" i="1"/>
  <c r="I305" i="1"/>
  <c r="H305" i="1"/>
  <c r="J297" i="1"/>
  <c r="I297" i="1"/>
  <c r="H297" i="1"/>
  <c r="J289" i="1"/>
  <c r="I289" i="1"/>
  <c r="H289" i="1"/>
  <c r="J281" i="1"/>
  <c r="I281" i="1"/>
  <c r="H281" i="1"/>
  <c r="J273" i="1"/>
  <c r="I273" i="1"/>
  <c r="H273" i="1"/>
  <c r="J265" i="1"/>
  <c r="I265" i="1"/>
  <c r="H265" i="1"/>
  <c r="J257" i="1"/>
  <c r="I257" i="1"/>
  <c r="H257" i="1"/>
  <c r="J249" i="1"/>
  <c r="I249" i="1"/>
  <c r="H249" i="1"/>
  <c r="J241" i="1"/>
  <c r="I241" i="1"/>
  <c r="H241" i="1"/>
  <c r="J233" i="1"/>
  <c r="I233" i="1"/>
  <c r="H233" i="1"/>
  <c r="J225" i="1"/>
  <c r="I225" i="1"/>
  <c r="H225" i="1"/>
  <c r="J217" i="1"/>
  <c r="I217" i="1"/>
  <c r="H217" i="1"/>
  <c r="J209" i="1"/>
  <c r="I209" i="1"/>
  <c r="H209" i="1"/>
  <c r="J201" i="1"/>
  <c r="I201" i="1"/>
  <c r="H201" i="1"/>
  <c r="J193" i="1"/>
  <c r="I193" i="1"/>
  <c r="H193" i="1"/>
  <c r="J185" i="1"/>
  <c r="I185" i="1"/>
  <c r="H185" i="1"/>
  <c r="J177" i="1"/>
  <c r="I177" i="1"/>
  <c r="H177" i="1"/>
  <c r="I169" i="1"/>
  <c r="H169" i="1"/>
  <c r="J161" i="1"/>
  <c r="I161" i="1"/>
  <c r="H161" i="1"/>
  <c r="J153" i="1"/>
  <c r="I153" i="1"/>
  <c r="H153" i="1"/>
  <c r="J145" i="1"/>
  <c r="I145" i="1"/>
  <c r="H145" i="1"/>
  <c r="J137" i="1"/>
  <c r="I137" i="1"/>
  <c r="H137" i="1"/>
  <c r="J129" i="1"/>
  <c r="I129" i="1"/>
  <c r="H129" i="1"/>
  <c r="J121" i="1"/>
  <c r="I121" i="1"/>
  <c r="H121" i="1"/>
  <c r="J113" i="1"/>
  <c r="I113" i="1"/>
  <c r="H113" i="1"/>
  <c r="J105" i="1"/>
  <c r="I105" i="1"/>
  <c r="H105" i="1"/>
  <c r="J97" i="1"/>
  <c r="I97" i="1"/>
  <c r="H97" i="1"/>
  <c r="I89" i="1"/>
  <c r="H89" i="1"/>
  <c r="I81" i="1"/>
  <c r="H81" i="1"/>
  <c r="J73" i="1"/>
  <c r="I73" i="1"/>
  <c r="H73" i="1"/>
  <c r="I65" i="1"/>
  <c r="H65" i="1"/>
  <c r="J57" i="1"/>
  <c r="I57" i="1"/>
  <c r="H57" i="1"/>
  <c r="J49" i="1"/>
  <c r="I49" i="1"/>
  <c r="H49" i="1"/>
  <c r="J41" i="1"/>
  <c r="I41" i="1"/>
  <c r="H41" i="1"/>
  <c r="J33" i="1"/>
  <c r="H33" i="1"/>
  <c r="I33" i="1"/>
  <c r="I25" i="1"/>
  <c r="H25" i="1"/>
  <c r="J17" i="1"/>
  <c r="H17" i="1"/>
  <c r="I17" i="1"/>
  <c r="J9" i="1"/>
  <c r="I9" i="1"/>
  <c r="H9" i="1"/>
  <c r="J618" i="1"/>
  <c r="I618" i="1"/>
  <c r="H618" i="1"/>
  <c r="J562" i="1"/>
  <c r="I562" i="1"/>
  <c r="H562" i="1"/>
  <c r="J530" i="1"/>
  <c r="I530" i="1"/>
  <c r="H530" i="1"/>
  <c r="I498" i="1"/>
  <c r="H498" i="1"/>
  <c r="J474" i="1"/>
  <c r="I474" i="1"/>
  <c r="H474" i="1"/>
  <c r="J442" i="1"/>
  <c r="I442" i="1"/>
  <c r="H442" i="1"/>
  <c r="J402" i="1"/>
  <c r="I402" i="1"/>
  <c r="H402" i="1"/>
  <c r="J266" i="1"/>
  <c r="I266" i="1"/>
  <c r="H266" i="1"/>
  <c r="J648" i="1"/>
  <c r="I648" i="1"/>
  <c r="H648" i="1"/>
  <c r="I640" i="1"/>
  <c r="J640" i="1"/>
  <c r="H640" i="1"/>
  <c r="J632" i="1"/>
  <c r="I632" i="1"/>
  <c r="H632" i="1"/>
  <c r="J624" i="1"/>
  <c r="H624" i="1"/>
  <c r="I624" i="1"/>
  <c r="J616" i="1"/>
  <c r="I616" i="1"/>
  <c r="H616" i="1"/>
  <c r="J608" i="1"/>
  <c r="I608" i="1"/>
  <c r="H608" i="1"/>
  <c r="I600" i="1"/>
  <c r="H600" i="1"/>
  <c r="J600" i="1"/>
  <c r="J592" i="1"/>
  <c r="I592" i="1"/>
  <c r="H592" i="1"/>
  <c r="J584" i="1"/>
  <c r="I584" i="1"/>
  <c r="H584" i="1"/>
  <c r="J576" i="1"/>
  <c r="I576" i="1"/>
  <c r="H576" i="1"/>
  <c r="J568" i="1"/>
  <c r="H568" i="1"/>
  <c r="I568" i="1"/>
  <c r="J560" i="1"/>
  <c r="I560" i="1"/>
  <c r="H560" i="1"/>
  <c r="I552" i="1"/>
  <c r="J552" i="1"/>
  <c r="H552" i="1"/>
  <c r="J544" i="1"/>
  <c r="I544" i="1"/>
  <c r="H544" i="1"/>
  <c r="J536" i="1"/>
  <c r="H536" i="1"/>
  <c r="I536" i="1"/>
  <c r="J528" i="1"/>
  <c r="H528" i="1"/>
  <c r="I528" i="1"/>
  <c r="J520" i="1"/>
  <c r="I520" i="1"/>
  <c r="H520" i="1"/>
  <c r="J512" i="1"/>
  <c r="I512" i="1"/>
  <c r="H512" i="1"/>
  <c r="J504" i="1"/>
  <c r="H504" i="1"/>
  <c r="I504" i="1"/>
  <c r="J496" i="1"/>
  <c r="H496" i="1"/>
  <c r="I496" i="1"/>
  <c r="I488" i="1"/>
  <c r="J488" i="1"/>
  <c r="H488" i="1"/>
  <c r="J480" i="1"/>
  <c r="I480" i="1"/>
  <c r="H480" i="1"/>
  <c r="J472" i="1"/>
  <c r="I472" i="1"/>
  <c r="H472" i="1"/>
  <c r="J464" i="1"/>
  <c r="I464" i="1"/>
  <c r="H464" i="1"/>
  <c r="J456" i="1"/>
  <c r="I456" i="1"/>
  <c r="H456" i="1"/>
  <c r="J448" i="1"/>
  <c r="I448" i="1"/>
  <c r="H448" i="1"/>
  <c r="J440" i="1"/>
  <c r="H440" i="1"/>
  <c r="I440" i="1"/>
  <c r="J432" i="1"/>
  <c r="I432" i="1"/>
  <c r="H432" i="1"/>
  <c r="I424" i="1"/>
  <c r="J424" i="1"/>
  <c r="H424" i="1"/>
  <c r="J416" i="1"/>
  <c r="I416" i="1"/>
  <c r="H416" i="1"/>
  <c r="J408" i="1"/>
  <c r="H408" i="1"/>
  <c r="I408" i="1"/>
  <c r="J400" i="1"/>
  <c r="H400" i="1"/>
  <c r="I400" i="1"/>
  <c r="J392" i="1"/>
  <c r="I392" i="1"/>
  <c r="H392" i="1"/>
  <c r="J384" i="1"/>
  <c r="I384" i="1"/>
  <c r="H384" i="1"/>
  <c r="J376" i="1"/>
  <c r="H376" i="1"/>
  <c r="I376" i="1"/>
  <c r="J368" i="1"/>
  <c r="H368" i="1"/>
  <c r="I368" i="1"/>
  <c r="J360" i="1"/>
  <c r="I360" i="1"/>
  <c r="H360" i="1"/>
  <c r="J352" i="1"/>
  <c r="I352" i="1"/>
  <c r="H352" i="1"/>
  <c r="I344" i="1"/>
  <c r="H344" i="1"/>
  <c r="J344" i="1"/>
  <c r="J336" i="1"/>
  <c r="I336" i="1"/>
  <c r="H336" i="1"/>
  <c r="J328" i="1"/>
  <c r="I328" i="1"/>
  <c r="H328" i="1"/>
  <c r="J320" i="1"/>
  <c r="I320" i="1"/>
  <c r="H320" i="1"/>
  <c r="J312" i="1"/>
  <c r="I312" i="1"/>
  <c r="H312" i="1"/>
  <c r="J304" i="1"/>
  <c r="I304" i="1"/>
  <c r="H304" i="1"/>
  <c r="I296" i="1"/>
  <c r="J296" i="1"/>
  <c r="H296" i="1"/>
  <c r="J288" i="1"/>
  <c r="I288" i="1"/>
  <c r="H288" i="1"/>
  <c r="J280" i="1"/>
  <c r="I280" i="1"/>
  <c r="H280" i="1"/>
  <c r="J272" i="1"/>
  <c r="H272" i="1"/>
  <c r="I272" i="1"/>
  <c r="J264" i="1"/>
  <c r="I264" i="1"/>
  <c r="H264" i="1"/>
  <c r="J256" i="1"/>
  <c r="H256" i="1"/>
  <c r="I256" i="1"/>
  <c r="J248" i="1"/>
  <c r="I248" i="1"/>
  <c r="H248" i="1"/>
  <c r="J240" i="1"/>
  <c r="I240" i="1"/>
  <c r="H240" i="1"/>
  <c r="J232" i="1"/>
  <c r="I232" i="1"/>
  <c r="H232" i="1"/>
  <c r="J224" i="1"/>
  <c r="I224" i="1"/>
  <c r="H224" i="1"/>
  <c r="J216" i="1"/>
  <c r="I216" i="1"/>
  <c r="H216" i="1"/>
  <c r="J208" i="1"/>
  <c r="I208" i="1"/>
  <c r="H208" i="1"/>
  <c r="J200" i="1"/>
  <c r="I200" i="1"/>
  <c r="H200" i="1"/>
  <c r="H192" i="1"/>
  <c r="I192" i="1"/>
  <c r="J184" i="1"/>
  <c r="I184" i="1"/>
  <c r="H184" i="1"/>
  <c r="J176" i="1"/>
  <c r="I176" i="1"/>
  <c r="H176" i="1"/>
  <c r="I168" i="1"/>
  <c r="J168" i="1"/>
  <c r="H168" i="1"/>
  <c r="J160" i="1"/>
  <c r="I160" i="1"/>
  <c r="H160" i="1"/>
  <c r="I152" i="1"/>
  <c r="H152" i="1"/>
  <c r="I144" i="1"/>
  <c r="H144" i="1"/>
  <c r="J136" i="1"/>
  <c r="I136" i="1"/>
  <c r="H136" i="1"/>
  <c r="J128" i="1"/>
  <c r="I128" i="1"/>
  <c r="H128" i="1"/>
  <c r="J120" i="1"/>
  <c r="I120" i="1"/>
  <c r="H120" i="1"/>
  <c r="I112" i="1"/>
  <c r="H112" i="1"/>
  <c r="J104" i="1"/>
  <c r="I104" i="1"/>
  <c r="H104" i="1"/>
  <c r="J96" i="1"/>
  <c r="I96" i="1"/>
  <c r="H96" i="1"/>
  <c r="I88" i="1"/>
  <c r="J88" i="1"/>
  <c r="H88" i="1"/>
  <c r="J80" i="1"/>
  <c r="I80" i="1"/>
  <c r="H80" i="1"/>
  <c r="I72" i="1"/>
  <c r="H72" i="1"/>
  <c r="J64" i="1"/>
  <c r="I64" i="1"/>
  <c r="H64" i="1"/>
  <c r="J56" i="1"/>
  <c r="I56" i="1"/>
  <c r="H56" i="1"/>
  <c r="J48" i="1"/>
  <c r="I48" i="1"/>
  <c r="H48" i="1"/>
  <c r="J40" i="1"/>
  <c r="I40" i="1"/>
  <c r="H40" i="1"/>
  <c r="J32" i="1"/>
  <c r="I32" i="1"/>
  <c r="H32" i="1"/>
  <c r="J24" i="1"/>
  <c r="I24" i="1"/>
  <c r="H24" i="1"/>
  <c r="J16" i="1"/>
  <c r="I16" i="1"/>
  <c r="H16" i="1"/>
  <c r="I8" i="1"/>
  <c r="H8" i="1"/>
  <c r="I634" i="1"/>
  <c r="J634" i="1"/>
  <c r="H634" i="1"/>
  <c r="I578" i="1"/>
  <c r="H578" i="1"/>
  <c r="J578" i="1"/>
  <c r="J522" i="1"/>
  <c r="I522" i="1"/>
  <c r="H522" i="1"/>
  <c r="J378" i="1"/>
  <c r="I378" i="1"/>
  <c r="H378" i="1"/>
  <c r="I647" i="1"/>
  <c r="J647" i="1"/>
  <c r="H647" i="1"/>
  <c r="I639" i="1"/>
  <c r="J639" i="1"/>
  <c r="H639" i="1"/>
  <c r="I631" i="1"/>
  <c r="J631" i="1"/>
  <c r="H631" i="1"/>
  <c r="I623" i="1"/>
  <c r="J623" i="1"/>
  <c r="H623" i="1"/>
  <c r="I615" i="1"/>
  <c r="J615" i="1"/>
  <c r="H615" i="1"/>
  <c r="I607" i="1"/>
  <c r="J607" i="1"/>
  <c r="H607" i="1"/>
  <c r="I599" i="1"/>
  <c r="J599" i="1"/>
  <c r="H599" i="1"/>
  <c r="I591" i="1"/>
  <c r="J591" i="1"/>
  <c r="H591" i="1"/>
  <c r="J583" i="1"/>
  <c r="I583" i="1"/>
  <c r="H583" i="1"/>
  <c r="I575" i="1"/>
  <c r="J575" i="1"/>
  <c r="H575" i="1"/>
  <c r="I567" i="1"/>
  <c r="J567" i="1"/>
  <c r="H567" i="1"/>
  <c r="I559" i="1"/>
  <c r="J559" i="1"/>
  <c r="H559" i="1"/>
  <c r="I551" i="1"/>
  <c r="J551" i="1"/>
  <c r="H551" i="1"/>
  <c r="I543" i="1"/>
  <c r="J543" i="1"/>
  <c r="H543" i="1"/>
  <c r="I535" i="1"/>
  <c r="J535" i="1"/>
  <c r="H535" i="1"/>
  <c r="I527" i="1"/>
  <c r="J527" i="1"/>
  <c r="H527" i="1"/>
  <c r="J519" i="1"/>
  <c r="I519" i="1"/>
  <c r="H519" i="1"/>
  <c r="I511" i="1"/>
  <c r="J511" i="1"/>
  <c r="H511" i="1"/>
  <c r="I503" i="1"/>
  <c r="J503" i="1"/>
  <c r="H503" i="1"/>
  <c r="I495" i="1"/>
  <c r="J495" i="1"/>
  <c r="H495" i="1"/>
  <c r="I487" i="1"/>
  <c r="J487" i="1"/>
  <c r="H487" i="1"/>
  <c r="I479" i="1"/>
  <c r="J479" i="1"/>
  <c r="H479" i="1"/>
  <c r="I471" i="1"/>
  <c r="J471" i="1"/>
  <c r="H471" i="1"/>
  <c r="I463" i="1"/>
  <c r="J463" i="1"/>
  <c r="H463" i="1"/>
  <c r="J455" i="1"/>
  <c r="I455" i="1"/>
  <c r="H455" i="1"/>
  <c r="I447" i="1"/>
  <c r="J447" i="1"/>
  <c r="H447" i="1"/>
  <c r="I439" i="1"/>
  <c r="J439" i="1"/>
  <c r="H439" i="1"/>
  <c r="I431" i="1"/>
  <c r="J431" i="1"/>
  <c r="H431" i="1"/>
  <c r="I423" i="1"/>
  <c r="J423" i="1"/>
  <c r="H423" i="1"/>
  <c r="I415" i="1"/>
  <c r="J415" i="1"/>
  <c r="H415" i="1"/>
  <c r="I407" i="1"/>
  <c r="J407" i="1"/>
  <c r="H407" i="1"/>
  <c r="I399" i="1"/>
  <c r="J399" i="1"/>
  <c r="H399" i="1"/>
  <c r="J391" i="1"/>
  <c r="I391" i="1"/>
  <c r="H391" i="1"/>
  <c r="I383" i="1"/>
  <c r="J383" i="1"/>
  <c r="H383" i="1"/>
  <c r="I375" i="1"/>
  <c r="J375" i="1"/>
  <c r="H375" i="1"/>
  <c r="I367" i="1"/>
  <c r="J367" i="1"/>
  <c r="H367" i="1"/>
  <c r="I359" i="1"/>
  <c r="J359" i="1"/>
  <c r="H359" i="1"/>
  <c r="I351" i="1"/>
  <c r="J351" i="1"/>
  <c r="H351" i="1"/>
  <c r="I343" i="1"/>
  <c r="J343" i="1"/>
  <c r="H343" i="1"/>
  <c r="I335" i="1"/>
  <c r="J335" i="1"/>
  <c r="H335" i="1"/>
  <c r="J327" i="1"/>
  <c r="I327" i="1"/>
  <c r="H327" i="1"/>
  <c r="I319" i="1"/>
  <c r="J319" i="1"/>
  <c r="H319" i="1"/>
  <c r="I311" i="1"/>
  <c r="J311" i="1"/>
  <c r="H311" i="1"/>
  <c r="I303" i="1"/>
  <c r="J303" i="1"/>
  <c r="H303" i="1"/>
  <c r="I295" i="1"/>
  <c r="J295" i="1"/>
  <c r="H295" i="1"/>
  <c r="I287" i="1"/>
  <c r="J287" i="1"/>
  <c r="H287" i="1"/>
  <c r="I279" i="1"/>
  <c r="J279" i="1"/>
  <c r="H279" i="1"/>
  <c r="I271" i="1"/>
  <c r="J271" i="1"/>
  <c r="H271" i="1"/>
  <c r="J263" i="1"/>
  <c r="I263" i="1"/>
  <c r="H263" i="1"/>
  <c r="I255" i="1"/>
  <c r="J255" i="1"/>
  <c r="H255" i="1"/>
  <c r="I247" i="1"/>
  <c r="J247" i="1"/>
  <c r="H247" i="1"/>
  <c r="I239" i="1"/>
  <c r="J239" i="1"/>
  <c r="H239" i="1"/>
  <c r="I231" i="1"/>
  <c r="J231" i="1"/>
  <c r="H231" i="1"/>
  <c r="I223" i="1"/>
  <c r="J223" i="1"/>
  <c r="H223" i="1"/>
  <c r="I215" i="1"/>
  <c r="J215" i="1"/>
  <c r="H215" i="1"/>
  <c r="I207" i="1"/>
  <c r="J207" i="1"/>
  <c r="H207" i="1"/>
  <c r="J199" i="1"/>
  <c r="I199" i="1"/>
  <c r="H199" i="1"/>
  <c r="I191" i="1"/>
  <c r="J191" i="1"/>
  <c r="H191" i="1"/>
  <c r="J183" i="1"/>
  <c r="I183" i="1"/>
  <c r="H183" i="1"/>
  <c r="I175" i="1"/>
  <c r="J175" i="1"/>
  <c r="H175" i="1"/>
  <c r="J167" i="1"/>
  <c r="I167" i="1"/>
  <c r="H167" i="1"/>
  <c r="J159" i="1"/>
  <c r="H159" i="1"/>
  <c r="I159" i="1"/>
  <c r="I151" i="1"/>
  <c r="H151" i="1"/>
  <c r="J143" i="1"/>
  <c r="I143" i="1"/>
  <c r="H143" i="1"/>
  <c r="I135" i="1"/>
  <c r="H135" i="1"/>
  <c r="H127" i="1"/>
  <c r="I127" i="1"/>
  <c r="J119" i="1"/>
  <c r="I119" i="1"/>
  <c r="H119" i="1"/>
  <c r="J111" i="1"/>
  <c r="I111" i="1"/>
  <c r="H111" i="1"/>
  <c r="J103" i="1"/>
  <c r="I103" i="1"/>
  <c r="H103" i="1"/>
  <c r="J95" i="1"/>
  <c r="H95" i="1"/>
  <c r="I95" i="1"/>
  <c r="I87" i="1"/>
  <c r="H87" i="1"/>
  <c r="J79" i="1"/>
  <c r="I79" i="1"/>
  <c r="H79" i="1"/>
  <c r="J71" i="1"/>
  <c r="I71" i="1"/>
  <c r="H71" i="1"/>
  <c r="J63" i="1"/>
  <c r="H63" i="1"/>
  <c r="I63" i="1"/>
  <c r="J55" i="1"/>
  <c r="I55" i="1"/>
  <c r="H55" i="1"/>
  <c r="I47" i="1"/>
  <c r="H47" i="1"/>
  <c r="J39" i="1"/>
  <c r="I39" i="1"/>
  <c r="H39" i="1"/>
  <c r="J31" i="1"/>
  <c r="H31" i="1"/>
  <c r="I31" i="1"/>
  <c r="J23" i="1"/>
  <c r="I23" i="1"/>
  <c r="H23" i="1"/>
  <c r="J15" i="1"/>
  <c r="H15" i="1"/>
  <c r="I15" i="1"/>
  <c r="J7" i="1"/>
  <c r="I7" i="1"/>
  <c r="H7" i="1"/>
  <c r="J602" i="1"/>
  <c r="I602" i="1"/>
  <c r="H602" i="1"/>
  <c r="J410" i="1"/>
  <c r="I410" i="1"/>
  <c r="H410" i="1"/>
  <c r="J606" i="1"/>
  <c r="I606" i="1"/>
  <c r="H606" i="1"/>
  <c r="J566" i="1"/>
  <c r="I566" i="1"/>
  <c r="H566" i="1"/>
  <c r="J526" i="1"/>
  <c r="I526" i="1"/>
  <c r="H526" i="1"/>
  <c r="J470" i="1"/>
  <c r="I470" i="1"/>
  <c r="H470" i="1"/>
  <c r="J430" i="1"/>
  <c r="I430" i="1"/>
  <c r="H430" i="1"/>
  <c r="J390" i="1"/>
  <c r="I390" i="1"/>
  <c r="H390" i="1"/>
  <c r="J342" i="1"/>
  <c r="I342" i="1"/>
  <c r="H342" i="1"/>
  <c r="J302" i="1"/>
  <c r="I302" i="1"/>
  <c r="H302" i="1"/>
  <c r="J246" i="1"/>
  <c r="I246" i="1"/>
  <c r="H246" i="1"/>
  <c r="J214" i="1"/>
  <c r="I214" i="1"/>
  <c r="H214" i="1"/>
  <c r="J166" i="1"/>
  <c r="I166" i="1"/>
  <c r="H166" i="1"/>
  <c r="J126" i="1"/>
  <c r="I126" i="1"/>
  <c r="H126" i="1"/>
  <c r="J94" i="1"/>
  <c r="I94" i="1"/>
  <c r="H94" i="1"/>
  <c r="J70" i="1"/>
  <c r="I70" i="1"/>
  <c r="H70" i="1"/>
  <c r="J54" i="1"/>
  <c r="I54" i="1"/>
  <c r="H54" i="1"/>
  <c r="J38" i="1"/>
  <c r="I38" i="1"/>
  <c r="H38" i="1"/>
  <c r="J30" i="1"/>
  <c r="I30" i="1"/>
  <c r="H30" i="1"/>
  <c r="J22" i="1"/>
  <c r="I22" i="1"/>
  <c r="H22" i="1"/>
  <c r="J14" i="1"/>
  <c r="I14" i="1"/>
  <c r="H14" i="1"/>
  <c r="J586" i="1"/>
  <c r="I586" i="1"/>
  <c r="H586" i="1"/>
  <c r="J434" i="1"/>
  <c r="I434" i="1"/>
  <c r="H434" i="1"/>
  <c r="I646" i="1"/>
  <c r="J646" i="1"/>
  <c r="H646" i="1"/>
  <c r="J622" i="1"/>
  <c r="I622" i="1"/>
  <c r="H622" i="1"/>
  <c r="J590" i="1"/>
  <c r="I590" i="1"/>
  <c r="H590" i="1"/>
  <c r="J558" i="1"/>
  <c r="I558" i="1"/>
  <c r="H558" i="1"/>
  <c r="J534" i="1"/>
  <c r="I534" i="1"/>
  <c r="H534" i="1"/>
  <c r="J502" i="1"/>
  <c r="I502" i="1"/>
  <c r="H502" i="1"/>
  <c r="J478" i="1"/>
  <c r="I478" i="1"/>
  <c r="H478" i="1"/>
  <c r="J446" i="1"/>
  <c r="I446" i="1"/>
  <c r="H446" i="1"/>
  <c r="J414" i="1"/>
  <c r="I414" i="1"/>
  <c r="H414" i="1"/>
  <c r="J382" i="1"/>
  <c r="I382" i="1"/>
  <c r="H382" i="1"/>
  <c r="J358" i="1"/>
  <c r="I358" i="1"/>
  <c r="H358" i="1"/>
  <c r="J326" i="1"/>
  <c r="I326" i="1"/>
  <c r="H326" i="1"/>
  <c r="J286" i="1"/>
  <c r="I286" i="1"/>
  <c r="H286" i="1"/>
  <c r="J262" i="1"/>
  <c r="I262" i="1"/>
  <c r="H262" i="1"/>
  <c r="J230" i="1"/>
  <c r="I230" i="1"/>
  <c r="H230" i="1"/>
  <c r="J198" i="1"/>
  <c r="I198" i="1"/>
  <c r="H198" i="1"/>
  <c r="I174" i="1"/>
  <c r="H174" i="1"/>
  <c r="J142" i="1"/>
  <c r="I142" i="1"/>
  <c r="H142" i="1"/>
  <c r="J118" i="1"/>
  <c r="I118" i="1"/>
  <c r="H118" i="1"/>
  <c r="J102" i="1"/>
  <c r="I102" i="1"/>
  <c r="H102" i="1"/>
  <c r="I78" i="1"/>
  <c r="H78" i="1"/>
  <c r="I62" i="1"/>
  <c r="H62" i="1"/>
  <c r="J46" i="1"/>
  <c r="I46" i="1"/>
  <c r="H46" i="1"/>
  <c r="I6" i="1"/>
  <c r="H6" i="1"/>
  <c r="J2" i="1"/>
  <c r="I2" i="1"/>
  <c r="H2" i="1"/>
  <c r="J629" i="1"/>
  <c r="I629" i="1"/>
  <c r="H629" i="1"/>
  <c r="J597" i="1"/>
  <c r="I597" i="1"/>
  <c r="H597" i="1"/>
  <c r="J573" i="1"/>
  <c r="I573" i="1"/>
  <c r="H573" i="1"/>
  <c r="J549" i="1"/>
  <c r="I549" i="1"/>
  <c r="H549" i="1"/>
  <c r="J525" i="1"/>
  <c r="I525" i="1"/>
  <c r="H525" i="1"/>
  <c r="J501" i="1"/>
  <c r="I501" i="1"/>
  <c r="H501" i="1"/>
  <c r="J469" i="1"/>
  <c r="I469" i="1"/>
  <c r="H469" i="1"/>
  <c r="J445" i="1"/>
  <c r="I445" i="1"/>
  <c r="H445" i="1"/>
  <c r="J413" i="1"/>
  <c r="I413" i="1"/>
  <c r="H413" i="1"/>
  <c r="J381" i="1"/>
  <c r="I381" i="1"/>
  <c r="H381" i="1"/>
  <c r="J357" i="1"/>
  <c r="I357" i="1"/>
  <c r="H357" i="1"/>
  <c r="J333" i="1"/>
  <c r="I333" i="1"/>
  <c r="H333" i="1"/>
  <c r="J309" i="1"/>
  <c r="I309" i="1"/>
  <c r="H309" i="1"/>
  <c r="J277" i="1"/>
  <c r="I277" i="1"/>
  <c r="H277" i="1"/>
  <c r="J245" i="1"/>
  <c r="I245" i="1"/>
  <c r="H245" i="1"/>
  <c r="I221" i="1"/>
  <c r="H221" i="1"/>
  <c r="I189" i="1"/>
  <c r="H189" i="1"/>
  <c r="J165" i="1"/>
  <c r="I165" i="1"/>
  <c r="H165" i="1"/>
  <c r="J149" i="1"/>
  <c r="I149" i="1"/>
  <c r="H149" i="1"/>
  <c r="J133" i="1"/>
  <c r="I133" i="1"/>
  <c r="H133" i="1"/>
  <c r="J125" i="1"/>
  <c r="I125" i="1"/>
  <c r="H125" i="1"/>
  <c r="J109" i="1"/>
  <c r="I109" i="1"/>
  <c r="H109" i="1"/>
  <c r="J101" i="1"/>
  <c r="I101" i="1"/>
  <c r="H101" i="1"/>
  <c r="J93" i="1"/>
  <c r="I93" i="1"/>
  <c r="H93" i="1"/>
  <c r="J85" i="1"/>
  <c r="I85" i="1"/>
  <c r="H85" i="1"/>
  <c r="J77" i="1"/>
  <c r="I77" i="1"/>
  <c r="H77" i="1"/>
  <c r="I69" i="1"/>
  <c r="H69" i="1"/>
  <c r="J53" i="1"/>
  <c r="I53" i="1"/>
  <c r="H53" i="1"/>
  <c r="J37" i="1"/>
  <c r="I37" i="1"/>
  <c r="H37" i="1"/>
  <c r="I29" i="1"/>
  <c r="H29" i="1"/>
  <c r="J21" i="1"/>
  <c r="I21" i="1"/>
  <c r="H21" i="1"/>
  <c r="J13" i="1"/>
  <c r="I13" i="1"/>
  <c r="H13" i="1"/>
  <c r="J5" i="1"/>
  <c r="I5" i="1"/>
  <c r="H5" i="1"/>
  <c r="J155" i="1"/>
  <c r="I155" i="1"/>
  <c r="J147" i="1"/>
  <c r="I147" i="1"/>
  <c r="J139" i="1"/>
  <c r="I139" i="1"/>
  <c r="J131" i="1"/>
  <c r="I131" i="1"/>
  <c r="J123" i="1"/>
  <c r="I123" i="1"/>
  <c r="J115" i="1"/>
  <c r="I115" i="1"/>
  <c r="J107" i="1"/>
  <c r="I107" i="1"/>
  <c r="J99" i="1"/>
  <c r="I99" i="1"/>
  <c r="J91" i="1"/>
  <c r="I91" i="1"/>
  <c r="J83" i="1"/>
  <c r="I83" i="1"/>
  <c r="J75" i="1"/>
  <c r="I75" i="1"/>
  <c r="J67" i="1"/>
  <c r="I67" i="1"/>
  <c r="J59" i="1"/>
  <c r="I59" i="1"/>
  <c r="J51" i="1"/>
  <c r="I51" i="1"/>
  <c r="J43" i="1"/>
  <c r="I43" i="1"/>
  <c r="J35" i="1"/>
  <c r="I35" i="1"/>
  <c r="J27" i="1"/>
  <c r="I27" i="1"/>
  <c r="J19" i="1"/>
  <c r="I19" i="1"/>
  <c r="J11" i="1"/>
  <c r="I11" i="1"/>
  <c r="J3" i="1"/>
  <c r="I3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G650" i="1"/>
  <c r="G642" i="1"/>
  <c r="G634" i="1"/>
  <c r="G626" i="1"/>
  <c r="G618" i="1"/>
  <c r="G610" i="1"/>
  <c r="G602" i="1"/>
  <c r="G594" i="1"/>
  <c r="G586" i="1"/>
  <c r="G578" i="1"/>
  <c r="G570" i="1"/>
  <c r="G562" i="1"/>
  <c r="G554" i="1"/>
  <c r="G546" i="1"/>
  <c r="G538" i="1"/>
  <c r="G530" i="1"/>
  <c r="G522" i="1"/>
  <c r="G514" i="1"/>
  <c r="G506" i="1"/>
  <c r="G498" i="1"/>
  <c r="G490" i="1"/>
  <c r="G482" i="1"/>
  <c r="G474" i="1"/>
  <c r="G466" i="1"/>
  <c r="G458" i="1"/>
  <c r="G450" i="1"/>
  <c r="G442" i="1"/>
  <c r="G434" i="1"/>
  <c r="G426" i="1"/>
  <c r="G418" i="1"/>
  <c r="G410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649" i="1"/>
  <c r="G641" i="1"/>
  <c r="G633" i="1"/>
  <c r="G625" i="1"/>
  <c r="G617" i="1"/>
  <c r="G609" i="1"/>
  <c r="G601" i="1"/>
  <c r="G593" i="1"/>
  <c r="G585" i="1"/>
  <c r="G577" i="1"/>
  <c r="G569" i="1"/>
  <c r="G561" i="1"/>
  <c r="G553" i="1"/>
  <c r="G545" i="1"/>
  <c r="G537" i="1"/>
  <c r="G529" i="1"/>
  <c r="G521" i="1"/>
  <c r="G513" i="1"/>
  <c r="G505" i="1"/>
  <c r="G497" i="1"/>
  <c r="G489" i="1"/>
  <c r="G481" i="1"/>
  <c r="G473" i="1"/>
  <c r="G465" i="1"/>
  <c r="G457" i="1"/>
  <c r="G449" i="1"/>
  <c r="G441" i="1"/>
  <c r="G433" i="1"/>
  <c r="G425" i="1"/>
  <c r="G417" i="1"/>
  <c r="G409" i="1"/>
  <c r="G401" i="1"/>
  <c r="G393" i="1"/>
  <c r="G385" i="1"/>
  <c r="G377" i="1"/>
  <c r="G369" i="1"/>
  <c r="G361" i="1"/>
  <c r="G353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648" i="1"/>
  <c r="G640" i="1"/>
  <c r="G632" i="1"/>
  <c r="G624" i="1"/>
  <c r="G616" i="1"/>
  <c r="G608" i="1"/>
  <c r="G600" i="1"/>
  <c r="G592" i="1"/>
  <c r="G584" i="1"/>
  <c r="G576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440" i="1"/>
  <c r="G432" i="1"/>
  <c r="G424" i="1"/>
  <c r="G416" i="1"/>
  <c r="G408" i="1"/>
  <c r="G400" i="1"/>
  <c r="G392" i="1"/>
  <c r="G384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647" i="1"/>
  <c r="G639" i="1"/>
  <c r="G631" i="1"/>
  <c r="G623" i="1"/>
  <c r="G615" i="1"/>
  <c r="G607" i="1"/>
  <c r="G599" i="1"/>
  <c r="G591" i="1"/>
  <c r="G583" i="1"/>
  <c r="G575" i="1"/>
  <c r="G567" i="1"/>
  <c r="G559" i="1"/>
  <c r="G551" i="1"/>
  <c r="G543" i="1"/>
  <c r="G535" i="1"/>
  <c r="G527" i="1"/>
  <c r="G519" i="1"/>
  <c r="G511" i="1"/>
  <c r="G503" i="1"/>
  <c r="G495" i="1"/>
  <c r="G487" i="1"/>
  <c r="G479" i="1"/>
  <c r="G471" i="1"/>
  <c r="G463" i="1"/>
  <c r="G455" i="1"/>
  <c r="G447" i="1"/>
  <c r="G439" i="1"/>
  <c r="G431" i="1"/>
  <c r="G423" i="1"/>
  <c r="G415" i="1"/>
  <c r="G407" i="1"/>
  <c r="G399" i="1"/>
  <c r="G391" i="1"/>
  <c r="G383" i="1"/>
  <c r="G375" i="1"/>
  <c r="G367" i="1"/>
  <c r="G359" i="1"/>
  <c r="G351" i="1"/>
  <c r="G343" i="1"/>
  <c r="G335" i="1"/>
  <c r="G327" i="1"/>
  <c r="G319" i="1"/>
  <c r="G311" i="1"/>
  <c r="G303" i="1"/>
  <c r="G295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646" i="1"/>
  <c r="G638" i="1"/>
  <c r="G630" i="1"/>
  <c r="G622" i="1"/>
  <c r="G614" i="1"/>
  <c r="G606" i="1"/>
  <c r="G598" i="1"/>
  <c r="G590" i="1"/>
  <c r="G582" i="1"/>
  <c r="G574" i="1"/>
  <c r="G566" i="1"/>
  <c r="G558" i="1"/>
  <c r="G550" i="1"/>
  <c r="G542" i="1"/>
  <c r="G534" i="1"/>
  <c r="G526" i="1"/>
  <c r="G518" i="1"/>
  <c r="G510" i="1"/>
  <c r="G502" i="1"/>
  <c r="G494" i="1"/>
  <c r="G486" i="1"/>
  <c r="G478" i="1"/>
  <c r="G470" i="1"/>
  <c r="G462" i="1"/>
  <c r="G454" i="1"/>
  <c r="G446" i="1"/>
  <c r="G438" i="1"/>
  <c r="G430" i="1"/>
  <c r="G422" i="1"/>
  <c r="G414" i="1"/>
  <c r="G406" i="1"/>
  <c r="G398" i="1"/>
  <c r="G390" i="1"/>
  <c r="G382" i="1"/>
  <c r="G374" i="1"/>
  <c r="G366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2" i="1"/>
  <c r="G645" i="1"/>
  <c r="G637" i="1"/>
  <c r="G629" i="1"/>
  <c r="G621" i="1"/>
  <c r="G613" i="1"/>
  <c r="G605" i="1"/>
  <c r="G597" i="1"/>
  <c r="G589" i="1"/>
  <c r="G581" i="1"/>
  <c r="G573" i="1"/>
  <c r="G565" i="1"/>
  <c r="G557" i="1"/>
  <c r="G549" i="1"/>
  <c r="G541" i="1"/>
  <c r="G533" i="1"/>
  <c r="G525" i="1"/>
  <c r="G517" i="1"/>
  <c r="G509" i="1"/>
  <c r="G501" i="1"/>
  <c r="G493" i="1"/>
  <c r="G485" i="1"/>
  <c r="G477" i="1"/>
  <c r="G469" i="1"/>
  <c r="G461" i="1"/>
  <c r="G453" i="1"/>
  <c r="G445" i="1"/>
  <c r="G437" i="1"/>
  <c r="G429" i="1"/>
  <c r="G421" i="1"/>
  <c r="G413" i="1"/>
  <c r="G405" i="1"/>
  <c r="G397" i="1"/>
  <c r="G389" i="1"/>
  <c r="G381" i="1"/>
  <c r="G373" i="1"/>
  <c r="G365" i="1"/>
  <c r="G357" i="1"/>
  <c r="G349" i="1"/>
  <c r="G341" i="1"/>
  <c r="G333" i="1"/>
  <c r="G325" i="1"/>
  <c r="G317" i="1"/>
  <c r="G309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652" i="1"/>
  <c r="G644" i="1"/>
  <c r="G636" i="1"/>
  <c r="G628" i="1"/>
  <c r="G620" i="1"/>
  <c r="G612" i="1"/>
  <c r="G604" i="1"/>
  <c r="G596" i="1"/>
  <c r="G588" i="1"/>
  <c r="G580" i="1"/>
  <c r="G572" i="1"/>
  <c r="G564" i="1"/>
  <c r="G556" i="1"/>
  <c r="G548" i="1"/>
  <c r="G540" i="1"/>
  <c r="G532" i="1"/>
  <c r="G524" i="1"/>
  <c r="G516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12" i="1"/>
  <c r="G404" i="1"/>
  <c r="G396" i="1"/>
  <c r="G388" i="1"/>
  <c r="G380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651" i="1"/>
  <c r="G643" i="1"/>
  <c r="G635" i="1"/>
  <c r="G627" i="1"/>
  <c r="G619" i="1"/>
  <c r="G611" i="1"/>
  <c r="G603" i="1"/>
  <c r="G595" i="1"/>
  <c r="G587" i="1"/>
  <c r="G579" i="1"/>
  <c r="G571" i="1"/>
  <c r="G563" i="1"/>
  <c r="G555" i="1"/>
  <c r="G547" i="1"/>
  <c r="G539" i="1"/>
  <c r="G531" i="1"/>
  <c r="G523" i="1"/>
  <c r="G515" i="1"/>
  <c r="G507" i="1"/>
  <c r="G499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M71" i="1" l="1"/>
  <c r="L71" i="1"/>
  <c r="K71" i="1"/>
  <c r="M143" i="1"/>
  <c r="L143" i="1"/>
  <c r="K143" i="1"/>
  <c r="M231" i="1"/>
  <c r="L231" i="1"/>
  <c r="K231" i="1"/>
  <c r="M295" i="1"/>
  <c r="L295" i="1"/>
  <c r="K295" i="1"/>
  <c r="M359" i="1"/>
  <c r="L359" i="1"/>
  <c r="K359" i="1"/>
  <c r="M423" i="1"/>
  <c r="L423" i="1"/>
  <c r="K423" i="1"/>
  <c r="M551" i="1"/>
  <c r="L551" i="1"/>
  <c r="K551" i="1"/>
  <c r="M112" i="1"/>
  <c r="L112" i="1"/>
  <c r="K112" i="1"/>
  <c r="M336" i="1"/>
  <c r="L336" i="1"/>
  <c r="K336" i="1"/>
  <c r="M464" i="1"/>
  <c r="L464" i="1"/>
  <c r="K464" i="1"/>
  <c r="L568" i="1"/>
  <c r="M568" i="1"/>
  <c r="K568" i="1"/>
  <c r="M57" i="1"/>
  <c r="L57" i="1"/>
  <c r="K57" i="1"/>
  <c r="M129" i="1"/>
  <c r="L129" i="1"/>
  <c r="K129" i="1"/>
  <c r="M99" i="1"/>
  <c r="L99" i="1"/>
  <c r="K99" i="1"/>
  <c r="M35" i="1"/>
  <c r="L35" i="1"/>
  <c r="K35" i="1"/>
  <c r="M13" i="1"/>
  <c r="L13" i="1"/>
  <c r="K13" i="1"/>
  <c r="M37" i="1"/>
  <c r="L37" i="1"/>
  <c r="K37" i="1"/>
  <c r="M77" i="1"/>
  <c r="L77" i="1"/>
  <c r="K77" i="1"/>
  <c r="M165" i="1"/>
  <c r="L165" i="1"/>
  <c r="K165" i="1"/>
  <c r="M333" i="1"/>
  <c r="L333" i="1"/>
  <c r="K333" i="1"/>
  <c r="M549" i="1"/>
  <c r="K549" i="1"/>
  <c r="L549" i="1"/>
  <c r="M102" i="1"/>
  <c r="L102" i="1"/>
  <c r="K102" i="1"/>
  <c r="M414" i="1"/>
  <c r="L414" i="1"/>
  <c r="K414" i="1"/>
  <c r="L646" i="1"/>
  <c r="M646" i="1"/>
  <c r="K646" i="1"/>
  <c r="M70" i="1"/>
  <c r="L70" i="1"/>
  <c r="K70" i="1"/>
  <c r="M390" i="1"/>
  <c r="L390" i="1"/>
  <c r="K390" i="1"/>
  <c r="M7" i="1"/>
  <c r="L7" i="1"/>
  <c r="K7" i="1"/>
  <c r="M95" i="1"/>
  <c r="L95" i="1"/>
  <c r="K95" i="1"/>
  <c r="M119" i="1"/>
  <c r="K119" i="1"/>
  <c r="L119" i="1"/>
  <c r="L191" i="1"/>
  <c r="M191" i="1"/>
  <c r="K191" i="1"/>
  <c r="M255" i="1"/>
  <c r="L255" i="1"/>
  <c r="K255" i="1"/>
  <c r="M319" i="1"/>
  <c r="L319" i="1"/>
  <c r="K319" i="1"/>
  <c r="M383" i="1"/>
  <c r="L383" i="1"/>
  <c r="K383" i="1"/>
  <c r="M447" i="1"/>
  <c r="L447" i="1"/>
  <c r="K447" i="1"/>
  <c r="M511" i="1"/>
  <c r="L511" i="1"/>
  <c r="K511" i="1"/>
  <c r="M575" i="1"/>
  <c r="L575" i="1"/>
  <c r="K575" i="1"/>
  <c r="L639" i="1"/>
  <c r="M639" i="1"/>
  <c r="K639" i="1"/>
  <c r="M48" i="1"/>
  <c r="L48" i="1"/>
  <c r="K48" i="1"/>
  <c r="M232" i="1"/>
  <c r="L232" i="1"/>
  <c r="K232" i="1"/>
  <c r="M272" i="1"/>
  <c r="L272" i="1"/>
  <c r="K272" i="1"/>
  <c r="M296" i="1"/>
  <c r="L296" i="1"/>
  <c r="K296" i="1"/>
  <c r="M360" i="1"/>
  <c r="L360" i="1"/>
  <c r="K360" i="1"/>
  <c r="M400" i="1"/>
  <c r="L400" i="1"/>
  <c r="K400" i="1"/>
  <c r="M424" i="1"/>
  <c r="L424" i="1"/>
  <c r="K424" i="1"/>
  <c r="M488" i="1"/>
  <c r="L488" i="1"/>
  <c r="K488" i="1"/>
  <c r="M528" i="1"/>
  <c r="L528" i="1"/>
  <c r="K528" i="1"/>
  <c r="M552" i="1"/>
  <c r="L552" i="1"/>
  <c r="K552" i="1"/>
  <c r="M616" i="1"/>
  <c r="L616" i="1"/>
  <c r="K616" i="1"/>
  <c r="M474" i="1"/>
  <c r="L474" i="1"/>
  <c r="K474" i="1"/>
  <c r="M562" i="1"/>
  <c r="L562" i="1"/>
  <c r="K562" i="1"/>
  <c r="M153" i="1"/>
  <c r="L153" i="1"/>
  <c r="K153" i="1"/>
  <c r="M177" i="1"/>
  <c r="L177" i="1"/>
  <c r="K177" i="1"/>
  <c r="M241" i="1"/>
  <c r="L241" i="1"/>
  <c r="K241" i="1"/>
  <c r="M305" i="1"/>
  <c r="L305" i="1"/>
  <c r="K305" i="1"/>
  <c r="M369" i="1"/>
  <c r="L369" i="1"/>
  <c r="K369" i="1"/>
  <c r="M457" i="1"/>
  <c r="L457" i="1"/>
  <c r="K457" i="1"/>
  <c r="M521" i="1"/>
  <c r="L521" i="1"/>
  <c r="K521" i="1"/>
  <c r="M585" i="1"/>
  <c r="L585" i="1"/>
  <c r="K585" i="1"/>
  <c r="M649" i="1"/>
  <c r="L649" i="1"/>
  <c r="K649" i="1"/>
  <c r="M482" i="1"/>
  <c r="L482" i="1"/>
  <c r="K482" i="1"/>
  <c r="M186" i="1"/>
  <c r="K186" i="1"/>
  <c r="L186" i="1"/>
  <c r="M274" i="1"/>
  <c r="L274" i="1"/>
  <c r="K274" i="1"/>
  <c r="M338" i="1"/>
  <c r="L338" i="1"/>
  <c r="K338" i="1"/>
  <c r="M163" i="1"/>
  <c r="L163" i="1"/>
  <c r="K163" i="1"/>
  <c r="M227" i="1"/>
  <c r="L227" i="1"/>
  <c r="K227" i="1"/>
  <c r="M291" i="1"/>
  <c r="L291" i="1"/>
  <c r="K291" i="1"/>
  <c r="M355" i="1"/>
  <c r="L355" i="1"/>
  <c r="K355" i="1"/>
  <c r="M419" i="1"/>
  <c r="L419" i="1"/>
  <c r="K419" i="1"/>
  <c r="M507" i="1"/>
  <c r="L507" i="1"/>
  <c r="K507" i="1"/>
  <c r="M619" i="1"/>
  <c r="L619" i="1"/>
  <c r="K619" i="1"/>
  <c r="M4" i="1"/>
  <c r="L4" i="1"/>
  <c r="K4" i="1"/>
  <c r="M268" i="1"/>
  <c r="L268" i="1"/>
  <c r="K268" i="1"/>
  <c r="M444" i="1"/>
  <c r="L444" i="1"/>
  <c r="K444" i="1"/>
  <c r="M572" i="1"/>
  <c r="L572" i="1"/>
  <c r="K572" i="1"/>
  <c r="M620" i="1"/>
  <c r="L620" i="1"/>
  <c r="K620" i="1"/>
  <c r="M325" i="1"/>
  <c r="L325" i="1"/>
  <c r="K325" i="1"/>
  <c r="M397" i="1"/>
  <c r="L397" i="1"/>
  <c r="K397" i="1"/>
  <c r="M581" i="1"/>
  <c r="L581" i="1"/>
  <c r="K581" i="1"/>
  <c r="M406" i="1"/>
  <c r="L406" i="1"/>
  <c r="K406" i="1"/>
  <c r="L630" i="1"/>
  <c r="K630" i="1"/>
  <c r="M630" i="1"/>
  <c r="M12" i="1"/>
  <c r="L12" i="1"/>
  <c r="K12" i="1"/>
  <c r="M132" i="1"/>
  <c r="L132" i="1"/>
  <c r="K132" i="1"/>
  <c r="M180" i="1"/>
  <c r="L180" i="1"/>
  <c r="K180" i="1"/>
  <c r="M228" i="1"/>
  <c r="L228" i="1"/>
  <c r="K228" i="1"/>
  <c r="M356" i="1"/>
  <c r="L356" i="1"/>
  <c r="K356" i="1"/>
  <c r="M524" i="1"/>
  <c r="L524" i="1"/>
  <c r="K524" i="1"/>
  <c r="M580" i="1"/>
  <c r="L580" i="1"/>
  <c r="K580" i="1"/>
  <c r="M565" i="1"/>
  <c r="K565" i="1"/>
  <c r="L565" i="1"/>
  <c r="L334" i="1"/>
  <c r="M334" i="1"/>
  <c r="K334" i="1"/>
  <c r="L422" i="1"/>
  <c r="M422" i="1"/>
  <c r="K422" i="1"/>
  <c r="L614" i="1"/>
  <c r="M614" i="1"/>
  <c r="K614" i="1"/>
  <c r="M107" i="1"/>
  <c r="L107" i="1"/>
  <c r="K107" i="1"/>
  <c r="M6" i="1"/>
  <c r="L6" i="1"/>
  <c r="K6" i="1"/>
  <c r="M326" i="1"/>
  <c r="L326" i="1"/>
  <c r="K326" i="1"/>
  <c r="M30" i="1"/>
  <c r="L30" i="1"/>
  <c r="K30" i="1"/>
  <c r="L246" i="1"/>
  <c r="M246" i="1"/>
  <c r="K246" i="1"/>
  <c r="M606" i="1"/>
  <c r="L606" i="1"/>
  <c r="K606" i="1"/>
  <c r="M47" i="1"/>
  <c r="L47" i="1"/>
  <c r="K47" i="1"/>
  <c r="M167" i="1"/>
  <c r="L167" i="1"/>
  <c r="K167" i="1"/>
  <c r="M487" i="1"/>
  <c r="L487" i="1"/>
  <c r="K487" i="1"/>
  <c r="M615" i="1"/>
  <c r="L615" i="1"/>
  <c r="K615" i="1"/>
  <c r="M634" i="1"/>
  <c r="L634" i="1"/>
  <c r="K634" i="1"/>
  <c r="M136" i="1"/>
  <c r="L136" i="1"/>
  <c r="K136" i="1"/>
  <c r="L208" i="1"/>
  <c r="M208" i="1"/>
  <c r="K208" i="1"/>
  <c r="L376" i="1"/>
  <c r="M376" i="1"/>
  <c r="K376" i="1"/>
  <c r="L504" i="1"/>
  <c r="M504" i="1"/>
  <c r="K504" i="1"/>
  <c r="M33" i="1"/>
  <c r="L33" i="1"/>
  <c r="K33" i="1"/>
  <c r="M281" i="1"/>
  <c r="L281" i="1"/>
  <c r="K281" i="1"/>
  <c r="M155" i="1"/>
  <c r="L155" i="1"/>
  <c r="K155" i="1"/>
  <c r="M91" i="1"/>
  <c r="L91" i="1"/>
  <c r="K91" i="1"/>
  <c r="M27" i="1"/>
  <c r="L27" i="1"/>
  <c r="K27" i="1"/>
  <c r="M101" i="1"/>
  <c r="L101" i="1"/>
  <c r="K101" i="1"/>
  <c r="M413" i="1"/>
  <c r="L413" i="1"/>
  <c r="K413" i="1"/>
  <c r="M629" i="1"/>
  <c r="L629" i="1"/>
  <c r="K629" i="1"/>
  <c r="M46" i="1"/>
  <c r="L46" i="1"/>
  <c r="K46" i="1"/>
  <c r="M174" i="1"/>
  <c r="L174" i="1"/>
  <c r="K174" i="1"/>
  <c r="M262" i="1"/>
  <c r="L262" i="1"/>
  <c r="K262" i="1"/>
  <c r="L502" i="1"/>
  <c r="K502" i="1"/>
  <c r="M502" i="1"/>
  <c r="M14" i="1"/>
  <c r="L14" i="1"/>
  <c r="K14" i="1"/>
  <c r="M166" i="1"/>
  <c r="L166" i="1"/>
  <c r="K166" i="1"/>
  <c r="L526" i="1"/>
  <c r="M526" i="1"/>
  <c r="K526" i="1"/>
  <c r="M55" i="1"/>
  <c r="K55" i="1"/>
  <c r="L55" i="1"/>
  <c r="L215" i="1"/>
  <c r="M215" i="1"/>
  <c r="K215" i="1"/>
  <c r="M279" i="1"/>
  <c r="L279" i="1"/>
  <c r="K279" i="1"/>
  <c r="M343" i="1"/>
  <c r="L343" i="1"/>
  <c r="K343" i="1"/>
  <c r="M407" i="1"/>
  <c r="L407" i="1"/>
  <c r="K407" i="1"/>
  <c r="M471" i="1"/>
  <c r="L471" i="1"/>
  <c r="K471" i="1"/>
  <c r="M535" i="1"/>
  <c r="L535" i="1"/>
  <c r="K535" i="1"/>
  <c r="M599" i="1"/>
  <c r="L599" i="1"/>
  <c r="K599" i="1"/>
  <c r="M522" i="1"/>
  <c r="L522" i="1"/>
  <c r="K522" i="1"/>
  <c r="M72" i="1"/>
  <c r="L72" i="1"/>
  <c r="K72" i="1"/>
  <c r="M96" i="1"/>
  <c r="L96" i="1"/>
  <c r="K96" i="1"/>
  <c r="M120" i="1"/>
  <c r="L120" i="1"/>
  <c r="K120" i="1"/>
  <c r="M168" i="1"/>
  <c r="L168" i="1"/>
  <c r="K168" i="1"/>
  <c r="M320" i="1"/>
  <c r="L320" i="1"/>
  <c r="K320" i="1"/>
  <c r="M384" i="1"/>
  <c r="L384" i="1"/>
  <c r="K384" i="1"/>
  <c r="M448" i="1"/>
  <c r="L448" i="1"/>
  <c r="K448" i="1"/>
  <c r="M512" i="1"/>
  <c r="L512" i="1"/>
  <c r="K512" i="1"/>
  <c r="M576" i="1"/>
  <c r="L576" i="1"/>
  <c r="K576" i="1"/>
  <c r="L640" i="1"/>
  <c r="M640" i="1"/>
  <c r="K640" i="1"/>
  <c r="M41" i="1"/>
  <c r="L41" i="1"/>
  <c r="K41" i="1"/>
  <c r="M89" i="1"/>
  <c r="L89" i="1"/>
  <c r="K89" i="1"/>
  <c r="M113" i="1"/>
  <c r="L113" i="1"/>
  <c r="K113" i="1"/>
  <c r="M201" i="1"/>
  <c r="L201" i="1"/>
  <c r="K201" i="1"/>
  <c r="M265" i="1"/>
  <c r="L265" i="1"/>
  <c r="K265" i="1"/>
  <c r="M329" i="1"/>
  <c r="L329" i="1"/>
  <c r="K329" i="1"/>
  <c r="M393" i="1"/>
  <c r="L393" i="1"/>
  <c r="K393" i="1"/>
  <c r="M417" i="1"/>
  <c r="L417" i="1"/>
  <c r="K417" i="1"/>
  <c r="M481" i="1"/>
  <c r="L481" i="1"/>
  <c r="K481" i="1"/>
  <c r="M545" i="1"/>
  <c r="L545" i="1"/>
  <c r="K545" i="1"/>
  <c r="M609" i="1"/>
  <c r="L609" i="1"/>
  <c r="K609" i="1"/>
  <c r="M258" i="1"/>
  <c r="L258" i="1"/>
  <c r="K258" i="1"/>
  <c r="M306" i="1"/>
  <c r="L306" i="1"/>
  <c r="K306" i="1"/>
  <c r="M594" i="1"/>
  <c r="L594" i="1"/>
  <c r="K594" i="1"/>
  <c r="M18" i="1"/>
  <c r="L18" i="1"/>
  <c r="K18" i="1"/>
  <c r="M90" i="1"/>
  <c r="L90" i="1"/>
  <c r="K90" i="1"/>
  <c r="M138" i="1"/>
  <c r="L138" i="1"/>
  <c r="K138" i="1"/>
  <c r="M210" i="1"/>
  <c r="L210" i="1"/>
  <c r="K210" i="1"/>
  <c r="M426" i="1"/>
  <c r="L426" i="1"/>
  <c r="K426" i="1"/>
  <c r="M187" i="1"/>
  <c r="K187" i="1"/>
  <c r="L187" i="1"/>
  <c r="M251" i="1"/>
  <c r="L251" i="1"/>
  <c r="K251" i="1"/>
  <c r="M315" i="1"/>
  <c r="L315" i="1"/>
  <c r="K315" i="1"/>
  <c r="M379" i="1"/>
  <c r="L379" i="1"/>
  <c r="K379" i="1"/>
  <c r="M443" i="1"/>
  <c r="L443" i="1"/>
  <c r="K443" i="1"/>
  <c r="M531" i="1"/>
  <c r="L531" i="1"/>
  <c r="K531" i="1"/>
  <c r="M555" i="1"/>
  <c r="L555" i="1"/>
  <c r="K555" i="1"/>
  <c r="M643" i="1"/>
  <c r="L643" i="1"/>
  <c r="K643" i="1"/>
  <c r="M52" i="1"/>
  <c r="L52" i="1"/>
  <c r="K52" i="1"/>
  <c r="M100" i="1"/>
  <c r="L100" i="1"/>
  <c r="K100" i="1"/>
  <c r="M140" i="1"/>
  <c r="L140" i="1"/>
  <c r="K140" i="1"/>
  <c r="M188" i="1"/>
  <c r="L188" i="1"/>
  <c r="K188" i="1"/>
  <c r="M316" i="1"/>
  <c r="L316" i="1"/>
  <c r="K316" i="1"/>
  <c r="M364" i="1"/>
  <c r="L364" i="1"/>
  <c r="K364" i="1"/>
  <c r="M492" i="1"/>
  <c r="L492" i="1"/>
  <c r="K492" i="1"/>
  <c r="M45" i="1"/>
  <c r="L45" i="1"/>
  <c r="K45" i="1"/>
  <c r="M461" i="1"/>
  <c r="L461" i="1"/>
  <c r="K461" i="1"/>
  <c r="M645" i="1"/>
  <c r="L645" i="1"/>
  <c r="K645" i="1"/>
  <c r="M158" i="1"/>
  <c r="L158" i="1"/>
  <c r="K158" i="1"/>
  <c r="M254" i="1"/>
  <c r="L254" i="1"/>
  <c r="K254" i="1"/>
  <c r="M494" i="1"/>
  <c r="L494" i="1"/>
  <c r="K494" i="1"/>
  <c r="M570" i="1"/>
  <c r="L570" i="1"/>
  <c r="K570" i="1"/>
  <c r="M276" i="1"/>
  <c r="L276" i="1"/>
  <c r="K276" i="1"/>
  <c r="M404" i="1"/>
  <c r="L404" i="1"/>
  <c r="K404" i="1"/>
  <c r="M452" i="1"/>
  <c r="L452" i="1"/>
  <c r="K452" i="1"/>
  <c r="M628" i="1"/>
  <c r="L628" i="1"/>
  <c r="K628" i="1"/>
  <c r="M173" i="1"/>
  <c r="L173" i="1"/>
  <c r="K173" i="1"/>
  <c r="M253" i="1"/>
  <c r="L253" i="1"/>
  <c r="K253" i="1"/>
  <c r="M317" i="1"/>
  <c r="L317" i="1"/>
  <c r="K317" i="1"/>
  <c r="M389" i="1"/>
  <c r="L389" i="1"/>
  <c r="K389" i="1"/>
  <c r="M453" i="1"/>
  <c r="L453" i="1"/>
  <c r="K453" i="1"/>
  <c r="M637" i="1"/>
  <c r="L637" i="1"/>
  <c r="K637" i="1"/>
  <c r="M182" i="1"/>
  <c r="L182" i="1"/>
  <c r="K182" i="1"/>
  <c r="L270" i="1"/>
  <c r="M270" i="1"/>
  <c r="K270" i="1"/>
  <c r="M510" i="1"/>
  <c r="L510" i="1"/>
  <c r="K510" i="1"/>
  <c r="M43" i="1"/>
  <c r="L43" i="1"/>
  <c r="K43" i="1"/>
  <c r="M147" i="1"/>
  <c r="L147" i="1"/>
  <c r="K147" i="1"/>
  <c r="M83" i="1"/>
  <c r="L83" i="1"/>
  <c r="K83" i="1"/>
  <c r="M19" i="1"/>
  <c r="L19" i="1"/>
  <c r="K19" i="1"/>
  <c r="M133" i="1"/>
  <c r="L133" i="1"/>
  <c r="K133" i="1"/>
  <c r="M277" i="1"/>
  <c r="L277" i="1"/>
  <c r="K277" i="1"/>
  <c r="M501" i="1"/>
  <c r="K501" i="1"/>
  <c r="L501" i="1"/>
  <c r="L358" i="1"/>
  <c r="M358" i="1"/>
  <c r="K358" i="1"/>
  <c r="L590" i="1"/>
  <c r="M590" i="1"/>
  <c r="K590" i="1"/>
  <c r="M38" i="1"/>
  <c r="L38" i="1"/>
  <c r="K38" i="1"/>
  <c r="M302" i="1"/>
  <c r="L302" i="1"/>
  <c r="K302" i="1"/>
  <c r="M410" i="1"/>
  <c r="L410" i="1"/>
  <c r="K410" i="1"/>
  <c r="M31" i="1"/>
  <c r="L31" i="1"/>
  <c r="K31" i="1"/>
  <c r="M79" i="1"/>
  <c r="L79" i="1"/>
  <c r="K79" i="1"/>
  <c r="M103" i="1"/>
  <c r="L103" i="1"/>
  <c r="K103" i="1"/>
  <c r="M151" i="1"/>
  <c r="K151" i="1"/>
  <c r="L151" i="1"/>
  <c r="M175" i="1"/>
  <c r="L175" i="1"/>
  <c r="K175" i="1"/>
  <c r="M239" i="1"/>
  <c r="L239" i="1"/>
  <c r="K239" i="1"/>
  <c r="M303" i="1"/>
  <c r="L303" i="1"/>
  <c r="K303" i="1"/>
  <c r="M367" i="1"/>
  <c r="L367" i="1"/>
  <c r="K367" i="1"/>
  <c r="M431" i="1"/>
  <c r="L431" i="1"/>
  <c r="K431" i="1"/>
  <c r="M495" i="1"/>
  <c r="L495" i="1"/>
  <c r="K495" i="1"/>
  <c r="M559" i="1"/>
  <c r="L559" i="1"/>
  <c r="K559" i="1"/>
  <c r="M623" i="1"/>
  <c r="L623" i="1"/>
  <c r="K623" i="1"/>
  <c r="M8" i="1"/>
  <c r="L8" i="1"/>
  <c r="K8" i="1"/>
  <c r="M32" i="1"/>
  <c r="L32" i="1"/>
  <c r="K32" i="1"/>
  <c r="M144" i="1"/>
  <c r="L144" i="1"/>
  <c r="K144" i="1"/>
  <c r="L216" i="1"/>
  <c r="M216" i="1"/>
  <c r="K216" i="1"/>
  <c r="M256" i="1"/>
  <c r="L256" i="1"/>
  <c r="K256" i="1"/>
  <c r="L280" i="1"/>
  <c r="M280" i="1"/>
  <c r="K280" i="1"/>
  <c r="L472" i="1"/>
  <c r="M472" i="1"/>
  <c r="K472" i="1"/>
  <c r="M402" i="1"/>
  <c r="L402" i="1"/>
  <c r="K402" i="1"/>
  <c r="M17" i="1"/>
  <c r="L17" i="1"/>
  <c r="K17" i="1"/>
  <c r="M65" i="1"/>
  <c r="L65" i="1"/>
  <c r="K65" i="1"/>
  <c r="M137" i="1"/>
  <c r="L137" i="1"/>
  <c r="K137" i="1"/>
  <c r="M225" i="1"/>
  <c r="L225" i="1"/>
  <c r="K225" i="1"/>
  <c r="M289" i="1"/>
  <c r="L289" i="1"/>
  <c r="K289" i="1"/>
  <c r="M353" i="1"/>
  <c r="L353" i="1"/>
  <c r="K353" i="1"/>
  <c r="M441" i="1"/>
  <c r="L441" i="1"/>
  <c r="K441" i="1"/>
  <c r="M505" i="1"/>
  <c r="L505" i="1"/>
  <c r="K505" i="1"/>
  <c r="M569" i="1"/>
  <c r="L569" i="1"/>
  <c r="K569" i="1"/>
  <c r="M633" i="1"/>
  <c r="L633" i="1"/>
  <c r="K633" i="1"/>
  <c r="M162" i="1"/>
  <c r="L162" i="1"/>
  <c r="K162" i="1"/>
  <c r="M346" i="1"/>
  <c r="L346" i="1"/>
  <c r="K346" i="1"/>
  <c r="M450" i="1"/>
  <c r="L450" i="1"/>
  <c r="K450" i="1"/>
  <c r="M42" i="1"/>
  <c r="L42" i="1"/>
  <c r="K42" i="1"/>
  <c r="M66" i="1"/>
  <c r="L66" i="1"/>
  <c r="K66" i="1"/>
  <c r="M114" i="1"/>
  <c r="L114" i="1"/>
  <c r="K114" i="1"/>
  <c r="M170" i="1"/>
  <c r="L170" i="1"/>
  <c r="K170" i="1"/>
  <c r="M234" i="1"/>
  <c r="L234" i="1"/>
  <c r="K234" i="1"/>
  <c r="M538" i="1"/>
  <c r="L538" i="1"/>
  <c r="K538" i="1"/>
  <c r="M211" i="1"/>
  <c r="L211" i="1"/>
  <c r="K211" i="1"/>
  <c r="M275" i="1"/>
  <c r="L275" i="1"/>
  <c r="K275" i="1"/>
  <c r="M339" i="1"/>
  <c r="L339" i="1"/>
  <c r="K339" i="1"/>
  <c r="M403" i="1"/>
  <c r="L403" i="1"/>
  <c r="K403" i="1"/>
  <c r="M467" i="1"/>
  <c r="L467" i="1"/>
  <c r="K467" i="1"/>
  <c r="M491" i="1"/>
  <c r="L491" i="1"/>
  <c r="K491" i="1"/>
  <c r="M579" i="1"/>
  <c r="L579" i="1"/>
  <c r="K579" i="1"/>
  <c r="M603" i="1"/>
  <c r="L603" i="1"/>
  <c r="K603" i="1"/>
  <c r="M236" i="1"/>
  <c r="L236" i="1"/>
  <c r="K236" i="1"/>
  <c r="M412" i="1"/>
  <c r="L412" i="1"/>
  <c r="K412" i="1"/>
  <c r="M548" i="1"/>
  <c r="L548" i="1"/>
  <c r="K548" i="1"/>
  <c r="M157" i="1"/>
  <c r="L157" i="1"/>
  <c r="K157" i="1"/>
  <c r="M213" i="1"/>
  <c r="L213" i="1"/>
  <c r="K213" i="1"/>
  <c r="M285" i="1"/>
  <c r="L285" i="1"/>
  <c r="K285" i="1"/>
  <c r="M533" i="1"/>
  <c r="K533" i="1"/>
  <c r="L533" i="1"/>
  <c r="M350" i="1"/>
  <c r="L350" i="1"/>
  <c r="K350" i="1"/>
  <c r="M574" i="1"/>
  <c r="L574" i="1"/>
  <c r="K574" i="1"/>
  <c r="M44" i="1"/>
  <c r="L44" i="1"/>
  <c r="K44" i="1"/>
  <c r="M92" i="1"/>
  <c r="L92" i="1"/>
  <c r="K92" i="1"/>
  <c r="M148" i="1"/>
  <c r="L148" i="1"/>
  <c r="K148" i="1"/>
  <c r="M196" i="1"/>
  <c r="K196" i="1"/>
  <c r="L196" i="1"/>
  <c r="M324" i="1"/>
  <c r="L324" i="1"/>
  <c r="K324" i="1"/>
  <c r="M500" i="1"/>
  <c r="L500" i="1"/>
  <c r="K500" i="1"/>
  <c r="M540" i="1"/>
  <c r="L540" i="1"/>
  <c r="K540" i="1"/>
  <c r="M517" i="1"/>
  <c r="L517" i="1"/>
  <c r="K517" i="1"/>
  <c r="M366" i="1"/>
  <c r="L366" i="1"/>
  <c r="K366" i="1"/>
  <c r="L638" i="1"/>
  <c r="M638" i="1"/>
  <c r="K638" i="1"/>
  <c r="M626" i="1"/>
  <c r="L626" i="1"/>
  <c r="K626" i="1"/>
  <c r="M139" i="1"/>
  <c r="L139" i="1"/>
  <c r="K139" i="1"/>
  <c r="M75" i="1"/>
  <c r="L75" i="1"/>
  <c r="K75" i="1"/>
  <c r="M11" i="1"/>
  <c r="L11" i="1"/>
  <c r="K11" i="1"/>
  <c r="M21" i="1"/>
  <c r="L21" i="1"/>
  <c r="K21" i="1"/>
  <c r="M53" i="1"/>
  <c r="L53" i="1"/>
  <c r="K53" i="1"/>
  <c r="M85" i="1"/>
  <c r="L85" i="1"/>
  <c r="K85" i="1"/>
  <c r="M189" i="1"/>
  <c r="L189" i="1"/>
  <c r="K189" i="1"/>
  <c r="M357" i="1"/>
  <c r="K357" i="1"/>
  <c r="L357" i="1"/>
  <c r="M573" i="1"/>
  <c r="K573" i="1"/>
  <c r="L573" i="1"/>
  <c r="M118" i="1"/>
  <c r="K118" i="1"/>
  <c r="L118" i="1"/>
  <c r="M198" i="1"/>
  <c r="L198" i="1"/>
  <c r="K198" i="1"/>
  <c r="M446" i="1"/>
  <c r="L446" i="1"/>
  <c r="K446" i="1"/>
  <c r="M434" i="1"/>
  <c r="L434" i="1"/>
  <c r="K434" i="1"/>
  <c r="M94" i="1"/>
  <c r="L94" i="1"/>
  <c r="K94" i="1"/>
  <c r="M430" i="1"/>
  <c r="L430" i="1"/>
  <c r="K430" i="1"/>
  <c r="M199" i="1"/>
  <c r="L199" i="1"/>
  <c r="K199" i="1"/>
  <c r="L263" i="1"/>
  <c r="M263" i="1"/>
  <c r="K263" i="1"/>
  <c r="L327" i="1"/>
  <c r="M327" i="1"/>
  <c r="K327" i="1"/>
  <c r="L391" i="1"/>
  <c r="M391" i="1"/>
  <c r="K391" i="1"/>
  <c r="L455" i="1"/>
  <c r="M455" i="1"/>
  <c r="K455" i="1"/>
  <c r="L519" i="1"/>
  <c r="M519" i="1"/>
  <c r="K519" i="1"/>
  <c r="L583" i="1"/>
  <c r="M583" i="1"/>
  <c r="K583" i="1"/>
  <c r="L647" i="1"/>
  <c r="M647" i="1"/>
  <c r="K647" i="1"/>
  <c r="M56" i="1"/>
  <c r="L56" i="1"/>
  <c r="K56" i="1"/>
  <c r="M80" i="1"/>
  <c r="L80" i="1"/>
  <c r="K80" i="1"/>
  <c r="L192" i="1"/>
  <c r="M192" i="1"/>
  <c r="K192" i="1"/>
  <c r="L240" i="1"/>
  <c r="M240" i="1"/>
  <c r="K240" i="1"/>
  <c r="L304" i="1"/>
  <c r="M304" i="1"/>
  <c r="K304" i="1"/>
  <c r="L344" i="1"/>
  <c r="M344" i="1"/>
  <c r="K344" i="1"/>
  <c r="L408" i="1"/>
  <c r="M408" i="1"/>
  <c r="K408" i="1"/>
  <c r="L432" i="1"/>
  <c r="M432" i="1"/>
  <c r="K432" i="1"/>
  <c r="L536" i="1"/>
  <c r="M536" i="1"/>
  <c r="K536" i="1"/>
  <c r="L560" i="1"/>
  <c r="M560" i="1"/>
  <c r="K560" i="1"/>
  <c r="L600" i="1"/>
  <c r="M600" i="1"/>
  <c r="K600" i="1"/>
  <c r="M498" i="1"/>
  <c r="L498" i="1"/>
  <c r="K498" i="1"/>
  <c r="M618" i="1"/>
  <c r="L618" i="1"/>
  <c r="K618" i="1"/>
  <c r="M97" i="1"/>
  <c r="L97" i="1"/>
  <c r="K97" i="1"/>
  <c r="M161" i="1"/>
  <c r="L161" i="1"/>
  <c r="K161" i="1"/>
  <c r="M185" i="1"/>
  <c r="L185" i="1"/>
  <c r="K185" i="1"/>
  <c r="M249" i="1"/>
  <c r="L249" i="1"/>
  <c r="K249" i="1"/>
  <c r="M313" i="1"/>
  <c r="L313" i="1"/>
  <c r="K313" i="1"/>
  <c r="M377" i="1"/>
  <c r="L377" i="1"/>
  <c r="K377" i="1"/>
  <c r="M465" i="1"/>
  <c r="L465" i="1"/>
  <c r="K465" i="1"/>
  <c r="M529" i="1"/>
  <c r="L529" i="1"/>
  <c r="K529" i="1"/>
  <c r="M593" i="1"/>
  <c r="L593" i="1"/>
  <c r="K593" i="1"/>
  <c r="M282" i="1"/>
  <c r="L282" i="1"/>
  <c r="K282" i="1"/>
  <c r="M506" i="1"/>
  <c r="L506" i="1"/>
  <c r="K506" i="1"/>
  <c r="M650" i="1"/>
  <c r="L650" i="1"/>
  <c r="K650" i="1"/>
  <c r="M194" i="1"/>
  <c r="L194" i="1"/>
  <c r="K194" i="1"/>
  <c r="M298" i="1"/>
  <c r="L298" i="1"/>
  <c r="K298" i="1"/>
  <c r="M354" i="1"/>
  <c r="L354" i="1"/>
  <c r="K354" i="1"/>
  <c r="M171" i="1"/>
  <c r="L171" i="1"/>
  <c r="K171" i="1"/>
  <c r="M235" i="1"/>
  <c r="L235" i="1"/>
  <c r="K235" i="1"/>
  <c r="M299" i="1"/>
  <c r="L299" i="1"/>
  <c r="K299" i="1"/>
  <c r="M363" i="1"/>
  <c r="L363" i="1"/>
  <c r="K363" i="1"/>
  <c r="M427" i="1"/>
  <c r="L427" i="1"/>
  <c r="K427" i="1"/>
  <c r="M515" i="1"/>
  <c r="L515" i="1"/>
  <c r="K515" i="1"/>
  <c r="M20" i="1"/>
  <c r="L20" i="1"/>
  <c r="K20" i="1"/>
  <c r="M156" i="1"/>
  <c r="L156" i="1"/>
  <c r="K156" i="1"/>
  <c r="M284" i="1"/>
  <c r="L284" i="1"/>
  <c r="K284" i="1"/>
  <c r="M332" i="1"/>
  <c r="L332" i="1"/>
  <c r="K332" i="1"/>
  <c r="M460" i="1"/>
  <c r="L460" i="1"/>
  <c r="K460" i="1"/>
  <c r="M588" i="1"/>
  <c r="L588" i="1"/>
  <c r="K588" i="1"/>
  <c r="M636" i="1"/>
  <c r="L636" i="1"/>
  <c r="K636" i="1"/>
  <c r="M349" i="1"/>
  <c r="L349" i="1"/>
  <c r="K349" i="1"/>
  <c r="M421" i="1"/>
  <c r="L421" i="1"/>
  <c r="K421" i="1"/>
  <c r="M605" i="1"/>
  <c r="K605" i="1"/>
  <c r="L605" i="1"/>
  <c r="L438" i="1"/>
  <c r="M438" i="1"/>
  <c r="K438" i="1"/>
  <c r="M386" i="1"/>
  <c r="L386" i="1"/>
  <c r="K386" i="1"/>
  <c r="M244" i="1"/>
  <c r="L244" i="1"/>
  <c r="K244" i="1"/>
  <c r="M372" i="1"/>
  <c r="L372" i="1"/>
  <c r="K372" i="1"/>
  <c r="M596" i="1"/>
  <c r="L596" i="1"/>
  <c r="K596" i="1"/>
  <c r="M589" i="1"/>
  <c r="L589" i="1"/>
  <c r="K589" i="1"/>
  <c r="L294" i="1"/>
  <c r="M294" i="1"/>
  <c r="K294" i="1"/>
  <c r="M454" i="1"/>
  <c r="L454" i="1"/>
  <c r="K454" i="1"/>
  <c r="M131" i="1"/>
  <c r="L131" i="1"/>
  <c r="K131" i="1"/>
  <c r="M67" i="1"/>
  <c r="L67" i="1"/>
  <c r="K67" i="1"/>
  <c r="M3" i="1"/>
  <c r="L3" i="1"/>
  <c r="K3" i="1"/>
  <c r="M109" i="1"/>
  <c r="L109" i="1"/>
  <c r="K109" i="1"/>
  <c r="M445" i="1"/>
  <c r="K445" i="1"/>
  <c r="L445" i="1"/>
  <c r="M2" i="1"/>
  <c r="L2" i="1"/>
  <c r="K2" i="1"/>
  <c r="M62" i="1"/>
  <c r="L62" i="1"/>
  <c r="K62" i="1"/>
  <c r="M286" i="1"/>
  <c r="L286" i="1"/>
  <c r="K286" i="1"/>
  <c r="M534" i="1"/>
  <c r="L534" i="1"/>
  <c r="K534" i="1"/>
  <c r="M22" i="1"/>
  <c r="K22" i="1"/>
  <c r="L22" i="1"/>
  <c r="M214" i="1"/>
  <c r="L214" i="1"/>
  <c r="K214" i="1"/>
  <c r="L566" i="1"/>
  <c r="K566" i="1"/>
  <c r="M566" i="1"/>
  <c r="M15" i="1"/>
  <c r="L15" i="1"/>
  <c r="K15" i="1"/>
  <c r="M39" i="1"/>
  <c r="L39" i="1"/>
  <c r="K39" i="1"/>
  <c r="M127" i="1"/>
  <c r="L127" i="1"/>
  <c r="K127" i="1"/>
  <c r="L223" i="1"/>
  <c r="M223" i="1"/>
  <c r="K223" i="1"/>
  <c r="L287" i="1"/>
  <c r="M287" i="1"/>
  <c r="K287" i="1"/>
  <c r="L351" i="1"/>
  <c r="M351" i="1"/>
  <c r="K351" i="1"/>
  <c r="L415" i="1"/>
  <c r="M415" i="1"/>
  <c r="K415" i="1"/>
  <c r="L479" i="1"/>
  <c r="M479" i="1"/>
  <c r="K479" i="1"/>
  <c r="L543" i="1"/>
  <c r="K543" i="1"/>
  <c r="M543" i="1"/>
  <c r="L607" i="1"/>
  <c r="M607" i="1"/>
  <c r="K607" i="1"/>
  <c r="M16" i="1"/>
  <c r="L16" i="1"/>
  <c r="K16" i="1"/>
  <c r="M104" i="1"/>
  <c r="L104" i="1"/>
  <c r="K104" i="1"/>
  <c r="M128" i="1"/>
  <c r="L128" i="1"/>
  <c r="K128" i="1"/>
  <c r="L152" i="1"/>
  <c r="M152" i="1"/>
  <c r="K152" i="1"/>
  <c r="L176" i="1"/>
  <c r="M176" i="1"/>
  <c r="K176" i="1"/>
  <c r="M200" i="1"/>
  <c r="L200" i="1"/>
  <c r="K200" i="1"/>
  <c r="L264" i="1"/>
  <c r="M264" i="1"/>
  <c r="K264" i="1"/>
  <c r="L328" i="1"/>
  <c r="M328" i="1"/>
  <c r="K328" i="1"/>
  <c r="L368" i="1"/>
  <c r="M368" i="1"/>
  <c r="K368" i="1"/>
  <c r="L392" i="1"/>
  <c r="M392" i="1"/>
  <c r="K392" i="1"/>
  <c r="L456" i="1"/>
  <c r="M456" i="1"/>
  <c r="K456" i="1"/>
  <c r="L496" i="1"/>
  <c r="M496" i="1"/>
  <c r="K496" i="1"/>
  <c r="L520" i="1"/>
  <c r="K520" i="1"/>
  <c r="M520" i="1"/>
  <c r="L584" i="1"/>
  <c r="K584" i="1"/>
  <c r="M584" i="1"/>
  <c r="L624" i="1"/>
  <c r="M624" i="1"/>
  <c r="K624" i="1"/>
  <c r="L648" i="1"/>
  <c r="M648" i="1"/>
  <c r="K648" i="1"/>
  <c r="M25" i="1"/>
  <c r="L25" i="1"/>
  <c r="K25" i="1"/>
  <c r="M49" i="1"/>
  <c r="L49" i="1"/>
  <c r="K49" i="1"/>
  <c r="M73" i="1"/>
  <c r="L73" i="1"/>
  <c r="K73" i="1"/>
  <c r="M121" i="1"/>
  <c r="L121" i="1"/>
  <c r="K121" i="1"/>
  <c r="M209" i="1"/>
  <c r="L209" i="1"/>
  <c r="K209" i="1"/>
  <c r="M273" i="1"/>
  <c r="L273" i="1"/>
  <c r="K273" i="1"/>
  <c r="M337" i="1"/>
  <c r="L337" i="1"/>
  <c r="K337" i="1"/>
  <c r="M401" i="1"/>
  <c r="L401" i="1"/>
  <c r="K401" i="1"/>
  <c r="M425" i="1"/>
  <c r="L425" i="1"/>
  <c r="K425" i="1"/>
  <c r="M489" i="1"/>
  <c r="L489" i="1"/>
  <c r="K489" i="1"/>
  <c r="M553" i="1"/>
  <c r="L553" i="1"/>
  <c r="K553" i="1"/>
  <c r="M617" i="1"/>
  <c r="L617" i="1"/>
  <c r="K617" i="1"/>
  <c r="M362" i="1"/>
  <c r="L362" i="1"/>
  <c r="K362" i="1"/>
  <c r="M26" i="1"/>
  <c r="L26" i="1"/>
  <c r="K26" i="1"/>
  <c r="M50" i="1"/>
  <c r="L50" i="1"/>
  <c r="K50" i="1"/>
  <c r="M98" i="1"/>
  <c r="L98" i="1"/>
  <c r="K98" i="1"/>
  <c r="M146" i="1"/>
  <c r="L146" i="1"/>
  <c r="K146" i="1"/>
  <c r="M218" i="1"/>
  <c r="L218" i="1"/>
  <c r="K218" i="1"/>
  <c r="M458" i="1"/>
  <c r="L458" i="1"/>
  <c r="K458" i="1"/>
  <c r="M195" i="1"/>
  <c r="L195" i="1"/>
  <c r="K195" i="1"/>
  <c r="M259" i="1"/>
  <c r="L259" i="1"/>
  <c r="K259" i="1"/>
  <c r="M323" i="1"/>
  <c r="L323" i="1"/>
  <c r="K323" i="1"/>
  <c r="M387" i="1"/>
  <c r="L387" i="1"/>
  <c r="K387" i="1"/>
  <c r="M451" i="1"/>
  <c r="L451" i="1"/>
  <c r="K451" i="1"/>
  <c r="M539" i="1"/>
  <c r="L539" i="1"/>
  <c r="K539" i="1"/>
  <c r="M563" i="1"/>
  <c r="L563" i="1"/>
  <c r="K563" i="1"/>
  <c r="M587" i="1"/>
  <c r="L587" i="1"/>
  <c r="K587" i="1"/>
  <c r="M627" i="1"/>
  <c r="L627" i="1"/>
  <c r="K627" i="1"/>
  <c r="M651" i="1"/>
  <c r="L651" i="1"/>
  <c r="K651" i="1"/>
  <c r="M68" i="1"/>
  <c r="L68" i="1"/>
  <c r="K68" i="1"/>
  <c r="M108" i="1"/>
  <c r="L108" i="1"/>
  <c r="K108" i="1"/>
  <c r="M204" i="1"/>
  <c r="L204" i="1"/>
  <c r="K204" i="1"/>
  <c r="M380" i="1"/>
  <c r="L380" i="1"/>
  <c r="K380" i="1"/>
  <c r="M516" i="1"/>
  <c r="L516" i="1"/>
  <c r="K516" i="1"/>
  <c r="M117" i="1"/>
  <c r="L117" i="1"/>
  <c r="K117" i="1"/>
  <c r="M181" i="1"/>
  <c r="L181" i="1"/>
  <c r="K181" i="1"/>
  <c r="M485" i="1"/>
  <c r="K485" i="1"/>
  <c r="L485" i="1"/>
  <c r="M86" i="1"/>
  <c r="K86" i="1"/>
  <c r="L86" i="1"/>
  <c r="M190" i="1"/>
  <c r="L190" i="1"/>
  <c r="K190" i="1"/>
  <c r="M278" i="1"/>
  <c r="L278" i="1"/>
  <c r="K278" i="1"/>
  <c r="M518" i="1"/>
  <c r="L518" i="1"/>
  <c r="K518" i="1"/>
  <c r="M60" i="1"/>
  <c r="L60" i="1"/>
  <c r="K60" i="1"/>
  <c r="M292" i="1"/>
  <c r="L292" i="1"/>
  <c r="K292" i="1"/>
  <c r="M420" i="1"/>
  <c r="L420" i="1"/>
  <c r="K420" i="1"/>
  <c r="M468" i="1"/>
  <c r="L468" i="1"/>
  <c r="K468" i="1"/>
  <c r="M652" i="1"/>
  <c r="L652" i="1"/>
  <c r="K652" i="1"/>
  <c r="M205" i="1"/>
  <c r="L205" i="1"/>
  <c r="K205" i="1"/>
  <c r="M269" i="1"/>
  <c r="L269" i="1"/>
  <c r="K269" i="1"/>
  <c r="M341" i="1"/>
  <c r="L341" i="1"/>
  <c r="K341" i="1"/>
  <c r="M405" i="1"/>
  <c r="L405" i="1"/>
  <c r="K405" i="1"/>
  <c r="M477" i="1"/>
  <c r="K477" i="1"/>
  <c r="L477" i="1"/>
  <c r="M110" i="1"/>
  <c r="L110" i="1"/>
  <c r="K110" i="1"/>
  <c r="M206" i="1"/>
  <c r="L206" i="1"/>
  <c r="K206" i="1"/>
  <c r="L550" i="1"/>
  <c r="M550" i="1"/>
  <c r="K550" i="1"/>
  <c r="M245" i="1"/>
  <c r="L245" i="1"/>
  <c r="K245" i="1"/>
  <c r="M123" i="1"/>
  <c r="L123" i="1"/>
  <c r="K123" i="1"/>
  <c r="M59" i="1"/>
  <c r="L59" i="1"/>
  <c r="K59" i="1"/>
  <c r="M5" i="1"/>
  <c r="L5" i="1"/>
  <c r="K5" i="1"/>
  <c r="M149" i="1"/>
  <c r="L149" i="1"/>
  <c r="K149" i="1"/>
  <c r="M221" i="1"/>
  <c r="L221" i="1"/>
  <c r="K221" i="1"/>
  <c r="M309" i="1"/>
  <c r="L309" i="1"/>
  <c r="K309" i="1"/>
  <c r="M525" i="1"/>
  <c r="L525" i="1"/>
  <c r="K525" i="1"/>
  <c r="M382" i="1"/>
  <c r="L382" i="1"/>
  <c r="K382" i="1"/>
  <c r="M622" i="1"/>
  <c r="L622" i="1"/>
  <c r="K622" i="1"/>
  <c r="M54" i="1"/>
  <c r="K54" i="1"/>
  <c r="L54" i="1"/>
  <c r="M342" i="1"/>
  <c r="L342" i="1"/>
  <c r="K342" i="1"/>
  <c r="M602" i="1"/>
  <c r="L602" i="1"/>
  <c r="K602" i="1"/>
  <c r="M63" i="1"/>
  <c r="L63" i="1"/>
  <c r="K63" i="1"/>
  <c r="M87" i="1"/>
  <c r="K87" i="1"/>
  <c r="L87" i="1"/>
  <c r="M111" i="1"/>
  <c r="L111" i="1"/>
  <c r="K111" i="1"/>
  <c r="M135" i="1"/>
  <c r="L135" i="1"/>
  <c r="K135" i="1"/>
  <c r="M159" i="1"/>
  <c r="L159" i="1"/>
  <c r="K159" i="1"/>
  <c r="L183" i="1"/>
  <c r="M183" i="1"/>
  <c r="K183" i="1"/>
  <c r="L247" i="1"/>
  <c r="M247" i="1"/>
  <c r="K247" i="1"/>
  <c r="L311" i="1"/>
  <c r="M311" i="1"/>
  <c r="K311" i="1"/>
  <c r="L375" i="1"/>
  <c r="M375" i="1"/>
  <c r="K375" i="1"/>
  <c r="L439" i="1"/>
  <c r="M439" i="1"/>
  <c r="K439" i="1"/>
  <c r="L503" i="1"/>
  <c r="M503" i="1"/>
  <c r="K503" i="1"/>
  <c r="L567" i="1"/>
  <c r="M567" i="1"/>
  <c r="K567" i="1"/>
  <c r="L631" i="1"/>
  <c r="M631" i="1"/>
  <c r="K631" i="1"/>
  <c r="M578" i="1"/>
  <c r="L578" i="1"/>
  <c r="K578" i="1"/>
  <c r="M40" i="1"/>
  <c r="L40" i="1"/>
  <c r="K40" i="1"/>
  <c r="L224" i="1"/>
  <c r="M224" i="1"/>
  <c r="K224" i="1"/>
  <c r="L288" i="1"/>
  <c r="M288" i="1"/>
  <c r="K288" i="1"/>
  <c r="L352" i="1"/>
  <c r="M352" i="1"/>
  <c r="K352" i="1"/>
  <c r="L416" i="1"/>
  <c r="M416" i="1"/>
  <c r="K416" i="1"/>
  <c r="L480" i="1"/>
  <c r="M480" i="1"/>
  <c r="K480" i="1"/>
  <c r="L544" i="1"/>
  <c r="M544" i="1"/>
  <c r="K544" i="1"/>
  <c r="L608" i="1"/>
  <c r="M608" i="1"/>
  <c r="K608" i="1"/>
  <c r="M442" i="1"/>
  <c r="L442" i="1"/>
  <c r="K442" i="1"/>
  <c r="M530" i="1"/>
  <c r="L530" i="1"/>
  <c r="K530" i="1"/>
  <c r="M145" i="1"/>
  <c r="L145" i="1"/>
  <c r="K145" i="1"/>
  <c r="M233" i="1"/>
  <c r="L233" i="1"/>
  <c r="K233" i="1"/>
  <c r="M297" i="1"/>
  <c r="L297" i="1"/>
  <c r="K297" i="1"/>
  <c r="M361" i="1"/>
  <c r="L361" i="1"/>
  <c r="K361" i="1"/>
  <c r="M449" i="1"/>
  <c r="L449" i="1"/>
  <c r="K449" i="1"/>
  <c r="M513" i="1"/>
  <c r="L513" i="1"/>
  <c r="K513" i="1"/>
  <c r="M577" i="1"/>
  <c r="L577" i="1"/>
  <c r="K577" i="1"/>
  <c r="M641" i="1"/>
  <c r="L641" i="1"/>
  <c r="K641" i="1"/>
  <c r="M242" i="1"/>
  <c r="L242" i="1"/>
  <c r="K242" i="1"/>
  <c r="M322" i="1"/>
  <c r="L322" i="1"/>
  <c r="K322" i="1"/>
  <c r="M466" i="1"/>
  <c r="L466" i="1"/>
  <c r="K466" i="1"/>
  <c r="M74" i="1"/>
  <c r="L74" i="1"/>
  <c r="K74" i="1"/>
  <c r="M122" i="1"/>
  <c r="L122" i="1"/>
  <c r="K122" i="1"/>
  <c r="M178" i="1"/>
  <c r="L178" i="1"/>
  <c r="K178" i="1"/>
  <c r="M314" i="1"/>
  <c r="L314" i="1"/>
  <c r="K314" i="1"/>
  <c r="M610" i="1"/>
  <c r="L610" i="1"/>
  <c r="K610" i="1"/>
  <c r="M219" i="1"/>
  <c r="L219" i="1"/>
  <c r="K219" i="1"/>
  <c r="M283" i="1"/>
  <c r="L283" i="1"/>
  <c r="K283" i="1"/>
  <c r="M347" i="1"/>
  <c r="L347" i="1"/>
  <c r="K347" i="1"/>
  <c r="M411" i="1"/>
  <c r="L411" i="1"/>
  <c r="K411" i="1"/>
  <c r="M475" i="1"/>
  <c r="L475" i="1"/>
  <c r="K475" i="1"/>
  <c r="M499" i="1"/>
  <c r="L499" i="1"/>
  <c r="K499" i="1"/>
  <c r="M611" i="1"/>
  <c r="L611" i="1"/>
  <c r="K611" i="1"/>
  <c r="M28" i="1"/>
  <c r="L28" i="1"/>
  <c r="K28" i="1"/>
  <c r="M252" i="1"/>
  <c r="L252" i="1"/>
  <c r="K252" i="1"/>
  <c r="M428" i="1"/>
  <c r="L428" i="1"/>
  <c r="K428" i="1"/>
  <c r="M564" i="1"/>
  <c r="L564" i="1"/>
  <c r="K564" i="1"/>
  <c r="M604" i="1"/>
  <c r="L604" i="1"/>
  <c r="K604" i="1"/>
  <c r="M237" i="1"/>
  <c r="L237" i="1"/>
  <c r="K237" i="1"/>
  <c r="M301" i="1"/>
  <c r="L301" i="1"/>
  <c r="K301" i="1"/>
  <c r="M557" i="1"/>
  <c r="K557" i="1"/>
  <c r="L557" i="1"/>
  <c r="L374" i="1"/>
  <c r="K374" i="1"/>
  <c r="M374" i="1"/>
  <c r="M598" i="1"/>
  <c r="L598" i="1"/>
  <c r="K598" i="1"/>
  <c r="M642" i="1"/>
  <c r="L642" i="1"/>
  <c r="K642" i="1"/>
  <c r="M116" i="1"/>
  <c r="L116" i="1"/>
  <c r="K116" i="1"/>
  <c r="M164" i="1"/>
  <c r="L164" i="1"/>
  <c r="K164" i="1"/>
  <c r="M212" i="1"/>
  <c r="L212" i="1"/>
  <c r="K212" i="1"/>
  <c r="M340" i="1"/>
  <c r="L340" i="1"/>
  <c r="K340" i="1"/>
  <c r="M508" i="1"/>
  <c r="L508" i="1"/>
  <c r="K508" i="1"/>
  <c r="M556" i="1"/>
  <c r="L556" i="1"/>
  <c r="K556" i="1"/>
  <c r="M541" i="1"/>
  <c r="K541" i="1"/>
  <c r="L541" i="1"/>
  <c r="M318" i="1"/>
  <c r="L318" i="1"/>
  <c r="K318" i="1"/>
  <c r="L398" i="1"/>
  <c r="M398" i="1"/>
  <c r="K398" i="1"/>
  <c r="M394" i="1"/>
  <c r="L394" i="1"/>
  <c r="K394" i="1"/>
  <c r="M115" i="1"/>
  <c r="L115" i="1"/>
  <c r="K115" i="1"/>
  <c r="M51" i="1"/>
  <c r="L51" i="1"/>
  <c r="K51" i="1"/>
  <c r="M29" i="1"/>
  <c r="L29" i="1"/>
  <c r="K29" i="1"/>
  <c r="M69" i="1"/>
  <c r="L69" i="1"/>
  <c r="K69" i="1"/>
  <c r="M93" i="1"/>
  <c r="L93" i="1"/>
  <c r="K93" i="1"/>
  <c r="M381" i="1"/>
  <c r="L381" i="1"/>
  <c r="K381" i="1"/>
  <c r="M597" i="1"/>
  <c r="K597" i="1"/>
  <c r="L597" i="1"/>
  <c r="M78" i="1"/>
  <c r="L78" i="1"/>
  <c r="K78" i="1"/>
  <c r="M142" i="1"/>
  <c r="L142" i="1"/>
  <c r="K142" i="1"/>
  <c r="M230" i="1"/>
  <c r="L230" i="1"/>
  <c r="K230" i="1"/>
  <c r="M478" i="1"/>
  <c r="L478" i="1"/>
  <c r="K478" i="1"/>
  <c r="M586" i="1"/>
  <c r="L586" i="1"/>
  <c r="K586" i="1"/>
  <c r="M126" i="1"/>
  <c r="L126" i="1"/>
  <c r="K126" i="1"/>
  <c r="M470" i="1"/>
  <c r="L470" i="1"/>
  <c r="K470" i="1"/>
  <c r="M23" i="1"/>
  <c r="K23" i="1"/>
  <c r="L23" i="1"/>
  <c r="M207" i="1"/>
  <c r="L207" i="1"/>
  <c r="K207" i="1"/>
  <c r="L271" i="1"/>
  <c r="M271" i="1"/>
  <c r="K271" i="1"/>
  <c r="L335" i="1"/>
  <c r="M335" i="1"/>
  <c r="K335" i="1"/>
  <c r="L399" i="1"/>
  <c r="M399" i="1"/>
  <c r="K399" i="1"/>
  <c r="L463" i="1"/>
  <c r="M463" i="1"/>
  <c r="K463" i="1"/>
  <c r="L527" i="1"/>
  <c r="M527" i="1"/>
  <c r="K527" i="1"/>
  <c r="L591" i="1"/>
  <c r="M591" i="1"/>
  <c r="K591" i="1"/>
  <c r="M378" i="1"/>
  <c r="L378" i="1"/>
  <c r="K378" i="1"/>
  <c r="M64" i="1"/>
  <c r="L64" i="1"/>
  <c r="K64" i="1"/>
  <c r="M88" i="1"/>
  <c r="L88" i="1"/>
  <c r="K88" i="1"/>
  <c r="M160" i="1"/>
  <c r="L160" i="1"/>
  <c r="K160" i="1"/>
  <c r="L248" i="1"/>
  <c r="M248" i="1"/>
  <c r="K248" i="1"/>
  <c r="L312" i="1"/>
  <c r="M312" i="1"/>
  <c r="K312" i="1"/>
  <c r="L632" i="1"/>
  <c r="M632" i="1"/>
  <c r="K632" i="1"/>
  <c r="M9" i="1"/>
  <c r="L9" i="1"/>
  <c r="K9" i="1"/>
  <c r="M105" i="1"/>
  <c r="L105" i="1"/>
  <c r="K105" i="1"/>
  <c r="M169" i="1"/>
  <c r="L169" i="1"/>
  <c r="K169" i="1"/>
  <c r="M193" i="1"/>
  <c r="L193" i="1"/>
  <c r="K193" i="1"/>
  <c r="M257" i="1"/>
  <c r="L257" i="1"/>
  <c r="K257" i="1"/>
  <c r="M321" i="1"/>
  <c r="L321" i="1"/>
  <c r="K321" i="1"/>
  <c r="M385" i="1"/>
  <c r="L385" i="1"/>
  <c r="K385" i="1"/>
  <c r="M409" i="1"/>
  <c r="L409" i="1"/>
  <c r="K409" i="1"/>
  <c r="M473" i="1"/>
  <c r="L473" i="1"/>
  <c r="K473" i="1"/>
  <c r="M537" i="1"/>
  <c r="L537" i="1"/>
  <c r="K537" i="1"/>
  <c r="M601" i="1"/>
  <c r="L601" i="1"/>
  <c r="K601" i="1"/>
  <c r="M290" i="1"/>
  <c r="L290" i="1"/>
  <c r="K290" i="1"/>
  <c r="M554" i="1"/>
  <c r="L554" i="1"/>
  <c r="K554" i="1"/>
  <c r="M10" i="1"/>
  <c r="L10" i="1"/>
  <c r="K10" i="1"/>
  <c r="M250" i="1"/>
  <c r="L250" i="1"/>
  <c r="K250" i="1"/>
  <c r="M370" i="1"/>
  <c r="L370" i="1"/>
  <c r="K370" i="1"/>
  <c r="M179" i="1"/>
  <c r="L179" i="1"/>
  <c r="K179" i="1"/>
  <c r="M243" i="1"/>
  <c r="L243" i="1"/>
  <c r="K243" i="1"/>
  <c r="M307" i="1"/>
  <c r="L307" i="1"/>
  <c r="K307" i="1"/>
  <c r="M371" i="1"/>
  <c r="L371" i="1"/>
  <c r="K371" i="1"/>
  <c r="M435" i="1"/>
  <c r="L435" i="1"/>
  <c r="K435" i="1"/>
  <c r="M523" i="1"/>
  <c r="L523" i="1"/>
  <c r="K523" i="1"/>
  <c r="M635" i="1"/>
  <c r="L635" i="1"/>
  <c r="K635" i="1"/>
  <c r="M36" i="1"/>
  <c r="L36" i="1"/>
  <c r="K36" i="1"/>
  <c r="M84" i="1"/>
  <c r="L84" i="1"/>
  <c r="K84" i="1"/>
  <c r="M172" i="1"/>
  <c r="L172" i="1"/>
  <c r="K172" i="1"/>
  <c r="M300" i="1"/>
  <c r="L300" i="1"/>
  <c r="K300" i="1"/>
  <c r="M348" i="1"/>
  <c r="L348" i="1"/>
  <c r="K348" i="1"/>
  <c r="M476" i="1"/>
  <c r="L476" i="1"/>
  <c r="K476" i="1"/>
  <c r="M644" i="1"/>
  <c r="L644" i="1"/>
  <c r="K644" i="1"/>
  <c r="M373" i="1"/>
  <c r="L373" i="1"/>
  <c r="K373" i="1"/>
  <c r="M437" i="1"/>
  <c r="L437" i="1"/>
  <c r="K437" i="1"/>
  <c r="M621" i="1"/>
  <c r="K621" i="1"/>
  <c r="L621" i="1"/>
  <c r="M134" i="1"/>
  <c r="L134" i="1"/>
  <c r="K134" i="1"/>
  <c r="L462" i="1"/>
  <c r="M462" i="1"/>
  <c r="K462" i="1"/>
  <c r="M514" i="1"/>
  <c r="L514" i="1"/>
  <c r="K514" i="1"/>
  <c r="M260" i="1"/>
  <c r="L260" i="1"/>
  <c r="K260" i="1"/>
  <c r="M388" i="1"/>
  <c r="L388" i="1"/>
  <c r="K388" i="1"/>
  <c r="M612" i="1"/>
  <c r="L612" i="1"/>
  <c r="K612" i="1"/>
  <c r="M229" i="1"/>
  <c r="L229" i="1"/>
  <c r="K229" i="1"/>
  <c r="M293" i="1"/>
  <c r="L293" i="1"/>
  <c r="K293" i="1"/>
  <c r="M365" i="1"/>
  <c r="K365" i="1"/>
  <c r="L365" i="1"/>
  <c r="M613" i="1"/>
  <c r="K613" i="1"/>
  <c r="L613" i="1"/>
  <c r="M150" i="1"/>
  <c r="K150" i="1"/>
  <c r="L150" i="1"/>
  <c r="M238" i="1"/>
  <c r="L238" i="1"/>
  <c r="K238" i="1"/>
  <c r="L486" i="1"/>
  <c r="M486" i="1"/>
  <c r="K486" i="1"/>
  <c r="M582" i="1"/>
  <c r="L582" i="1"/>
  <c r="K582" i="1"/>
  <c r="M125" i="1"/>
  <c r="L125" i="1"/>
  <c r="K125" i="1"/>
  <c r="M469" i="1"/>
  <c r="K469" i="1"/>
  <c r="L469" i="1"/>
  <c r="M558" i="1"/>
  <c r="L558" i="1"/>
  <c r="K558" i="1"/>
  <c r="M24" i="1"/>
  <c r="L24" i="1"/>
  <c r="K24" i="1"/>
  <c r="L184" i="1"/>
  <c r="M184" i="1"/>
  <c r="K184" i="1"/>
  <c r="L440" i="1"/>
  <c r="M440" i="1"/>
  <c r="K440" i="1"/>
  <c r="M592" i="1"/>
  <c r="L592" i="1"/>
  <c r="K592" i="1"/>
  <c r="M266" i="1"/>
  <c r="L266" i="1"/>
  <c r="K266" i="1"/>
  <c r="M81" i="1"/>
  <c r="L81" i="1"/>
  <c r="K81" i="1"/>
  <c r="M217" i="1"/>
  <c r="L217" i="1"/>
  <c r="K217" i="1"/>
  <c r="M345" i="1"/>
  <c r="L345" i="1"/>
  <c r="K345" i="1"/>
  <c r="M433" i="1"/>
  <c r="L433" i="1"/>
  <c r="K433" i="1"/>
  <c r="M497" i="1"/>
  <c r="L497" i="1"/>
  <c r="K497" i="1"/>
  <c r="M561" i="1"/>
  <c r="L561" i="1"/>
  <c r="K561" i="1"/>
  <c r="M625" i="1"/>
  <c r="L625" i="1"/>
  <c r="K625" i="1"/>
  <c r="M330" i="1"/>
  <c r="L330" i="1"/>
  <c r="K330" i="1"/>
  <c r="M418" i="1"/>
  <c r="L418" i="1"/>
  <c r="K418" i="1"/>
  <c r="M34" i="1"/>
  <c r="L34" i="1"/>
  <c r="K34" i="1"/>
  <c r="M58" i="1"/>
  <c r="L58" i="1"/>
  <c r="K58" i="1"/>
  <c r="M82" i="1"/>
  <c r="L82" i="1"/>
  <c r="K82" i="1"/>
  <c r="M106" i="1"/>
  <c r="L106" i="1"/>
  <c r="K106" i="1"/>
  <c r="M130" i="1"/>
  <c r="L130" i="1"/>
  <c r="K130" i="1"/>
  <c r="M154" i="1"/>
  <c r="L154" i="1"/>
  <c r="K154" i="1"/>
  <c r="M202" i="1"/>
  <c r="L202" i="1"/>
  <c r="K202" i="1"/>
  <c r="M226" i="1"/>
  <c r="L226" i="1"/>
  <c r="K226" i="1"/>
  <c r="M490" i="1"/>
  <c r="L490" i="1"/>
  <c r="K490" i="1"/>
  <c r="M203" i="1"/>
  <c r="L203" i="1"/>
  <c r="K203" i="1"/>
  <c r="M267" i="1"/>
  <c r="L267" i="1"/>
  <c r="K267" i="1"/>
  <c r="M331" i="1"/>
  <c r="L331" i="1"/>
  <c r="K331" i="1"/>
  <c r="M395" i="1"/>
  <c r="L395" i="1"/>
  <c r="K395" i="1"/>
  <c r="M459" i="1"/>
  <c r="L459" i="1"/>
  <c r="K459" i="1"/>
  <c r="M483" i="1"/>
  <c r="L483" i="1"/>
  <c r="K483" i="1"/>
  <c r="M547" i="1"/>
  <c r="L547" i="1"/>
  <c r="K547" i="1"/>
  <c r="M571" i="1"/>
  <c r="L571" i="1"/>
  <c r="K571" i="1"/>
  <c r="M595" i="1"/>
  <c r="L595" i="1"/>
  <c r="K595" i="1"/>
  <c r="M124" i="1"/>
  <c r="L124" i="1"/>
  <c r="K124" i="1"/>
  <c r="M220" i="1"/>
  <c r="L220" i="1"/>
  <c r="K220" i="1"/>
  <c r="M396" i="1"/>
  <c r="L396" i="1"/>
  <c r="K396" i="1"/>
  <c r="M532" i="1"/>
  <c r="L532" i="1"/>
  <c r="K532" i="1"/>
  <c r="M141" i="1"/>
  <c r="L141" i="1"/>
  <c r="K141" i="1"/>
  <c r="M197" i="1"/>
  <c r="L197" i="1"/>
  <c r="K197" i="1"/>
  <c r="M261" i="1"/>
  <c r="L261" i="1"/>
  <c r="K261" i="1"/>
  <c r="M509" i="1"/>
  <c r="K509" i="1"/>
  <c r="L509" i="1"/>
  <c r="M222" i="1"/>
  <c r="L222" i="1"/>
  <c r="K222" i="1"/>
  <c r="L310" i="1"/>
  <c r="K310" i="1"/>
  <c r="M310" i="1"/>
  <c r="M542" i="1"/>
  <c r="L542" i="1"/>
  <c r="K542" i="1"/>
  <c r="M76" i="1"/>
  <c r="L76" i="1"/>
  <c r="K76" i="1"/>
  <c r="M308" i="1"/>
  <c r="L308" i="1"/>
  <c r="K308" i="1"/>
  <c r="M436" i="1"/>
  <c r="L436" i="1"/>
  <c r="K436" i="1"/>
  <c r="M484" i="1"/>
  <c r="L484" i="1"/>
  <c r="K484" i="1"/>
  <c r="M61" i="1"/>
  <c r="L61" i="1"/>
  <c r="K61" i="1"/>
  <c r="M429" i="1"/>
  <c r="K429" i="1"/>
  <c r="L429" i="1"/>
  <c r="M493" i="1"/>
  <c r="K493" i="1"/>
  <c r="L493" i="1"/>
  <c r="M546" i="1"/>
  <c r="L546" i="1"/>
  <c r="K546" i="1"/>
  <c r="J649" i="1"/>
  <c r="J475" i="1"/>
  <c r="J614" i="1"/>
  <c r="J547" i="1"/>
  <c r="J394" i="1"/>
  <c r="J25" i="1"/>
  <c r="J436" i="1"/>
  <c r="J401" i="1"/>
  <c r="J298" i="1"/>
  <c r="J373" i="1"/>
  <c r="J269" i="1"/>
  <c r="J498" i="1"/>
  <c r="J524" i="1"/>
  <c r="J341" i="1"/>
  <c r="P50" i="1" l="1"/>
  <c r="N50" i="1"/>
  <c r="O50" i="1"/>
  <c r="O624" i="1"/>
  <c r="P624" i="1"/>
  <c r="N624" i="1"/>
  <c r="N15" i="1"/>
  <c r="O15" i="1"/>
  <c r="P15" i="1"/>
  <c r="O596" i="1"/>
  <c r="P596" i="1"/>
  <c r="N596" i="1"/>
  <c r="O605" i="1"/>
  <c r="P605" i="1"/>
  <c r="N605" i="1"/>
  <c r="O427" i="1"/>
  <c r="P427" i="1"/>
  <c r="N427" i="1"/>
  <c r="P650" i="1"/>
  <c r="O650" i="1"/>
  <c r="N650" i="1"/>
  <c r="P56" i="1"/>
  <c r="N56" i="1"/>
  <c r="O56" i="1"/>
  <c r="O148" i="1"/>
  <c r="P148" i="1"/>
  <c r="N148" i="1"/>
  <c r="O533" i="1"/>
  <c r="P533" i="1"/>
  <c r="N533" i="1"/>
  <c r="O434" i="1"/>
  <c r="P434" i="1"/>
  <c r="N434" i="1"/>
  <c r="P53" i="1"/>
  <c r="O53" i="1"/>
  <c r="N53" i="1"/>
  <c r="O574" i="1"/>
  <c r="P574" i="1"/>
  <c r="N574" i="1"/>
  <c r="O503" i="1"/>
  <c r="P503" i="1"/>
  <c r="N503" i="1"/>
  <c r="O372" i="1"/>
  <c r="P372" i="1"/>
  <c r="N372" i="1"/>
  <c r="O506" i="1"/>
  <c r="P506" i="1"/>
  <c r="N506" i="1"/>
  <c r="O647" i="1"/>
  <c r="P647" i="1"/>
  <c r="N647" i="1"/>
  <c r="O430" i="1"/>
  <c r="P430" i="1"/>
  <c r="N430" i="1"/>
  <c r="O638" i="1"/>
  <c r="P638" i="1"/>
  <c r="N638" i="1"/>
  <c r="O92" i="1"/>
  <c r="P92" i="1"/>
  <c r="N92" i="1"/>
  <c r="P42" i="1"/>
  <c r="N42" i="1"/>
  <c r="O42" i="1"/>
  <c r="O353" i="1"/>
  <c r="P353" i="1"/>
  <c r="N353" i="1"/>
  <c r="O277" i="1"/>
  <c r="P277" i="1"/>
  <c r="N277" i="1"/>
  <c r="O182" i="1"/>
  <c r="N182" i="1"/>
  <c r="P182" i="1"/>
  <c r="P452" i="1"/>
  <c r="O452" i="1"/>
  <c r="N452" i="1"/>
  <c r="O461" i="1"/>
  <c r="N461" i="1"/>
  <c r="P461" i="1"/>
  <c r="P52" i="1"/>
  <c r="N52" i="1"/>
  <c r="O52" i="1"/>
  <c r="O258" i="1"/>
  <c r="P258" i="1"/>
  <c r="N258" i="1"/>
  <c r="O384" i="1"/>
  <c r="P384" i="1"/>
  <c r="N384" i="1"/>
  <c r="O535" i="1"/>
  <c r="P535" i="1"/>
  <c r="N535" i="1"/>
  <c r="O166" i="1"/>
  <c r="P166" i="1"/>
  <c r="N166" i="1"/>
  <c r="O208" i="1"/>
  <c r="N208" i="1"/>
  <c r="P208" i="1"/>
  <c r="P163" i="1"/>
  <c r="O163" i="1"/>
  <c r="N163" i="1"/>
  <c r="P457" i="1"/>
  <c r="O457" i="1"/>
  <c r="N457" i="1"/>
  <c r="P616" i="1"/>
  <c r="N616" i="1"/>
  <c r="O616" i="1"/>
  <c r="O646" i="1"/>
  <c r="P646" i="1"/>
  <c r="N646" i="1"/>
  <c r="P13" i="1"/>
  <c r="N13" i="1"/>
  <c r="O13" i="1"/>
  <c r="P221" i="1"/>
  <c r="N221" i="1"/>
  <c r="O221" i="1"/>
  <c r="O235" i="1"/>
  <c r="N235" i="1"/>
  <c r="P235" i="1"/>
  <c r="O593" i="1"/>
  <c r="P593" i="1"/>
  <c r="N593" i="1"/>
  <c r="P344" i="1"/>
  <c r="O344" i="1"/>
  <c r="N344" i="1"/>
  <c r="O346" i="1"/>
  <c r="P346" i="1"/>
  <c r="N346" i="1"/>
  <c r="P410" i="1"/>
  <c r="N410" i="1"/>
  <c r="O410" i="1"/>
  <c r="O542" i="1"/>
  <c r="P542" i="1"/>
  <c r="N542" i="1"/>
  <c r="O396" i="1"/>
  <c r="P396" i="1"/>
  <c r="N396" i="1"/>
  <c r="O561" i="1"/>
  <c r="P561" i="1"/>
  <c r="N561" i="1"/>
  <c r="O260" i="1"/>
  <c r="P260" i="1"/>
  <c r="N260" i="1"/>
  <c r="P476" i="1"/>
  <c r="O476" i="1"/>
  <c r="N476" i="1"/>
  <c r="O435" i="1"/>
  <c r="P435" i="1"/>
  <c r="N435" i="1"/>
  <c r="O160" i="1"/>
  <c r="P160" i="1"/>
  <c r="N160" i="1"/>
  <c r="O335" i="1"/>
  <c r="P335" i="1"/>
  <c r="N335" i="1"/>
  <c r="P608" i="1"/>
  <c r="O608" i="1"/>
  <c r="N608" i="1"/>
  <c r="P578" i="1"/>
  <c r="O578" i="1"/>
  <c r="N578" i="1"/>
  <c r="P595" i="1"/>
  <c r="N595" i="1"/>
  <c r="O595" i="1"/>
  <c r="O345" i="1"/>
  <c r="N345" i="1"/>
  <c r="P345" i="1"/>
  <c r="P134" i="1"/>
  <c r="O134" i="1"/>
  <c r="N134" i="1"/>
  <c r="O537" i="1"/>
  <c r="P537" i="1"/>
  <c r="N537" i="1"/>
  <c r="P530" i="1"/>
  <c r="N530" i="1"/>
  <c r="O530" i="1"/>
  <c r="O224" i="1"/>
  <c r="P224" i="1"/>
  <c r="N224" i="1"/>
  <c r="O149" i="1"/>
  <c r="P149" i="1"/>
  <c r="N149" i="1"/>
  <c r="O128" i="1"/>
  <c r="N128" i="1"/>
  <c r="P128" i="1"/>
  <c r="O438" i="1"/>
  <c r="P438" i="1"/>
  <c r="N438" i="1"/>
  <c r="P529" i="1"/>
  <c r="N529" i="1"/>
  <c r="O529" i="1"/>
  <c r="O455" i="1"/>
  <c r="P455" i="1"/>
  <c r="N455" i="1"/>
  <c r="P137" i="1"/>
  <c r="N137" i="1"/>
  <c r="O137" i="1"/>
  <c r="O303" i="1"/>
  <c r="P303" i="1"/>
  <c r="N303" i="1"/>
  <c r="P389" i="1"/>
  <c r="O389" i="1"/>
  <c r="N389" i="1"/>
  <c r="P6" i="1"/>
  <c r="N6" i="1"/>
  <c r="O6" i="1"/>
  <c r="O356" i="1"/>
  <c r="P356" i="1"/>
  <c r="N356" i="1"/>
  <c r="O397" i="1"/>
  <c r="P397" i="1"/>
  <c r="N397" i="1"/>
  <c r="O488" i="1"/>
  <c r="N488" i="1"/>
  <c r="P488" i="1"/>
  <c r="P639" i="1"/>
  <c r="N639" i="1"/>
  <c r="O639" i="1"/>
  <c r="O129" i="1"/>
  <c r="P129" i="1"/>
  <c r="N129" i="1"/>
  <c r="O96" i="1"/>
  <c r="P96" i="1"/>
  <c r="N96" i="1"/>
  <c r="O174" i="1"/>
  <c r="P174" i="1"/>
  <c r="N174" i="1"/>
  <c r="O281" i="1"/>
  <c r="P281" i="1"/>
  <c r="N281" i="1"/>
  <c r="P487" i="1"/>
  <c r="O487" i="1"/>
  <c r="N487" i="1"/>
  <c r="O228" i="1"/>
  <c r="P228" i="1"/>
  <c r="N228" i="1"/>
  <c r="P419" i="1"/>
  <c r="O419" i="1"/>
  <c r="N419" i="1"/>
  <c r="O177" i="1"/>
  <c r="N177" i="1"/>
  <c r="P177" i="1"/>
  <c r="O424" i="1"/>
  <c r="N424" i="1"/>
  <c r="P424" i="1"/>
  <c r="P124" i="1"/>
  <c r="O124" i="1"/>
  <c r="N124" i="1"/>
  <c r="O82" i="1"/>
  <c r="P82" i="1"/>
  <c r="N82" i="1"/>
  <c r="O433" i="1"/>
  <c r="P433" i="1"/>
  <c r="N433" i="1"/>
  <c r="O462" i="1"/>
  <c r="P462" i="1"/>
  <c r="N462" i="1"/>
  <c r="O300" i="1"/>
  <c r="P300" i="1"/>
  <c r="N300" i="1"/>
  <c r="P169" i="1"/>
  <c r="O169" i="1"/>
  <c r="N169" i="1"/>
  <c r="P207" i="1"/>
  <c r="O207" i="1"/>
  <c r="N207" i="1"/>
  <c r="O164" i="1"/>
  <c r="P164" i="1"/>
  <c r="N164" i="1"/>
  <c r="P557" i="1"/>
  <c r="N557" i="1"/>
  <c r="O557" i="1"/>
  <c r="O604" i="1"/>
  <c r="P604" i="1"/>
  <c r="N604" i="1"/>
  <c r="O411" i="1"/>
  <c r="N411" i="1"/>
  <c r="P411" i="1"/>
  <c r="N74" i="1"/>
  <c r="P74" i="1"/>
  <c r="O74" i="1"/>
  <c r="P480" i="1"/>
  <c r="O480" i="1"/>
  <c r="N480" i="1"/>
  <c r="P567" i="1"/>
  <c r="N567" i="1"/>
  <c r="O567" i="1"/>
  <c r="O382" i="1"/>
  <c r="N382" i="1"/>
  <c r="P382" i="1"/>
  <c r="O190" i="1"/>
  <c r="P190" i="1"/>
  <c r="N190" i="1"/>
  <c r="P636" i="1"/>
  <c r="N636" i="1"/>
  <c r="O636" i="1"/>
  <c r="P403" i="1"/>
  <c r="O403" i="1"/>
  <c r="N403" i="1"/>
  <c r="O441" i="1"/>
  <c r="P441" i="1"/>
  <c r="N441" i="1"/>
  <c r="O472" i="1"/>
  <c r="N472" i="1"/>
  <c r="P472" i="1"/>
  <c r="O559" i="1"/>
  <c r="P559" i="1"/>
  <c r="N559" i="1"/>
  <c r="O270" i="1"/>
  <c r="P270" i="1"/>
  <c r="N270" i="1"/>
  <c r="O628" i="1"/>
  <c r="P628" i="1"/>
  <c r="N628" i="1"/>
  <c r="P429" i="1"/>
  <c r="O429" i="1"/>
  <c r="N429" i="1"/>
  <c r="P436" i="1"/>
  <c r="N436" i="1"/>
  <c r="O436" i="1"/>
  <c r="O226" i="1"/>
  <c r="P226" i="1"/>
  <c r="N226" i="1"/>
  <c r="P229" i="1"/>
  <c r="N229" i="1"/>
  <c r="O229" i="1"/>
  <c r="P437" i="1"/>
  <c r="N437" i="1"/>
  <c r="O437" i="1"/>
  <c r="N36" i="1"/>
  <c r="O36" i="1"/>
  <c r="P36" i="1"/>
  <c r="O409" i="1"/>
  <c r="P409" i="1"/>
  <c r="N409" i="1"/>
  <c r="O632" i="1"/>
  <c r="P632" i="1"/>
  <c r="N632" i="1"/>
  <c r="O527" i="1"/>
  <c r="P527" i="1"/>
  <c r="N527" i="1"/>
  <c r="O93" i="1"/>
  <c r="P93" i="1"/>
  <c r="N93" i="1"/>
  <c r="O145" i="1"/>
  <c r="P145" i="1"/>
  <c r="N145" i="1"/>
  <c r="O288" i="1"/>
  <c r="N288" i="1"/>
  <c r="P288" i="1"/>
  <c r="P63" i="1"/>
  <c r="N63" i="1"/>
  <c r="O63" i="1"/>
  <c r="P420" i="1"/>
  <c r="O420" i="1"/>
  <c r="N420" i="1"/>
  <c r="P181" i="1"/>
  <c r="N181" i="1"/>
  <c r="O181" i="1"/>
  <c r="O617" i="1"/>
  <c r="N617" i="1"/>
  <c r="P617" i="1"/>
  <c r="O121" i="1"/>
  <c r="P121" i="1"/>
  <c r="N121" i="1"/>
  <c r="P496" i="1"/>
  <c r="N496" i="1"/>
  <c r="O496" i="1"/>
  <c r="O152" i="1"/>
  <c r="N152" i="1"/>
  <c r="P152" i="1"/>
  <c r="P543" i="1"/>
  <c r="O543" i="1"/>
  <c r="N543" i="1"/>
  <c r="P519" i="1"/>
  <c r="O519" i="1"/>
  <c r="N519" i="1"/>
  <c r="O211" i="1"/>
  <c r="P211" i="1"/>
  <c r="N211" i="1"/>
  <c r="O501" i="1"/>
  <c r="P501" i="1"/>
  <c r="N501" i="1"/>
  <c r="O453" i="1"/>
  <c r="N453" i="1"/>
  <c r="P453" i="1"/>
  <c r="O546" i="1"/>
  <c r="P546" i="1"/>
  <c r="N546" i="1"/>
  <c r="O395" i="1"/>
  <c r="N395" i="1"/>
  <c r="P395" i="1"/>
  <c r="O130" i="1"/>
  <c r="P130" i="1"/>
  <c r="N130" i="1"/>
  <c r="O440" i="1"/>
  <c r="P440" i="1"/>
  <c r="N440" i="1"/>
  <c r="O238" i="1"/>
  <c r="P238" i="1"/>
  <c r="N238" i="1"/>
  <c r="P51" i="1"/>
  <c r="N51" i="1"/>
  <c r="O51" i="1"/>
  <c r="P541" i="1"/>
  <c r="O541" i="1"/>
  <c r="N541" i="1"/>
  <c r="P301" i="1"/>
  <c r="O301" i="1"/>
  <c r="N301" i="1"/>
  <c r="P499" i="1"/>
  <c r="N499" i="1"/>
  <c r="O499" i="1"/>
  <c r="O513" i="1"/>
  <c r="P513" i="1"/>
  <c r="N513" i="1"/>
  <c r="P61" i="1"/>
  <c r="N61" i="1"/>
  <c r="O61" i="1"/>
  <c r="P58" i="1"/>
  <c r="N58" i="1"/>
  <c r="O58" i="1"/>
  <c r="O558" i="1"/>
  <c r="N558" i="1"/>
  <c r="P558" i="1"/>
  <c r="O172" i="1"/>
  <c r="P172" i="1"/>
  <c r="N172" i="1"/>
  <c r="P378" i="1"/>
  <c r="N378" i="1"/>
  <c r="O378" i="1"/>
  <c r="O116" i="1"/>
  <c r="P116" i="1"/>
  <c r="N116" i="1"/>
  <c r="P466" i="1"/>
  <c r="N466" i="1"/>
  <c r="O466" i="1"/>
  <c r="O416" i="1"/>
  <c r="P416" i="1"/>
  <c r="N416" i="1"/>
  <c r="O111" i="1"/>
  <c r="N111" i="1"/>
  <c r="P111" i="1"/>
  <c r="P550" i="1"/>
  <c r="O550" i="1"/>
  <c r="N550" i="1"/>
  <c r="P652" i="1"/>
  <c r="O652" i="1"/>
  <c r="N652" i="1"/>
  <c r="P68" i="1"/>
  <c r="N68" i="1"/>
  <c r="O68" i="1"/>
  <c r="O185" i="1"/>
  <c r="P185" i="1"/>
  <c r="N185" i="1"/>
  <c r="O432" i="1"/>
  <c r="P432" i="1"/>
  <c r="N432" i="1"/>
  <c r="O509" i="1"/>
  <c r="N509" i="1"/>
  <c r="P509" i="1"/>
  <c r="O582" i="1"/>
  <c r="P582" i="1"/>
  <c r="N582" i="1"/>
  <c r="O635" i="1"/>
  <c r="P635" i="1"/>
  <c r="N635" i="1"/>
  <c r="O385" i="1"/>
  <c r="P385" i="1"/>
  <c r="N385" i="1"/>
  <c r="P597" i="1"/>
  <c r="N597" i="1"/>
  <c r="O597" i="1"/>
  <c r="P69" i="1"/>
  <c r="N69" i="1"/>
  <c r="O69" i="1"/>
  <c r="O556" i="1"/>
  <c r="P556" i="1"/>
  <c r="N556" i="1"/>
  <c r="O641" i="1"/>
  <c r="P641" i="1"/>
  <c r="N641" i="1"/>
  <c r="O311" i="1"/>
  <c r="P311" i="1"/>
  <c r="N311" i="1"/>
  <c r="O292" i="1"/>
  <c r="P292" i="1"/>
  <c r="N292" i="1"/>
  <c r="P86" i="1"/>
  <c r="O86" i="1"/>
  <c r="N86" i="1"/>
  <c r="P458" i="1"/>
  <c r="O458" i="1"/>
  <c r="N458" i="1"/>
  <c r="O456" i="1"/>
  <c r="P456" i="1"/>
  <c r="N456" i="1"/>
  <c r="P287" i="1"/>
  <c r="N287" i="1"/>
  <c r="O287" i="1"/>
  <c r="O534" i="1"/>
  <c r="P534" i="1"/>
  <c r="N534" i="1"/>
  <c r="O171" i="1"/>
  <c r="P171" i="1"/>
  <c r="N171" i="1"/>
  <c r="O618" i="1"/>
  <c r="P618" i="1"/>
  <c r="N618" i="1"/>
  <c r="O446" i="1"/>
  <c r="P446" i="1"/>
  <c r="N446" i="1"/>
  <c r="O603" i="1"/>
  <c r="P603" i="1"/>
  <c r="N603" i="1"/>
  <c r="O570" i="1"/>
  <c r="N570" i="1"/>
  <c r="P570" i="1"/>
  <c r="O531" i="1"/>
  <c r="P531" i="1"/>
  <c r="N531" i="1"/>
  <c r="O138" i="1"/>
  <c r="P138" i="1"/>
  <c r="N138" i="1"/>
  <c r="O343" i="1"/>
  <c r="P343" i="1"/>
  <c r="N343" i="1"/>
  <c r="O497" i="1"/>
  <c r="P497" i="1"/>
  <c r="N497" i="1"/>
  <c r="O371" i="1"/>
  <c r="P371" i="1"/>
  <c r="N371" i="1"/>
  <c r="O290" i="1"/>
  <c r="P290" i="1"/>
  <c r="N290" i="1"/>
  <c r="O193" i="1"/>
  <c r="N193" i="1"/>
  <c r="P193" i="1"/>
  <c r="O88" i="1"/>
  <c r="P88" i="1"/>
  <c r="N88" i="1"/>
  <c r="P271" i="1"/>
  <c r="N271" i="1"/>
  <c r="O271" i="1"/>
  <c r="O142" i="1"/>
  <c r="N142" i="1"/>
  <c r="P142" i="1"/>
  <c r="O115" i="1"/>
  <c r="P115" i="1"/>
  <c r="N115" i="1"/>
  <c r="P212" i="1"/>
  <c r="O212" i="1"/>
  <c r="N212" i="1"/>
  <c r="O374" i="1"/>
  <c r="P374" i="1"/>
  <c r="N374" i="1"/>
  <c r="O237" i="1"/>
  <c r="P237" i="1"/>
  <c r="N237" i="1"/>
  <c r="O475" i="1"/>
  <c r="P475" i="1"/>
  <c r="N475" i="1"/>
  <c r="O122" i="1"/>
  <c r="P122" i="1"/>
  <c r="N122" i="1"/>
  <c r="P449" i="1"/>
  <c r="O449" i="1"/>
  <c r="N449" i="1"/>
  <c r="O544" i="1"/>
  <c r="N544" i="1"/>
  <c r="P544" i="1"/>
  <c r="O159" i="1"/>
  <c r="P159" i="1"/>
  <c r="N159" i="1"/>
  <c r="O451" i="1"/>
  <c r="P451" i="1"/>
  <c r="N451" i="1"/>
  <c r="P648" i="1"/>
  <c r="O648" i="1"/>
  <c r="N648" i="1"/>
  <c r="O328" i="1"/>
  <c r="P328" i="1"/>
  <c r="N328" i="1"/>
  <c r="P39" i="1"/>
  <c r="O39" i="1"/>
  <c r="N39" i="1"/>
  <c r="O349" i="1"/>
  <c r="P349" i="1"/>
  <c r="N349" i="1"/>
  <c r="O80" i="1"/>
  <c r="N80" i="1"/>
  <c r="P80" i="1"/>
  <c r="P139" i="1"/>
  <c r="N139" i="1"/>
  <c r="O139" i="1"/>
  <c r="P467" i="1"/>
  <c r="N467" i="1"/>
  <c r="O467" i="1"/>
  <c r="O114" i="1"/>
  <c r="P114" i="1"/>
  <c r="N114" i="1"/>
  <c r="P505" i="1"/>
  <c r="O505" i="1"/>
  <c r="N505" i="1"/>
  <c r="P623" i="1"/>
  <c r="O623" i="1"/>
  <c r="N623" i="1"/>
  <c r="P358" i="1"/>
  <c r="N358" i="1"/>
  <c r="O358" i="1"/>
  <c r="O158" i="1"/>
  <c r="P158" i="1"/>
  <c r="N158" i="1"/>
  <c r="P594" i="1"/>
  <c r="O594" i="1"/>
  <c r="N594" i="1"/>
  <c r="O512" i="1"/>
  <c r="P512" i="1"/>
  <c r="N512" i="1"/>
  <c r="P504" i="1"/>
  <c r="O504" i="1"/>
  <c r="N504" i="1"/>
  <c r="P47" i="1"/>
  <c r="N47" i="1"/>
  <c r="O47" i="1"/>
  <c r="P422" i="1"/>
  <c r="N422" i="1"/>
  <c r="O422" i="1"/>
  <c r="O572" i="1"/>
  <c r="P572" i="1"/>
  <c r="N572" i="1"/>
  <c r="O291" i="1"/>
  <c r="P291" i="1"/>
  <c r="N291" i="1"/>
  <c r="P585" i="1"/>
  <c r="O585" i="1"/>
  <c r="N585" i="1"/>
  <c r="O562" i="1"/>
  <c r="P562" i="1"/>
  <c r="N562" i="1"/>
  <c r="O447" i="1"/>
  <c r="P447" i="1"/>
  <c r="N447" i="1"/>
  <c r="P119" i="1"/>
  <c r="O119" i="1"/>
  <c r="N119" i="1"/>
  <c r="O549" i="1"/>
  <c r="P549" i="1"/>
  <c r="N549" i="1"/>
  <c r="O464" i="1"/>
  <c r="P464" i="1"/>
  <c r="N464" i="1"/>
  <c r="P76" i="1"/>
  <c r="N76" i="1"/>
  <c r="O76" i="1"/>
  <c r="O459" i="1"/>
  <c r="P459" i="1"/>
  <c r="N459" i="1"/>
  <c r="P625" i="1"/>
  <c r="O625" i="1"/>
  <c r="N625" i="1"/>
  <c r="O388" i="1"/>
  <c r="P388" i="1"/>
  <c r="N388" i="1"/>
  <c r="P314" i="1"/>
  <c r="N314" i="1"/>
  <c r="O314" i="1"/>
  <c r="P40" i="1"/>
  <c r="N40" i="1"/>
  <c r="O40" i="1"/>
  <c r="P342" i="1"/>
  <c r="O342" i="1"/>
  <c r="N342" i="1"/>
  <c r="P563" i="1"/>
  <c r="N563" i="1"/>
  <c r="O563" i="1"/>
  <c r="O489" i="1"/>
  <c r="P489" i="1"/>
  <c r="N489" i="1"/>
  <c r="O392" i="1"/>
  <c r="P392" i="1"/>
  <c r="N392" i="1"/>
  <c r="O223" i="1"/>
  <c r="P223" i="1"/>
  <c r="N223" i="1"/>
  <c r="O454" i="1"/>
  <c r="P454" i="1"/>
  <c r="N454" i="1"/>
  <c r="O156" i="1"/>
  <c r="N156" i="1"/>
  <c r="P156" i="1"/>
  <c r="O465" i="1"/>
  <c r="P465" i="1"/>
  <c r="N465" i="1"/>
  <c r="P240" i="1"/>
  <c r="O240" i="1"/>
  <c r="N240" i="1"/>
  <c r="O500" i="1"/>
  <c r="N500" i="1"/>
  <c r="P500" i="1"/>
  <c r="P234" i="1"/>
  <c r="N234" i="1"/>
  <c r="O234" i="1"/>
  <c r="O493" i="1"/>
  <c r="P493" i="1"/>
  <c r="N493" i="1"/>
  <c r="O484" i="1"/>
  <c r="P484" i="1"/>
  <c r="N484" i="1"/>
  <c r="P261" i="1"/>
  <c r="O261" i="1"/>
  <c r="N261" i="1"/>
  <c r="O490" i="1"/>
  <c r="P490" i="1"/>
  <c r="N490" i="1"/>
  <c r="P34" i="1"/>
  <c r="N34" i="1"/>
  <c r="O34" i="1"/>
  <c r="O217" i="1"/>
  <c r="P217" i="1"/>
  <c r="N217" i="1"/>
  <c r="P150" i="1"/>
  <c r="O150" i="1"/>
  <c r="N150" i="1"/>
  <c r="O84" i="1"/>
  <c r="P84" i="1"/>
  <c r="N84" i="1"/>
  <c r="O473" i="1"/>
  <c r="P473" i="1"/>
  <c r="N473" i="1"/>
  <c r="O591" i="1"/>
  <c r="P591" i="1"/>
  <c r="N591" i="1"/>
  <c r="O642" i="1"/>
  <c r="P642" i="1"/>
  <c r="N642" i="1"/>
  <c r="P428" i="1"/>
  <c r="O428" i="1"/>
  <c r="N428" i="1"/>
  <c r="P322" i="1"/>
  <c r="N322" i="1"/>
  <c r="O322" i="1"/>
  <c r="O233" i="1"/>
  <c r="N233" i="1"/>
  <c r="P233" i="1"/>
  <c r="P439" i="1"/>
  <c r="N439" i="1"/>
  <c r="O439" i="1"/>
  <c r="O206" i="1"/>
  <c r="N206" i="1"/>
  <c r="P206" i="1"/>
  <c r="O651" i="1"/>
  <c r="P651" i="1"/>
  <c r="N651" i="1"/>
  <c r="O259" i="1"/>
  <c r="P259" i="1"/>
  <c r="N259" i="1"/>
  <c r="O209" i="1"/>
  <c r="P209" i="1"/>
  <c r="N209" i="1"/>
  <c r="P176" i="1"/>
  <c r="N176" i="1"/>
  <c r="O176" i="1"/>
  <c r="O415" i="1"/>
  <c r="P415" i="1"/>
  <c r="N415" i="1"/>
  <c r="P460" i="1"/>
  <c r="N460" i="1"/>
  <c r="O460" i="1"/>
  <c r="P299" i="1"/>
  <c r="O299" i="1"/>
  <c r="N299" i="1"/>
  <c r="P282" i="1"/>
  <c r="O282" i="1"/>
  <c r="N282" i="1"/>
  <c r="P408" i="1"/>
  <c r="N408" i="1"/>
  <c r="O408" i="1"/>
  <c r="O94" i="1"/>
  <c r="P94" i="1"/>
  <c r="N94" i="1"/>
  <c r="O85" i="1"/>
  <c r="P85" i="1"/>
  <c r="N85" i="1"/>
  <c r="P44" i="1"/>
  <c r="N44" i="1"/>
  <c r="O44" i="1"/>
  <c r="O412" i="1"/>
  <c r="P412" i="1"/>
  <c r="N412" i="1"/>
  <c r="O275" i="1"/>
  <c r="P275" i="1"/>
  <c r="N275" i="1"/>
  <c r="O256" i="1"/>
  <c r="N256" i="1"/>
  <c r="P256" i="1"/>
  <c r="P431" i="1"/>
  <c r="O431" i="1"/>
  <c r="N431" i="1"/>
  <c r="O151" i="1"/>
  <c r="N151" i="1"/>
  <c r="P151" i="1"/>
  <c r="P31" i="1"/>
  <c r="N31" i="1"/>
  <c r="O31" i="1"/>
  <c r="O133" i="1"/>
  <c r="P133" i="1"/>
  <c r="N133" i="1"/>
  <c r="P637" i="1"/>
  <c r="N637" i="1"/>
  <c r="O637" i="1"/>
  <c r="O426" i="1"/>
  <c r="P426" i="1"/>
  <c r="N426" i="1"/>
  <c r="P609" i="1"/>
  <c r="O609" i="1"/>
  <c r="N609" i="1"/>
  <c r="P471" i="1"/>
  <c r="N471" i="1"/>
  <c r="O471" i="1"/>
  <c r="P14" i="1"/>
  <c r="N14" i="1"/>
  <c r="O14" i="1"/>
  <c r="P4" i="1"/>
  <c r="N4" i="1"/>
  <c r="O4" i="1"/>
  <c r="O369" i="1"/>
  <c r="N369" i="1"/>
  <c r="P369" i="1"/>
  <c r="P255" i="1"/>
  <c r="O255" i="1"/>
  <c r="N255" i="1"/>
  <c r="P551" i="1"/>
  <c r="O551" i="1"/>
  <c r="N551" i="1"/>
  <c r="P532" i="1"/>
  <c r="N532" i="1"/>
  <c r="O532" i="1"/>
  <c r="P154" i="1"/>
  <c r="N154" i="1"/>
  <c r="O154" i="1"/>
  <c r="O592" i="1"/>
  <c r="P592" i="1"/>
  <c r="N592" i="1"/>
  <c r="O469" i="1"/>
  <c r="P469" i="1"/>
  <c r="N469" i="1"/>
  <c r="P621" i="1"/>
  <c r="O621" i="1"/>
  <c r="N621" i="1"/>
  <c r="O523" i="1"/>
  <c r="P523" i="1"/>
  <c r="N523" i="1"/>
  <c r="O321" i="1"/>
  <c r="P321" i="1"/>
  <c r="N321" i="1"/>
  <c r="P508" i="1"/>
  <c r="N508" i="1"/>
  <c r="O508" i="1"/>
  <c r="O577" i="1"/>
  <c r="P577" i="1"/>
  <c r="N577" i="1"/>
  <c r="O87" i="1"/>
  <c r="P87" i="1"/>
  <c r="N87" i="1"/>
  <c r="P5" i="1"/>
  <c r="O5" i="1"/>
  <c r="N5" i="1"/>
  <c r="O218" i="1"/>
  <c r="P218" i="1"/>
  <c r="N218" i="1"/>
  <c r="O520" i="1"/>
  <c r="P520" i="1"/>
  <c r="N520" i="1"/>
  <c r="P104" i="1"/>
  <c r="N104" i="1"/>
  <c r="O104" i="1"/>
  <c r="O286" i="1"/>
  <c r="P286" i="1"/>
  <c r="N286" i="1"/>
  <c r="P354" i="1"/>
  <c r="O354" i="1"/>
  <c r="N354" i="1"/>
  <c r="P391" i="1"/>
  <c r="O391" i="1"/>
  <c r="N391" i="1"/>
  <c r="P65" i="1"/>
  <c r="O65" i="1"/>
  <c r="N65" i="1"/>
  <c r="N32" i="1"/>
  <c r="O32" i="1"/>
  <c r="P32" i="1"/>
  <c r="O239" i="1"/>
  <c r="P239" i="1"/>
  <c r="N239" i="1"/>
  <c r="P317" i="1"/>
  <c r="N317" i="1"/>
  <c r="O317" i="1"/>
  <c r="P494" i="1"/>
  <c r="O494" i="1"/>
  <c r="N494" i="1"/>
  <c r="P57" i="1"/>
  <c r="N57" i="1"/>
  <c r="O57" i="1"/>
  <c r="N100" i="1"/>
  <c r="O100" i="1"/>
  <c r="P100" i="1"/>
  <c r="O306" i="1"/>
  <c r="P306" i="1"/>
  <c r="N306" i="1"/>
  <c r="P265" i="1"/>
  <c r="N265" i="1"/>
  <c r="O265" i="1"/>
  <c r="P448" i="1"/>
  <c r="O448" i="1"/>
  <c r="N448" i="1"/>
  <c r="O599" i="1"/>
  <c r="N599" i="1"/>
  <c r="P599" i="1"/>
  <c r="O526" i="1"/>
  <c r="P526" i="1"/>
  <c r="N526" i="1"/>
  <c r="O334" i="1"/>
  <c r="P334" i="1"/>
  <c r="N334" i="1"/>
  <c r="P12" i="1"/>
  <c r="N12" i="1"/>
  <c r="O12" i="1"/>
  <c r="P521" i="1"/>
  <c r="O521" i="1"/>
  <c r="N521" i="1"/>
  <c r="O474" i="1"/>
  <c r="P474" i="1"/>
  <c r="N474" i="1"/>
  <c r="P296" i="1"/>
  <c r="O296" i="1"/>
  <c r="N296" i="1"/>
  <c r="P37" i="1"/>
  <c r="N37" i="1"/>
  <c r="O37" i="1"/>
  <c r="P336" i="1"/>
  <c r="O336" i="1"/>
  <c r="N336" i="1"/>
  <c r="O210" i="1"/>
  <c r="P210" i="1"/>
  <c r="N210" i="1"/>
  <c r="O545" i="1"/>
  <c r="P545" i="1"/>
  <c r="N545" i="1"/>
  <c r="P91" i="1"/>
  <c r="N91" i="1"/>
  <c r="O91" i="1"/>
  <c r="O634" i="1"/>
  <c r="P634" i="1"/>
  <c r="N634" i="1"/>
  <c r="P581" i="1"/>
  <c r="O581" i="1"/>
  <c r="N581" i="1"/>
  <c r="O619" i="1"/>
  <c r="P619" i="1"/>
  <c r="N619" i="1"/>
  <c r="O274" i="1"/>
  <c r="N274" i="1"/>
  <c r="P274" i="1"/>
  <c r="O305" i="1"/>
  <c r="P305" i="1"/>
  <c r="N305" i="1"/>
  <c r="O528" i="1"/>
  <c r="P528" i="1"/>
  <c r="N528" i="1"/>
  <c r="O102" i="1"/>
  <c r="N102" i="1"/>
  <c r="P102" i="1"/>
  <c r="P99" i="1"/>
  <c r="N99" i="1"/>
  <c r="O99" i="1"/>
  <c r="N59" i="1"/>
  <c r="O59" i="1"/>
  <c r="P59" i="1"/>
  <c r="P518" i="1"/>
  <c r="O518" i="1"/>
  <c r="N518" i="1"/>
  <c r="P380" i="1"/>
  <c r="N380" i="1"/>
  <c r="O380" i="1"/>
  <c r="P539" i="1"/>
  <c r="O539" i="1"/>
  <c r="N539" i="1"/>
  <c r="O425" i="1"/>
  <c r="P425" i="1"/>
  <c r="N425" i="1"/>
  <c r="P16" i="1"/>
  <c r="N16" i="1"/>
  <c r="O16" i="1"/>
  <c r="P22" i="1"/>
  <c r="N22" i="1"/>
  <c r="O22" i="1"/>
  <c r="N62" i="1"/>
  <c r="O62" i="1"/>
  <c r="P62" i="1"/>
  <c r="O421" i="1"/>
  <c r="P421" i="1"/>
  <c r="N421" i="1"/>
  <c r="P377" i="1"/>
  <c r="N377" i="1"/>
  <c r="O377" i="1"/>
  <c r="P192" i="1"/>
  <c r="O192" i="1"/>
  <c r="N192" i="1"/>
  <c r="O327" i="1"/>
  <c r="P327" i="1"/>
  <c r="N327" i="1"/>
  <c r="N75" i="1"/>
  <c r="P75" i="1"/>
  <c r="O75" i="1"/>
  <c r="P285" i="1"/>
  <c r="O285" i="1"/>
  <c r="N285" i="1"/>
  <c r="O170" i="1"/>
  <c r="P170" i="1"/>
  <c r="N170" i="1"/>
  <c r="P569" i="1"/>
  <c r="N569" i="1"/>
  <c r="O569" i="1"/>
  <c r="P17" i="1"/>
  <c r="O17" i="1"/>
  <c r="N17" i="1"/>
  <c r="P175" i="1"/>
  <c r="N175" i="1"/>
  <c r="O175" i="1"/>
  <c r="O590" i="1"/>
  <c r="N590" i="1"/>
  <c r="P590" i="1"/>
  <c r="P253" i="1"/>
  <c r="O253" i="1"/>
  <c r="N253" i="1"/>
  <c r="O254" i="1"/>
  <c r="P254" i="1"/>
  <c r="N254" i="1"/>
  <c r="O188" i="1"/>
  <c r="P188" i="1"/>
  <c r="N188" i="1"/>
  <c r="O379" i="1"/>
  <c r="P379" i="1"/>
  <c r="N379" i="1"/>
  <c r="P393" i="1"/>
  <c r="O393" i="1"/>
  <c r="N393" i="1"/>
  <c r="O502" i="1"/>
  <c r="P502" i="1"/>
  <c r="N502" i="1"/>
  <c r="N33" i="1"/>
  <c r="O33" i="1"/>
  <c r="P33" i="1"/>
  <c r="O614" i="1"/>
  <c r="P614" i="1"/>
  <c r="N614" i="1"/>
  <c r="O620" i="1"/>
  <c r="P620" i="1"/>
  <c r="N620" i="1"/>
  <c r="P355" i="1"/>
  <c r="O355" i="1"/>
  <c r="N355" i="1"/>
  <c r="O400" i="1"/>
  <c r="P400" i="1"/>
  <c r="N400" i="1"/>
  <c r="O511" i="1"/>
  <c r="P511" i="1"/>
  <c r="N511" i="1"/>
  <c r="P7" i="1"/>
  <c r="N7" i="1"/>
  <c r="O7" i="1"/>
  <c r="O568" i="1"/>
  <c r="P568" i="1"/>
  <c r="N568" i="1"/>
  <c r="N231" i="1"/>
  <c r="O231" i="1"/>
  <c r="P231" i="1"/>
  <c r="S342" i="1" l="1"/>
  <c r="R342" i="1"/>
  <c r="Q342" i="1"/>
  <c r="R549" i="1"/>
  <c r="Q549" i="1"/>
  <c r="S549" i="1"/>
  <c r="S358" i="1"/>
  <c r="R358" i="1"/>
  <c r="Q358" i="1"/>
  <c r="S451" i="1"/>
  <c r="R451" i="1"/>
  <c r="Q451" i="1"/>
  <c r="S212" i="1"/>
  <c r="R212" i="1"/>
  <c r="Q212" i="1"/>
  <c r="S193" i="1"/>
  <c r="Q193" i="1"/>
  <c r="R193" i="1"/>
  <c r="S497" i="1"/>
  <c r="R497" i="1"/>
  <c r="Q497" i="1"/>
  <c r="S171" i="1"/>
  <c r="Q171" i="1"/>
  <c r="R171" i="1"/>
  <c r="S641" i="1"/>
  <c r="R641" i="1"/>
  <c r="Q641" i="1"/>
  <c r="S111" i="1"/>
  <c r="R111" i="1"/>
  <c r="Q111" i="1"/>
  <c r="S116" i="1"/>
  <c r="R116" i="1"/>
  <c r="Q116" i="1"/>
  <c r="S61" i="1"/>
  <c r="R61" i="1"/>
  <c r="Q61" i="1"/>
  <c r="S301" i="1"/>
  <c r="R301" i="1"/>
  <c r="Q301" i="1"/>
  <c r="S36" i="1"/>
  <c r="R36" i="1"/>
  <c r="Q36" i="1"/>
  <c r="S455" i="1"/>
  <c r="R455" i="1"/>
  <c r="Q455" i="1"/>
  <c r="S410" i="1"/>
  <c r="Q410" i="1"/>
  <c r="R410" i="1"/>
  <c r="S593" i="1"/>
  <c r="R593" i="1"/>
  <c r="Q593" i="1"/>
  <c r="S506" i="1"/>
  <c r="R506" i="1"/>
  <c r="Q506" i="1"/>
  <c r="S421" i="1"/>
  <c r="R421" i="1"/>
  <c r="Q421" i="1"/>
  <c r="Q274" i="1"/>
  <c r="S274" i="1"/>
  <c r="R274" i="1"/>
  <c r="S471" i="1"/>
  <c r="R471" i="1"/>
  <c r="Q471" i="1"/>
  <c r="S256" i="1"/>
  <c r="R256" i="1"/>
  <c r="Q256" i="1"/>
  <c r="S428" i="1"/>
  <c r="R428" i="1"/>
  <c r="Q428" i="1"/>
  <c r="S400" i="1"/>
  <c r="R400" i="1"/>
  <c r="Q400" i="1"/>
  <c r="S188" i="1"/>
  <c r="R188" i="1"/>
  <c r="Q188" i="1"/>
  <c r="S32" i="1"/>
  <c r="R32" i="1"/>
  <c r="Q32" i="1"/>
  <c r="R520" i="1"/>
  <c r="Q520" i="1"/>
  <c r="S520" i="1"/>
  <c r="S176" i="1"/>
  <c r="R176" i="1"/>
  <c r="Q176" i="1"/>
  <c r="S493" i="1"/>
  <c r="R493" i="1"/>
  <c r="Q493" i="1"/>
  <c r="S16" i="1"/>
  <c r="R16" i="1"/>
  <c r="Q16" i="1"/>
  <c r="S100" i="1"/>
  <c r="R100" i="1"/>
  <c r="Q100" i="1"/>
  <c r="S65" i="1"/>
  <c r="Q65" i="1"/>
  <c r="R65" i="1"/>
  <c r="S87" i="1"/>
  <c r="R87" i="1"/>
  <c r="Q87" i="1"/>
  <c r="S609" i="1"/>
  <c r="R609" i="1"/>
  <c r="Q609" i="1"/>
  <c r="S151" i="1"/>
  <c r="R151" i="1"/>
  <c r="Q151" i="1"/>
  <c r="R275" i="1"/>
  <c r="Q275" i="1"/>
  <c r="S275" i="1"/>
  <c r="Q408" i="1"/>
  <c r="S408" i="1"/>
  <c r="R408" i="1"/>
  <c r="R217" i="1"/>
  <c r="S217" i="1"/>
  <c r="Q217" i="1"/>
  <c r="Q240" i="1"/>
  <c r="S240" i="1"/>
  <c r="R240" i="1"/>
  <c r="S393" i="1"/>
  <c r="R393" i="1"/>
  <c r="Q393" i="1"/>
  <c r="S590" i="1"/>
  <c r="R590" i="1"/>
  <c r="Q590" i="1"/>
  <c r="S265" i="1"/>
  <c r="R265" i="1"/>
  <c r="Q265" i="1"/>
  <c r="S286" i="1"/>
  <c r="R286" i="1"/>
  <c r="Q286" i="1"/>
  <c r="R321" i="1"/>
  <c r="Q321" i="1"/>
  <c r="S321" i="1"/>
  <c r="S154" i="1"/>
  <c r="R154" i="1"/>
  <c r="Q154" i="1"/>
  <c r="S255" i="1"/>
  <c r="Q255" i="1"/>
  <c r="R255" i="1"/>
  <c r="S133" i="1"/>
  <c r="R133" i="1"/>
  <c r="Q133" i="1"/>
  <c r="S85" i="1"/>
  <c r="R85" i="1"/>
  <c r="Q85" i="1"/>
  <c r="S209" i="1"/>
  <c r="R209" i="1"/>
  <c r="Q209" i="1"/>
  <c r="S233" i="1"/>
  <c r="R233" i="1"/>
  <c r="Q233" i="1"/>
  <c r="S454" i="1"/>
  <c r="R454" i="1"/>
  <c r="Q454" i="1"/>
  <c r="R388" i="1"/>
  <c r="Q388" i="1"/>
  <c r="S388" i="1"/>
  <c r="R562" i="1"/>
  <c r="Q562" i="1"/>
  <c r="S562" i="1"/>
  <c r="S47" i="1"/>
  <c r="Q47" i="1"/>
  <c r="R47" i="1"/>
  <c r="S594" i="1"/>
  <c r="R594" i="1"/>
  <c r="Q594" i="1"/>
  <c r="S449" i="1"/>
  <c r="R449" i="1"/>
  <c r="Q449" i="1"/>
  <c r="S531" i="1"/>
  <c r="R531" i="1"/>
  <c r="Q531" i="1"/>
  <c r="S456" i="1"/>
  <c r="R456" i="1"/>
  <c r="Q456" i="1"/>
  <c r="R238" i="1"/>
  <c r="Q238" i="1"/>
  <c r="S238" i="1"/>
  <c r="R453" i="1"/>
  <c r="Q453" i="1"/>
  <c r="S453" i="1"/>
  <c r="Q519" i="1"/>
  <c r="S519" i="1"/>
  <c r="R519" i="1"/>
  <c r="Q382" i="1"/>
  <c r="S382" i="1"/>
  <c r="R382" i="1"/>
  <c r="Q462" i="1"/>
  <c r="S462" i="1"/>
  <c r="R462" i="1"/>
  <c r="S177" i="1"/>
  <c r="R177" i="1"/>
  <c r="Q177" i="1"/>
  <c r="R487" i="1"/>
  <c r="Q487" i="1"/>
  <c r="S487" i="1"/>
  <c r="S356" i="1"/>
  <c r="R356" i="1"/>
  <c r="Q356" i="1"/>
  <c r="S578" i="1"/>
  <c r="R578" i="1"/>
  <c r="Q578" i="1"/>
  <c r="S396" i="1"/>
  <c r="R396" i="1"/>
  <c r="Q396" i="1"/>
  <c r="S208" i="1"/>
  <c r="R208" i="1"/>
  <c r="Q208" i="1"/>
  <c r="S574" i="1"/>
  <c r="R574" i="1"/>
  <c r="Q574" i="1"/>
  <c r="S56" i="1"/>
  <c r="R56" i="1"/>
  <c r="Q56" i="1"/>
  <c r="R605" i="1"/>
  <c r="Q605" i="1"/>
  <c r="S605" i="1"/>
  <c r="S15" i="1"/>
  <c r="R15" i="1"/>
  <c r="Q15" i="1"/>
  <c r="R425" i="1"/>
  <c r="Q425" i="1"/>
  <c r="S425" i="1"/>
  <c r="S99" i="1"/>
  <c r="R99" i="1"/>
  <c r="Q99" i="1"/>
  <c r="S305" i="1"/>
  <c r="R305" i="1"/>
  <c r="Q305" i="1"/>
  <c r="S336" i="1"/>
  <c r="R336" i="1"/>
  <c r="Q336" i="1"/>
  <c r="S12" i="1"/>
  <c r="R12" i="1"/>
  <c r="Q12" i="1"/>
  <c r="R431" i="1"/>
  <c r="Q431" i="1"/>
  <c r="S431" i="1"/>
  <c r="S282" i="1"/>
  <c r="R282" i="1"/>
  <c r="Q282" i="1"/>
  <c r="S84" i="1"/>
  <c r="R84" i="1"/>
  <c r="Q84" i="1"/>
  <c r="S489" i="1"/>
  <c r="Q489" i="1"/>
  <c r="R489" i="1"/>
  <c r="S572" i="1"/>
  <c r="R572" i="1"/>
  <c r="Q572" i="1"/>
  <c r="S623" i="1"/>
  <c r="R623" i="1"/>
  <c r="Q623" i="1"/>
  <c r="S237" i="1"/>
  <c r="R237" i="1"/>
  <c r="Q237" i="1"/>
  <c r="S271" i="1"/>
  <c r="R271" i="1"/>
  <c r="Q271" i="1"/>
  <c r="R292" i="1"/>
  <c r="Q292" i="1"/>
  <c r="S292" i="1"/>
  <c r="S597" i="1"/>
  <c r="R597" i="1"/>
  <c r="Q597" i="1"/>
  <c r="S416" i="1"/>
  <c r="R416" i="1"/>
  <c r="Q416" i="1"/>
  <c r="S558" i="1"/>
  <c r="R558" i="1"/>
  <c r="Q558" i="1"/>
  <c r="S513" i="1"/>
  <c r="R513" i="1"/>
  <c r="Q513" i="1"/>
  <c r="S63" i="1"/>
  <c r="R63" i="1"/>
  <c r="Q63" i="1"/>
  <c r="R437" i="1"/>
  <c r="Q437" i="1"/>
  <c r="S437" i="1"/>
  <c r="S472" i="1"/>
  <c r="R472" i="1"/>
  <c r="Q472" i="1"/>
  <c r="S124" i="1"/>
  <c r="R124" i="1"/>
  <c r="Q124" i="1"/>
  <c r="R96" i="1"/>
  <c r="Q96" i="1"/>
  <c r="S96" i="1"/>
  <c r="R346" i="1"/>
  <c r="Q346" i="1"/>
  <c r="S346" i="1"/>
  <c r="S13" i="1"/>
  <c r="R13" i="1"/>
  <c r="Q13" i="1"/>
  <c r="S430" i="1"/>
  <c r="R430" i="1"/>
  <c r="Q430" i="1"/>
  <c r="Q533" i="1"/>
  <c r="S533" i="1"/>
  <c r="R533" i="1"/>
  <c r="S624" i="1"/>
  <c r="Q624" i="1"/>
  <c r="R624" i="1"/>
  <c r="S62" i="1"/>
  <c r="R62" i="1"/>
  <c r="Q62" i="1"/>
  <c r="Q518" i="1"/>
  <c r="R518" i="1"/>
  <c r="S518" i="1"/>
  <c r="S599" i="1"/>
  <c r="R599" i="1"/>
  <c r="Q599" i="1"/>
  <c r="S306" i="1"/>
  <c r="R306" i="1"/>
  <c r="Q306" i="1"/>
  <c r="S391" i="1"/>
  <c r="R391" i="1"/>
  <c r="Q391" i="1"/>
  <c r="S577" i="1"/>
  <c r="R577" i="1"/>
  <c r="Q577" i="1"/>
  <c r="S426" i="1"/>
  <c r="R426" i="1"/>
  <c r="Q426" i="1"/>
  <c r="S234" i="1"/>
  <c r="R234" i="1"/>
  <c r="Q234" i="1"/>
  <c r="S465" i="1"/>
  <c r="R465" i="1"/>
  <c r="Q465" i="1"/>
  <c r="R504" i="1"/>
  <c r="Q504" i="1"/>
  <c r="S504" i="1"/>
  <c r="S159" i="1"/>
  <c r="R159" i="1"/>
  <c r="Q159" i="1"/>
  <c r="S115" i="1"/>
  <c r="R115" i="1"/>
  <c r="Q115" i="1"/>
  <c r="S343" i="1"/>
  <c r="R343" i="1"/>
  <c r="Q343" i="1"/>
  <c r="R534" i="1"/>
  <c r="Q534" i="1"/>
  <c r="S534" i="1"/>
  <c r="S556" i="1"/>
  <c r="R556" i="1"/>
  <c r="Q556" i="1"/>
  <c r="S541" i="1"/>
  <c r="R541" i="1"/>
  <c r="Q541" i="1"/>
  <c r="S395" i="1"/>
  <c r="R395" i="1"/>
  <c r="Q395" i="1"/>
  <c r="S501" i="1"/>
  <c r="R501" i="1"/>
  <c r="Q501" i="1"/>
  <c r="R409" i="1"/>
  <c r="Q409" i="1"/>
  <c r="S409" i="1"/>
  <c r="S270" i="1"/>
  <c r="R270" i="1"/>
  <c r="Q270" i="1"/>
  <c r="S74" i="1"/>
  <c r="R74" i="1"/>
  <c r="Q74" i="1"/>
  <c r="S419" i="1"/>
  <c r="R419" i="1"/>
  <c r="Q419" i="1"/>
  <c r="S530" i="1"/>
  <c r="R530" i="1"/>
  <c r="Q530" i="1"/>
  <c r="S166" i="1"/>
  <c r="R166" i="1"/>
  <c r="Q166" i="1"/>
  <c r="S461" i="1"/>
  <c r="R461" i="1"/>
  <c r="Q461" i="1"/>
  <c r="S277" i="1"/>
  <c r="R277" i="1"/>
  <c r="Q277" i="1"/>
  <c r="S372" i="1"/>
  <c r="R372" i="1"/>
  <c r="Q372" i="1"/>
  <c r="S650" i="1"/>
  <c r="R650" i="1"/>
  <c r="Q650" i="1"/>
  <c r="R545" i="1"/>
  <c r="S545" i="1"/>
  <c r="Q545" i="1"/>
  <c r="S523" i="1"/>
  <c r="R523" i="1"/>
  <c r="Q523" i="1"/>
  <c r="S532" i="1"/>
  <c r="Q532" i="1"/>
  <c r="R532" i="1"/>
  <c r="Q591" i="1"/>
  <c r="S591" i="1"/>
  <c r="R591" i="1"/>
  <c r="Q484" i="1"/>
  <c r="S484" i="1"/>
  <c r="R484" i="1"/>
  <c r="S223" i="1"/>
  <c r="R223" i="1"/>
  <c r="Q223" i="1"/>
  <c r="S40" i="1"/>
  <c r="Q40" i="1"/>
  <c r="R40" i="1"/>
  <c r="Q625" i="1"/>
  <c r="S625" i="1"/>
  <c r="R625" i="1"/>
  <c r="S158" i="1"/>
  <c r="R158" i="1"/>
  <c r="Q158" i="1"/>
  <c r="S467" i="1"/>
  <c r="R467" i="1"/>
  <c r="Q467" i="1"/>
  <c r="S349" i="1"/>
  <c r="R349" i="1"/>
  <c r="Q349" i="1"/>
  <c r="S458" i="1"/>
  <c r="R458" i="1"/>
  <c r="Q458" i="1"/>
  <c r="S550" i="1"/>
  <c r="R550" i="1"/>
  <c r="Q550" i="1"/>
  <c r="Q378" i="1"/>
  <c r="R378" i="1"/>
  <c r="S378" i="1"/>
  <c r="S181" i="1"/>
  <c r="Q181" i="1"/>
  <c r="R181" i="1"/>
  <c r="S441" i="1"/>
  <c r="R441" i="1"/>
  <c r="Q441" i="1"/>
  <c r="R567" i="1"/>
  <c r="Q567" i="1"/>
  <c r="S567" i="1"/>
  <c r="S281" i="1"/>
  <c r="R281" i="1"/>
  <c r="Q281" i="1"/>
  <c r="S529" i="1"/>
  <c r="R529" i="1"/>
  <c r="Q529" i="1"/>
  <c r="R149" i="1"/>
  <c r="Q149" i="1"/>
  <c r="S149" i="1"/>
  <c r="Q345" i="1"/>
  <c r="S345" i="1"/>
  <c r="R345" i="1"/>
  <c r="S608" i="1"/>
  <c r="R608" i="1"/>
  <c r="Q608" i="1"/>
  <c r="S542" i="1"/>
  <c r="R542" i="1"/>
  <c r="Q542" i="1"/>
  <c r="S235" i="1"/>
  <c r="R235" i="1"/>
  <c r="Q235" i="1"/>
  <c r="S646" i="1"/>
  <c r="R646" i="1"/>
  <c r="Q646" i="1"/>
  <c r="S258" i="1"/>
  <c r="R258" i="1"/>
  <c r="Q258" i="1"/>
  <c r="S53" i="1"/>
  <c r="R53" i="1"/>
  <c r="Q53" i="1"/>
  <c r="S596" i="1"/>
  <c r="R596" i="1"/>
  <c r="Q596" i="1"/>
  <c r="Q502" i="1"/>
  <c r="R502" i="1"/>
  <c r="S502" i="1"/>
  <c r="S17" i="1"/>
  <c r="R17" i="1"/>
  <c r="Q17" i="1"/>
  <c r="S551" i="1"/>
  <c r="R551" i="1"/>
  <c r="Q551" i="1"/>
  <c r="S439" i="1"/>
  <c r="R439" i="1"/>
  <c r="Q439" i="1"/>
  <c r="S528" i="1"/>
  <c r="R528" i="1"/>
  <c r="Q528" i="1"/>
  <c r="S210" i="1"/>
  <c r="R210" i="1"/>
  <c r="Q210" i="1"/>
  <c r="R637" i="1"/>
  <c r="Q637" i="1"/>
  <c r="S637" i="1"/>
  <c r="S473" i="1"/>
  <c r="R473" i="1"/>
  <c r="Q473" i="1"/>
  <c r="S4" i="1"/>
  <c r="R4" i="1"/>
  <c r="Q4" i="1"/>
  <c r="S7" i="1"/>
  <c r="R7" i="1"/>
  <c r="Q7" i="1"/>
  <c r="R170" i="1"/>
  <c r="Q170" i="1"/>
  <c r="S170" i="1"/>
  <c r="S231" i="1"/>
  <c r="R231" i="1"/>
  <c r="Q231" i="1"/>
  <c r="S620" i="1"/>
  <c r="R620" i="1"/>
  <c r="Q620" i="1"/>
  <c r="R253" i="1"/>
  <c r="Q253" i="1"/>
  <c r="S253" i="1"/>
  <c r="S327" i="1"/>
  <c r="Q327" i="1"/>
  <c r="R327" i="1"/>
  <c r="S448" i="1"/>
  <c r="R448" i="1"/>
  <c r="Q448" i="1"/>
  <c r="S104" i="1"/>
  <c r="Q104" i="1"/>
  <c r="R104" i="1"/>
  <c r="S5" i="1"/>
  <c r="R5" i="1"/>
  <c r="Q5" i="1"/>
  <c r="R592" i="1"/>
  <c r="Q592" i="1"/>
  <c r="S592" i="1"/>
  <c r="S31" i="1"/>
  <c r="R31" i="1"/>
  <c r="Q31" i="1"/>
  <c r="S299" i="1"/>
  <c r="R299" i="1"/>
  <c r="Q299" i="1"/>
  <c r="S150" i="1"/>
  <c r="R150" i="1"/>
  <c r="Q150" i="1"/>
  <c r="R464" i="1"/>
  <c r="Q464" i="1"/>
  <c r="S464" i="1"/>
  <c r="S505" i="1"/>
  <c r="R505" i="1"/>
  <c r="Q505" i="1"/>
  <c r="S648" i="1"/>
  <c r="R648" i="1"/>
  <c r="Q648" i="1"/>
  <c r="S371" i="1"/>
  <c r="R371" i="1"/>
  <c r="Q371" i="1"/>
  <c r="S570" i="1"/>
  <c r="Q570" i="1"/>
  <c r="R570" i="1"/>
  <c r="S618" i="1"/>
  <c r="R618" i="1"/>
  <c r="Q618" i="1"/>
  <c r="S311" i="1"/>
  <c r="Q311" i="1"/>
  <c r="R311" i="1"/>
  <c r="S58" i="1"/>
  <c r="R58" i="1"/>
  <c r="Q58" i="1"/>
  <c r="Q546" i="1"/>
  <c r="S546" i="1"/>
  <c r="R546" i="1"/>
  <c r="S288" i="1"/>
  <c r="R288" i="1"/>
  <c r="Q288" i="1"/>
  <c r="R229" i="1"/>
  <c r="Q229" i="1"/>
  <c r="S229" i="1"/>
  <c r="S429" i="1"/>
  <c r="R429" i="1"/>
  <c r="Q429" i="1"/>
  <c r="R190" i="1"/>
  <c r="Q190" i="1"/>
  <c r="S190" i="1"/>
  <c r="R164" i="1"/>
  <c r="Q164" i="1"/>
  <c r="S164" i="1"/>
  <c r="R129" i="1"/>
  <c r="Q129" i="1"/>
  <c r="S129" i="1"/>
  <c r="S537" i="1"/>
  <c r="R537" i="1"/>
  <c r="Q537" i="1"/>
  <c r="Q344" i="1"/>
  <c r="R344" i="1"/>
  <c r="S344" i="1"/>
  <c r="Q452" i="1"/>
  <c r="S452" i="1"/>
  <c r="R452" i="1"/>
  <c r="S148" i="1"/>
  <c r="Q148" i="1"/>
  <c r="R148" i="1"/>
  <c r="Q563" i="1"/>
  <c r="S563" i="1"/>
  <c r="R563" i="1"/>
  <c r="R422" i="1"/>
  <c r="S422" i="1"/>
  <c r="Q422" i="1"/>
  <c r="S512" i="1"/>
  <c r="R512" i="1"/>
  <c r="Q512" i="1"/>
  <c r="S138" i="1"/>
  <c r="R138" i="1"/>
  <c r="Q138" i="1"/>
  <c r="S509" i="1"/>
  <c r="R509" i="1"/>
  <c r="Q509" i="1"/>
  <c r="S172" i="1"/>
  <c r="R172" i="1"/>
  <c r="Q172" i="1"/>
  <c r="S499" i="1"/>
  <c r="R499" i="1"/>
  <c r="Q499" i="1"/>
  <c r="S420" i="1"/>
  <c r="R420" i="1"/>
  <c r="Q420" i="1"/>
  <c r="S480" i="1"/>
  <c r="Q480" i="1"/>
  <c r="R480" i="1"/>
  <c r="S300" i="1"/>
  <c r="R300" i="1"/>
  <c r="Q300" i="1"/>
  <c r="Q424" i="1"/>
  <c r="S424" i="1"/>
  <c r="R424" i="1"/>
  <c r="S137" i="1"/>
  <c r="Q137" i="1"/>
  <c r="R137" i="1"/>
  <c r="S438" i="1"/>
  <c r="Q438" i="1"/>
  <c r="R438" i="1"/>
  <c r="S561" i="1"/>
  <c r="R561" i="1"/>
  <c r="Q561" i="1"/>
  <c r="S535" i="1"/>
  <c r="Q535" i="1"/>
  <c r="R535" i="1"/>
  <c r="Q503" i="1"/>
  <c r="S503" i="1"/>
  <c r="R503" i="1"/>
  <c r="S427" i="1"/>
  <c r="R427" i="1"/>
  <c r="Q427" i="1"/>
  <c r="S50" i="1"/>
  <c r="Q50" i="1"/>
  <c r="R50" i="1"/>
  <c r="Q314" i="1"/>
  <c r="S314" i="1"/>
  <c r="R314" i="1"/>
  <c r="S459" i="1"/>
  <c r="R459" i="1"/>
  <c r="Q459" i="1"/>
  <c r="Q291" i="1"/>
  <c r="S291" i="1"/>
  <c r="R291" i="1"/>
  <c r="S39" i="1"/>
  <c r="Q39" i="1"/>
  <c r="R39" i="1"/>
  <c r="S544" i="1"/>
  <c r="R544" i="1"/>
  <c r="Q544" i="1"/>
  <c r="S142" i="1"/>
  <c r="R142" i="1"/>
  <c r="Q142" i="1"/>
  <c r="Q603" i="1"/>
  <c r="S603" i="1"/>
  <c r="R603" i="1"/>
  <c r="S287" i="1"/>
  <c r="R287" i="1"/>
  <c r="Q287" i="1"/>
  <c r="S86" i="1"/>
  <c r="R86" i="1"/>
  <c r="Q86" i="1"/>
  <c r="S69" i="1"/>
  <c r="R69" i="1"/>
  <c r="Q69" i="1"/>
  <c r="S51" i="1"/>
  <c r="R51" i="1"/>
  <c r="Q51" i="1"/>
  <c r="S130" i="1"/>
  <c r="Q130" i="1"/>
  <c r="R130" i="1"/>
  <c r="Q145" i="1"/>
  <c r="R145" i="1"/>
  <c r="S145" i="1"/>
  <c r="Q403" i="1"/>
  <c r="S403" i="1"/>
  <c r="R403" i="1"/>
  <c r="S174" i="1"/>
  <c r="R174" i="1"/>
  <c r="Q174" i="1"/>
  <c r="S595" i="1"/>
  <c r="R595" i="1"/>
  <c r="Q595" i="1"/>
  <c r="S335" i="1"/>
  <c r="R335" i="1"/>
  <c r="Q335" i="1"/>
  <c r="S638" i="1"/>
  <c r="Q638" i="1"/>
  <c r="R638" i="1"/>
  <c r="Q434" i="1"/>
  <c r="S434" i="1"/>
  <c r="R434" i="1"/>
  <c r="U154" i="1" l="1"/>
  <c r="V154" i="1"/>
  <c r="T154" i="1"/>
  <c r="T65" i="1"/>
  <c r="U65" i="1"/>
  <c r="V65" i="1"/>
  <c r="T471" i="1"/>
  <c r="U471" i="1"/>
  <c r="V471" i="1"/>
  <c r="V301" i="1"/>
  <c r="T301" i="1"/>
  <c r="U301" i="1"/>
  <c r="T212" i="1"/>
  <c r="U212" i="1"/>
  <c r="V212" i="1"/>
  <c r="V456" i="1"/>
  <c r="T456" i="1"/>
  <c r="U456" i="1"/>
  <c r="V562" i="1"/>
  <c r="T562" i="1"/>
  <c r="U562" i="1"/>
  <c r="T233" i="1"/>
  <c r="U233" i="1"/>
  <c r="V233" i="1"/>
  <c r="T32" i="1"/>
  <c r="U32" i="1"/>
  <c r="V32" i="1"/>
  <c r="T506" i="1"/>
  <c r="U506" i="1"/>
  <c r="V506" i="1"/>
  <c r="T111" i="1"/>
  <c r="U111" i="1"/>
  <c r="V111" i="1"/>
  <c r="V425" i="1"/>
  <c r="T425" i="1"/>
  <c r="U425" i="1"/>
  <c r="U56" i="1"/>
  <c r="V56" i="1"/>
  <c r="T56" i="1"/>
  <c r="T519" i="1"/>
  <c r="U519" i="1"/>
  <c r="V519" i="1"/>
  <c r="T594" i="1"/>
  <c r="U594" i="1"/>
  <c r="V594" i="1"/>
  <c r="T133" i="1"/>
  <c r="U133" i="1"/>
  <c r="V133" i="1"/>
  <c r="T100" i="1"/>
  <c r="U100" i="1"/>
  <c r="V100" i="1"/>
  <c r="T428" i="1"/>
  <c r="U428" i="1"/>
  <c r="V428" i="1"/>
  <c r="U455" i="1"/>
  <c r="V455" i="1"/>
  <c r="T455" i="1"/>
  <c r="T497" i="1"/>
  <c r="U497" i="1"/>
  <c r="V497" i="1"/>
  <c r="T549" i="1"/>
  <c r="U549" i="1"/>
  <c r="V549" i="1"/>
  <c r="V542" i="1"/>
  <c r="T542" i="1"/>
  <c r="U542" i="1"/>
  <c r="V372" i="1"/>
  <c r="T372" i="1"/>
  <c r="U372" i="1"/>
  <c r="V159" i="1"/>
  <c r="T159" i="1"/>
  <c r="U159" i="1"/>
  <c r="T238" i="1"/>
  <c r="U238" i="1"/>
  <c r="V238" i="1"/>
  <c r="U85" i="1"/>
  <c r="V85" i="1"/>
  <c r="T85" i="1"/>
  <c r="T50" i="1"/>
  <c r="U50" i="1"/>
  <c r="V50" i="1"/>
  <c r="T499" i="1"/>
  <c r="U499" i="1"/>
  <c r="V499" i="1"/>
  <c r="V592" i="1"/>
  <c r="T592" i="1"/>
  <c r="U592" i="1"/>
  <c r="T596" i="1"/>
  <c r="U596" i="1"/>
  <c r="V596" i="1"/>
  <c r="V541" i="1"/>
  <c r="T541" i="1"/>
  <c r="U541" i="1"/>
  <c r="T138" i="1"/>
  <c r="U138" i="1"/>
  <c r="V138" i="1"/>
  <c r="U149" i="1"/>
  <c r="V149" i="1"/>
  <c r="T149" i="1"/>
  <c r="T545" i="1"/>
  <c r="U545" i="1"/>
  <c r="V545" i="1"/>
  <c r="T74" i="1"/>
  <c r="U74" i="1"/>
  <c r="V74" i="1"/>
  <c r="T343" i="1"/>
  <c r="U343" i="1"/>
  <c r="V343" i="1"/>
  <c r="T391" i="1"/>
  <c r="U391" i="1"/>
  <c r="V391" i="1"/>
  <c r="T174" i="1"/>
  <c r="U174" i="1"/>
  <c r="V174" i="1"/>
  <c r="T311" i="1"/>
  <c r="U311" i="1"/>
  <c r="V311" i="1"/>
  <c r="V608" i="1"/>
  <c r="T608" i="1"/>
  <c r="U608" i="1"/>
  <c r="U501" i="1"/>
  <c r="V501" i="1"/>
  <c r="T501" i="1"/>
  <c r="V480" i="1"/>
  <c r="T480" i="1"/>
  <c r="U480" i="1"/>
  <c r="T172" i="1"/>
  <c r="U172" i="1"/>
  <c r="V172" i="1"/>
  <c r="U53" i="1"/>
  <c r="V53" i="1"/>
  <c r="T53" i="1"/>
  <c r="V529" i="1"/>
  <c r="T529" i="1"/>
  <c r="U529" i="1"/>
  <c r="U349" i="1"/>
  <c r="V349" i="1"/>
  <c r="T349" i="1"/>
  <c r="V530" i="1"/>
  <c r="T530" i="1"/>
  <c r="U530" i="1"/>
  <c r="U556" i="1"/>
  <c r="V556" i="1"/>
  <c r="T556" i="1"/>
  <c r="V504" i="1"/>
  <c r="T504" i="1"/>
  <c r="U504" i="1"/>
  <c r="T426" i="1"/>
  <c r="U426" i="1"/>
  <c r="V426" i="1"/>
  <c r="T63" i="1"/>
  <c r="U63" i="1"/>
  <c r="V63" i="1"/>
  <c r="T623" i="1"/>
  <c r="U623" i="1"/>
  <c r="V623" i="1"/>
  <c r="U431" i="1"/>
  <c r="V431" i="1"/>
  <c r="T431" i="1"/>
  <c r="U396" i="1"/>
  <c r="V396" i="1"/>
  <c r="T396" i="1"/>
  <c r="T451" i="1"/>
  <c r="U451" i="1"/>
  <c r="V451" i="1"/>
  <c r="U502" i="1"/>
  <c r="V502" i="1"/>
  <c r="T502" i="1"/>
  <c r="V484" i="1"/>
  <c r="T484" i="1"/>
  <c r="U484" i="1"/>
  <c r="T282" i="1"/>
  <c r="U282" i="1"/>
  <c r="V282" i="1"/>
  <c r="U393" i="1"/>
  <c r="V393" i="1"/>
  <c r="T393" i="1"/>
  <c r="U520" i="1"/>
  <c r="V520" i="1"/>
  <c r="T520" i="1"/>
  <c r="V434" i="1"/>
  <c r="T434" i="1"/>
  <c r="U434" i="1"/>
  <c r="T544" i="1"/>
  <c r="U544" i="1"/>
  <c r="V544" i="1"/>
  <c r="T505" i="1"/>
  <c r="U505" i="1"/>
  <c r="V505" i="1"/>
  <c r="T170" i="1"/>
  <c r="U170" i="1"/>
  <c r="V170" i="1"/>
  <c r="U535" i="1"/>
  <c r="V535" i="1"/>
  <c r="T535" i="1"/>
  <c r="U13" i="1"/>
  <c r="V13" i="1"/>
  <c r="T13" i="1"/>
  <c r="U638" i="1"/>
  <c r="V638" i="1"/>
  <c r="T638" i="1"/>
  <c r="T427" i="1"/>
  <c r="U427" i="1"/>
  <c r="V427" i="1"/>
  <c r="V129" i="1"/>
  <c r="T129" i="1"/>
  <c r="U129" i="1"/>
  <c r="T429" i="1"/>
  <c r="U429" i="1"/>
  <c r="V429" i="1"/>
  <c r="V371" i="1"/>
  <c r="T371" i="1"/>
  <c r="U371" i="1"/>
  <c r="T567" i="1"/>
  <c r="U567" i="1"/>
  <c r="V567" i="1"/>
  <c r="V591" i="1"/>
  <c r="T591" i="1"/>
  <c r="U591" i="1"/>
  <c r="T277" i="1"/>
  <c r="U277" i="1"/>
  <c r="V277" i="1"/>
  <c r="U124" i="1"/>
  <c r="V124" i="1"/>
  <c r="T124" i="1"/>
  <c r="T489" i="1"/>
  <c r="U489" i="1"/>
  <c r="V489" i="1"/>
  <c r="V130" i="1"/>
  <c r="T130" i="1"/>
  <c r="U130" i="1"/>
  <c r="U86" i="1"/>
  <c r="V86" i="1"/>
  <c r="T86" i="1"/>
  <c r="U603" i="1"/>
  <c r="V603" i="1"/>
  <c r="T603" i="1"/>
  <c r="T39" i="1"/>
  <c r="U39" i="1"/>
  <c r="V39" i="1"/>
  <c r="V563" i="1"/>
  <c r="T563" i="1"/>
  <c r="U563" i="1"/>
  <c r="V618" i="1"/>
  <c r="T618" i="1"/>
  <c r="U618" i="1"/>
  <c r="T464" i="1"/>
  <c r="U464" i="1"/>
  <c r="V464" i="1"/>
  <c r="T31" i="1"/>
  <c r="U31" i="1"/>
  <c r="V31" i="1"/>
  <c r="T327" i="1"/>
  <c r="U327" i="1"/>
  <c r="V327" i="1"/>
  <c r="T637" i="1"/>
  <c r="U637" i="1"/>
  <c r="V637" i="1"/>
  <c r="V439" i="1"/>
  <c r="T439" i="1"/>
  <c r="U439" i="1"/>
  <c r="T235" i="1"/>
  <c r="U235" i="1"/>
  <c r="V235" i="1"/>
  <c r="T378" i="1"/>
  <c r="U378" i="1"/>
  <c r="V378" i="1"/>
  <c r="T532" i="1"/>
  <c r="U532" i="1"/>
  <c r="V532" i="1"/>
  <c r="V650" i="1"/>
  <c r="T650" i="1"/>
  <c r="U650" i="1"/>
  <c r="U270" i="1"/>
  <c r="V270" i="1"/>
  <c r="T270" i="1"/>
  <c r="U115" i="1"/>
  <c r="V115" i="1"/>
  <c r="T115" i="1"/>
  <c r="V306" i="1"/>
  <c r="T306" i="1"/>
  <c r="U306" i="1"/>
  <c r="T416" i="1"/>
  <c r="U416" i="1"/>
  <c r="V416" i="1"/>
  <c r="T84" i="1"/>
  <c r="U84" i="1"/>
  <c r="V84" i="1"/>
  <c r="V15" i="1"/>
  <c r="T15" i="1"/>
  <c r="U15" i="1"/>
  <c r="T453" i="1"/>
  <c r="U453" i="1"/>
  <c r="V453" i="1"/>
  <c r="T531" i="1"/>
  <c r="U531" i="1"/>
  <c r="V531" i="1"/>
  <c r="T388" i="1"/>
  <c r="U388" i="1"/>
  <c r="V388" i="1"/>
  <c r="V209" i="1"/>
  <c r="T209" i="1"/>
  <c r="U209" i="1"/>
  <c r="T321" i="1"/>
  <c r="U321" i="1"/>
  <c r="V321" i="1"/>
  <c r="V275" i="1"/>
  <c r="T275" i="1"/>
  <c r="U275" i="1"/>
  <c r="V87" i="1"/>
  <c r="T87" i="1"/>
  <c r="U87" i="1"/>
  <c r="U188" i="1"/>
  <c r="V188" i="1"/>
  <c r="T188" i="1"/>
  <c r="T593" i="1"/>
  <c r="U593" i="1"/>
  <c r="V593" i="1"/>
  <c r="U641" i="1"/>
  <c r="V641" i="1"/>
  <c r="T641" i="1"/>
  <c r="V403" i="1"/>
  <c r="T403" i="1"/>
  <c r="U403" i="1"/>
  <c r="V503" i="1"/>
  <c r="T503" i="1"/>
  <c r="U503" i="1"/>
  <c r="U422" i="1"/>
  <c r="V422" i="1"/>
  <c r="T422" i="1"/>
  <c r="T382" i="1"/>
  <c r="U382" i="1"/>
  <c r="V382" i="1"/>
  <c r="V400" i="1"/>
  <c r="T400" i="1"/>
  <c r="U400" i="1"/>
  <c r="U291" i="1"/>
  <c r="V291" i="1"/>
  <c r="T291" i="1"/>
  <c r="T570" i="1"/>
  <c r="U570" i="1"/>
  <c r="V570" i="1"/>
  <c r="U181" i="1"/>
  <c r="V181" i="1"/>
  <c r="T181" i="1"/>
  <c r="V96" i="1"/>
  <c r="T96" i="1"/>
  <c r="U96" i="1"/>
  <c r="U299" i="1"/>
  <c r="V299" i="1"/>
  <c r="T299" i="1"/>
  <c r="T624" i="1"/>
  <c r="U624" i="1"/>
  <c r="V624" i="1"/>
  <c r="T452" i="1"/>
  <c r="U452" i="1"/>
  <c r="V452" i="1"/>
  <c r="T142" i="1"/>
  <c r="U142" i="1"/>
  <c r="V142" i="1"/>
  <c r="T420" i="1"/>
  <c r="U420" i="1"/>
  <c r="V420" i="1"/>
  <c r="V164" i="1"/>
  <c r="T164" i="1"/>
  <c r="U164" i="1"/>
  <c r="V648" i="1"/>
  <c r="T648" i="1"/>
  <c r="U648" i="1"/>
  <c r="T4" i="1"/>
  <c r="U4" i="1"/>
  <c r="V4" i="1"/>
  <c r="V461" i="1"/>
  <c r="T461" i="1"/>
  <c r="U461" i="1"/>
  <c r="T465" i="1"/>
  <c r="U465" i="1"/>
  <c r="V465" i="1"/>
  <c r="V62" i="1"/>
  <c r="T62" i="1"/>
  <c r="U62" i="1"/>
  <c r="T533" i="1"/>
  <c r="U533" i="1"/>
  <c r="V533" i="1"/>
  <c r="U472" i="1"/>
  <c r="V472" i="1"/>
  <c r="T472" i="1"/>
  <c r="U271" i="1"/>
  <c r="V271" i="1"/>
  <c r="T271" i="1"/>
  <c r="U12" i="1"/>
  <c r="V12" i="1"/>
  <c r="T12" i="1"/>
  <c r="T574" i="1"/>
  <c r="U574" i="1"/>
  <c r="V574" i="1"/>
  <c r="T487" i="1"/>
  <c r="U487" i="1"/>
  <c r="V487" i="1"/>
  <c r="V16" i="1"/>
  <c r="T16" i="1"/>
  <c r="U16" i="1"/>
  <c r="V274" i="1"/>
  <c r="T274" i="1"/>
  <c r="U274" i="1"/>
  <c r="T595" i="1"/>
  <c r="U595" i="1"/>
  <c r="V595" i="1"/>
  <c r="U551" i="1"/>
  <c r="V551" i="1"/>
  <c r="T551" i="1"/>
  <c r="T534" i="1"/>
  <c r="U534" i="1"/>
  <c r="V534" i="1"/>
  <c r="U597" i="1"/>
  <c r="V597" i="1"/>
  <c r="T597" i="1"/>
  <c r="T177" i="1"/>
  <c r="U177" i="1"/>
  <c r="V177" i="1"/>
  <c r="T449" i="1"/>
  <c r="U449" i="1"/>
  <c r="V449" i="1"/>
  <c r="U473" i="1"/>
  <c r="V473" i="1"/>
  <c r="T473" i="1"/>
  <c r="T409" i="1"/>
  <c r="U409" i="1"/>
  <c r="V409" i="1"/>
  <c r="T137" i="1"/>
  <c r="U137" i="1"/>
  <c r="V137" i="1"/>
  <c r="T5" i="1"/>
  <c r="U5" i="1"/>
  <c r="V5" i="1"/>
  <c r="T546" i="1"/>
  <c r="U546" i="1"/>
  <c r="V546" i="1"/>
  <c r="V424" i="1"/>
  <c r="T424" i="1"/>
  <c r="U424" i="1"/>
  <c r="T509" i="1"/>
  <c r="U509" i="1"/>
  <c r="V509" i="1"/>
  <c r="U537" i="1"/>
  <c r="V537" i="1"/>
  <c r="T537" i="1"/>
  <c r="V58" i="1"/>
  <c r="T58" i="1"/>
  <c r="U58" i="1"/>
  <c r="T104" i="1"/>
  <c r="U104" i="1"/>
  <c r="V104" i="1"/>
  <c r="V210" i="1"/>
  <c r="T210" i="1"/>
  <c r="U210" i="1"/>
  <c r="T281" i="1"/>
  <c r="U281" i="1"/>
  <c r="V281" i="1"/>
  <c r="T467" i="1"/>
  <c r="U467" i="1"/>
  <c r="V467" i="1"/>
  <c r="T625" i="1"/>
  <c r="U625" i="1"/>
  <c r="V625" i="1"/>
  <c r="U523" i="1"/>
  <c r="V523" i="1"/>
  <c r="T523" i="1"/>
  <c r="T419" i="1"/>
  <c r="U419" i="1"/>
  <c r="V419" i="1"/>
  <c r="U577" i="1"/>
  <c r="V577" i="1"/>
  <c r="T577" i="1"/>
  <c r="U430" i="1"/>
  <c r="V430" i="1"/>
  <c r="T430" i="1"/>
  <c r="T572" i="1"/>
  <c r="U572" i="1"/>
  <c r="V572" i="1"/>
  <c r="T99" i="1"/>
  <c r="U99" i="1"/>
  <c r="V99" i="1"/>
  <c r="U578" i="1"/>
  <c r="V578" i="1"/>
  <c r="T578" i="1"/>
  <c r="U454" i="1"/>
  <c r="V454" i="1"/>
  <c r="T454" i="1"/>
  <c r="T286" i="1"/>
  <c r="U286" i="1"/>
  <c r="V286" i="1"/>
  <c r="U421" i="1"/>
  <c r="V421" i="1"/>
  <c r="T421" i="1"/>
  <c r="U358" i="1"/>
  <c r="V358" i="1"/>
  <c r="T358" i="1"/>
  <c r="Y577" i="1" l="1"/>
  <c r="X577" i="1"/>
  <c r="W577" i="1"/>
  <c r="Y624" i="1"/>
  <c r="X624" i="1"/>
  <c r="W624" i="1"/>
  <c r="Y321" i="1"/>
  <c r="X321" i="1"/>
  <c r="W321" i="1"/>
  <c r="Y544" i="1"/>
  <c r="X544" i="1"/>
  <c r="W544" i="1"/>
  <c r="Y556" i="1"/>
  <c r="X556" i="1"/>
  <c r="W556" i="1"/>
  <c r="Y174" i="1"/>
  <c r="X174" i="1"/>
  <c r="W174" i="1"/>
  <c r="Y286" i="1"/>
  <c r="X286" i="1"/>
  <c r="W286" i="1"/>
  <c r="Y63" i="1"/>
  <c r="X63" i="1"/>
  <c r="W63" i="1"/>
  <c r="Y74" i="1"/>
  <c r="X74" i="1"/>
  <c r="W74" i="1"/>
  <c r="Y159" i="1"/>
  <c r="X159" i="1"/>
  <c r="W159" i="1"/>
  <c r="Y111" i="1"/>
  <c r="X111" i="1"/>
  <c r="W111" i="1"/>
  <c r="Y471" i="1"/>
  <c r="X471" i="1"/>
  <c r="W471" i="1"/>
  <c r="Y358" i="1"/>
  <c r="X358" i="1"/>
  <c r="W358" i="1"/>
  <c r="Y572" i="1"/>
  <c r="X572" i="1"/>
  <c r="W572" i="1"/>
  <c r="Y271" i="1"/>
  <c r="X271" i="1"/>
  <c r="W271" i="1"/>
  <c r="Y461" i="1"/>
  <c r="X461" i="1"/>
  <c r="W461" i="1"/>
  <c r="Y209" i="1"/>
  <c r="X209" i="1"/>
  <c r="W209" i="1"/>
  <c r="Y39" i="1"/>
  <c r="X39" i="1"/>
  <c r="W39" i="1"/>
  <c r="Y130" i="1"/>
  <c r="X130" i="1"/>
  <c r="W130" i="1"/>
  <c r="Y567" i="1"/>
  <c r="X567" i="1"/>
  <c r="W567" i="1"/>
  <c r="Y13" i="1"/>
  <c r="X13" i="1"/>
  <c r="W13" i="1"/>
  <c r="Y434" i="1"/>
  <c r="X434" i="1"/>
  <c r="W434" i="1"/>
  <c r="Y85" i="1"/>
  <c r="X85" i="1"/>
  <c r="W85" i="1"/>
  <c r="Y210" i="1"/>
  <c r="X210" i="1"/>
  <c r="W210" i="1"/>
  <c r="Y419" i="1"/>
  <c r="X419" i="1"/>
  <c r="W419" i="1"/>
  <c r="Y487" i="1"/>
  <c r="X487" i="1"/>
  <c r="W487" i="1"/>
  <c r="Y327" i="1"/>
  <c r="X327" i="1"/>
  <c r="W327" i="1"/>
  <c r="Y618" i="1"/>
  <c r="X618" i="1"/>
  <c r="W618" i="1"/>
  <c r="Y603" i="1"/>
  <c r="X603" i="1"/>
  <c r="W603" i="1"/>
  <c r="Y212" i="1"/>
  <c r="X212" i="1"/>
  <c r="W212" i="1"/>
  <c r="Y546" i="1"/>
  <c r="X546" i="1"/>
  <c r="W546" i="1"/>
  <c r="Y274" i="1"/>
  <c r="X274" i="1"/>
  <c r="W274" i="1"/>
  <c r="Y62" i="1"/>
  <c r="X62" i="1"/>
  <c r="W62" i="1"/>
  <c r="Y570" i="1"/>
  <c r="X570" i="1"/>
  <c r="W570" i="1"/>
  <c r="Y275" i="1"/>
  <c r="X275" i="1"/>
  <c r="W275" i="1"/>
  <c r="Y439" i="1"/>
  <c r="X439" i="1"/>
  <c r="W439" i="1"/>
  <c r="Y277" i="1"/>
  <c r="X277" i="1"/>
  <c r="W277" i="1"/>
  <c r="Y282" i="1"/>
  <c r="X282" i="1"/>
  <c r="W282" i="1"/>
  <c r="Y53" i="1"/>
  <c r="X53" i="1"/>
  <c r="W53" i="1"/>
  <c r="Y541" i="1"/>
  <c r="X541" i="1"/>
  <c r="W541" i="1"/>
  <c r="Y372" i="1"/>
  <c r="X372" i="1"/>
  <c r="W372" i="1"/>
  <c r="Y562" i="1"/>
  <c r="X562" i="1"/>
  <c r="W562" i="1"/>
  <c r="Y65" i="1"/>
  <c r="X65" i="1"/>
  <c r="W65" i="1"/>
  <c r="Y472" i="1"/>
  <c r="X472" i="1"/>
  <c r="W472" i="1"/>
  <c r="Y96" i="1"/>
  <c r="X96" i="1"/>
  <c r="W96" i="1"/>
  <c r="Y291" i="1"/>
  <c r="X291" i="1"/>
  <c r="W291" i="1"/>
  <c r="Y403" i="1"/>
  <c r="X403" i="1"/>
  <c r="W403" i="1"/>
  <c r="Y416" i="1"/>
  <c r="X416" i="1"/>
  <c r="W416" i="1"/>
  <c r="Y311" i="1"/>
  <c r="X311" i="1"/>
  <c r="W311" i="1"/>
  <c r="Y149" i="1"/>
  <c r="X149" i="1"/>
  <c r="W149" i="1"/>
  <c r="Y301" i="1"/>
  <c r="X301" i="1"/>
  <c r="W301" i="1"/>
  <c r="Y509" i="1"/>
  <c r="X509" i="1"/>
  <c r="W509" i="1"/>
  <c r="Y4" i="1"/>
  <c r="X4" i="1"/>
  <c r="W4" i="1"/>
  <c r="Y388" i="1"/>
  <c r="X388" i="1"/>
  <c r="W388" i="1"/>
  <c r="Y31" i="1"/>
  <c r="X31" i="1"/>
  <c r="W31" i="1"/>
  <c r="Y563" i="1"/>
  <c r="X563" i="1"/>
  <c r="W563" i="1"/>
  <c r="Y86" i="1"/>
  <c r="X86" i="1"/>
  <c r="W86" i="1"/>
  <c r="Y489" i="1"/>
  <c r="X489" i="1"/>
  <c r="W489" i="1"/>
  <c r="Y484" i="1"/>
  <c r="X484" i="1"/>
  <c r="W484" i="1"/>
  <c r="Y349" i="1"/>
  <c r="X349" i="1"/>
  <c r="W349" i="1"/>
  <c r="Y499" i="1"/>
  <c r="X499" i="1"/>
  <c r="W499" i="1"/>
  <c r="Y497" i="1"/>
  <c r="X497" i="1"/>
  <c r="W497" i="1"/>
  <c r="Y281" i="1"/>
  <c r="X281" i="1"/>
  <c r="W281" i="1"/>
  <c r="Y16" i="1"/>
  <c r="X16" i="1"/>
  <c r="W16" i="1"/>
  <c r="Y12" i="1"/>
  <c r="X12" i="1"/>
  <c r="W12" i="1"/>
  <c r="Y181" i="1"/>
  <c r="X181" i="1"/>
  <c r="W181" i="1"/>
  <c r="Y306" i="1"/>
  <c r="X306" i="1"/>
  <c r="W306" i="1"/>
  <c r="Y124" i="1"/>
  <c r="X124" i="1"/>
  <c r="W124" i="1"/>
  <c r="Y638" i="1"/>
  <c r="X638" i="1"/>
  <c r="W638" i="1"/>
  <c r="Y393" i="1"/>
  <c r="X393" i="1"/>
  <c r="W393" i="1"/>
  <c r="Y100" i="1"/>
  <c r="X100" i="1"/>
  <c r="W100" i="1"/>
  <c r="Y32" i="1"/>
  <c r="X32" i="1"/>
  <c r="W32" i="1"/>
  <c r="Z124" i="1" l="1"/>
  <c r="AA124" i="1"/>
  <c r="AB124" i="1"/>
  <c r="Z12" i="1"/>
  <c r="AA12" i="1"/>
  <c r="AB12" i="1"/>
  <c r="Z563" i="1"/>
  <c r="AA563" i="1"/>
  <c r="AB563" i="1"/>
  <c r="AB210" i="1"/>
  <c r="Z210" i="1"/>
  <c r="AA210" i="1"/>
  <c r="Z96" i="1"/>
  <c r="AA96" i="1"/>
  <c r="AB96" i="1"/>
  <c r="AA181" i="1"/>
  <c r="AB181" i="1"/>
  <c r="Z181" i="1"/>
  <c r="Z39" i="1"/>
  <c r="AA39" i="1"/>
  <c r="AB39" i="1"/>
  <c r="Z53" i="1"/>
  <c r="AA53" i="1"/>
  <c r="AB53" i="1"/>
  <c r="Z349" i="1"/>
  <c r="AA349" i="1"/>
  <c r="AB349" i="1"/>
  <c r="Z509" i="1"/>
  <c r="AA509" i="1"/>
  <c r="AB509" i="1"/>
  <c r="AA62" i="1"/>
  <c r="AB62" i="1"/>
  <c r="Z62" i="1"/>
  <c r="Z282" i="1"/>
  <c r="AA282" i="1"/>
  <c r="AB282" i="1"/>
  <c r="Z130" i="1"/>
  <c r="AA130" i="1"/>
  <c r="AB1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9F65C-1772-4FF6-9173-E657CDD6BF9E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901280E-2733-468B-9E6E-2054A93AC9C4}" name="WorksheetConnection_FoundLayer3Label!$A$1:$G$362" type="102" refreshedVersion="7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FoundLayer3LabelA1G3621"/>
        </x15:connection>
      </ext>
    </extLst>
  </connection>
</connections>
</file>

<file path=xl/sharedStrings.xml><?xml version="1.0" encoding="utf-8"?>
<sst xmlns="http://schemas.openxmlformats.org/spreadsheetml/2006/main" count="23846" uniqueCount="14176">
  <si>
    <t>id</t>
  </si>
  <si>
    <t>label</t>
  </si>
  <si>
    <t>cls</t>
  </si>
  <si>
    <t>Q75</t>
  </si>
  <si>
    <t>Internet</t>
  </si>
  <si>
    <t>http://www.wikidata.org/entity/Q151885</t>
  </si>
  <si>
    <t>concept</t>
  </si>
  <si>
    <t>http://www.wikidata.org/entity/Q1068715</t>
  </si>
  <si>
    <t>telecommunications network</t>
  </si>
  <si>
    <t>Q1860</t>
  </si>
  <si>
    <t>English</t>
  </si>
  <si>
    <t>http://www.wikidata.org/entity/Q1346342</t>
  </si>
  <si>
    <t>Anglic</t>
  </si>
  <si>
    <t>Q4290</t>
  </si>
  <si>
    <t>investment</t>
  </si>
  <si>
    <t>http://www.wikidata.org/entity/Q1369832</t>
  </si>
  <si>
    <t>purchasing</t>
  </si>
  <si>
    <t>http://www.wikidata.org/entity/Q3380760</t>
  </si>
  <si>
    <t>selling</t>
  </si>
  <si>
    <t>Q8445</t>
  </si>
  <si>
    <t>marriage</t>
  </si>
  <si>
    <t>http://www.wikidata.org/entity/Q223642</t>
  </si>
  <si>
    <t>interpersonal relationship</t>
  </si>
  <si>
    <t>Q11466</t>
  </si>
  <si>
    <t>temperature</t>
  </si>
  <si>
    <t>http://www.wikidata.org/entity/Q181175</t>
  </si>
  <si>
    <t>scalar quantity</t>
  </si>
  <si>
    <t>http://www.wikidata.org/entity/Q3387041</t>
  </si>
  <si>
    <t>intensive quantity</t>
  </si>
  <si>
    <t>Q8458</t>
  </si>
  <si>
    <t>human rights</t>
  </si>
  <si>
    <t>http://www.wikidata.org/entity/Q367293</t>
  </si>
  <si>
    <t>convention</t>
  </si>
  <si>
    <t>http://www.wikidata.org/entity/Q780687</t>
  </si>
  <si>
    <t>rights</t>
  </si>
  <si>
    <t>Q9635</t>
  </si>
  <si>
    <t>mouth</t>
  </si>
  <si>
    <t>http://www.wikidata.org/entity/Q24060765</t>
  </si>
  <si>
    <t>animal organ</t>
  </si>
  <si>
    <t>http://www.wikidata.org/entity/Q66544250</t>
  </si>
  <si>
    <t>subdivision of face</t>
  </si>
  <si>
    <t>Q11651</t>
  </si>
  <si>
    <t>electric current</t>
  </si>
  <si>
    <t>http://www.wikidata.org/entity/Q56298508</t>
  </si>
  <si>
    <t>flow</t>
  </si>
  <si>
    <t>Q17422</t>
  </si>
  <si>
    <t>same-sex marriage</t>
  </si>
  <si>
    <t>http://www.wikidata.org/entity/Q8445</t>
  </si>
  <si>
    <t>http://www.wikidata.org/entity/Q3242821</t>
  </si>
  <si>
    <t>same-sex relationship</t>
  </si>
  <si>
    <t>Q27686</t>
  </si>
  <si>
    <t>hotel</t>
  </si>
  <si>
    <t>http://www.wikidata.org/entity/Q41176</t>
  </si>
  <si>
    <t>building</t>
  </si>
  <si>
    <t>http://www.wikidata.org/entity/Q1431026</t>
  </si>
  <si>
    <t>horeca</t>
  </si>
  <si>
    <t>http://www.wikidata.org/entity/Q4830453</t>
  </si>
  <si>
    <t>business</t>
  </si>
  <si>
    <t>Q35758</t>
  </si>
  <si>
    <t>matter</t>
  </si>
  <si>
    <t>http://www.wikidata.org/entity/Q28728771</t>
  </si>
  <si>
    <t>material substance</t>
  </si>
  <si>
    <t>Q37710</t>
  </si>
  <si>
    <t>Border Collie</t>
  </si>
  <si>
    <t>http://www.wikidata.org/entity/Q144</t>
  </si>
  <si>
    <t>dog</t>
  </si>
  <si>
    <t>Q49848</t>
  </si>
  <si>
    <t>document</t>
  </si>
  <si>
    <t>http://www.wikidata.org/entity/Q234460</t>
  </si>
  <si>
    <t>text</t>
  </si>
  <si>
    <t>http://www.wikidata.org/entity/Q15621286</t>
  </si>
  <si>
    <t>intellectual work</t>
  </si>
  <si>
    <t>http://www.wikidata.org/entity/Q37866906</t>
  </si>
  <si>
    <t>information resource</t>
  </si>
  <si>
    <t>Q48442</t>
  </si>
  <si>
    <t>commuting</t>
  </si>
  <si>
    <t>http://www.wikidata.org/entity/Q1914636</t>
  </si>
  <si>
    <t>activity</t>
  </si>
  <si>
    <t>Q152402</t>
  </si>
  <si>
    <t>avatar</t>
  </si>
  <si>
    <t>http://www.wikidata.org/entity/Q95074</t>
  </si>
  <si>
    <t>fictional character</t>
  </si>
  <si>
    <t>http://www.wikidata.org/entity/Q1272626</t>
  </si>
  <si>
    <t>representation</t>
  </si>
  <si>
    <t>Q193291</t>
  </si>
  <si>
    <t>spirit</t>
  </si>
  <si>
    <t>http://www.wikidata.org/entity/Q4271324</t>
  </si>
  <si>
    <t>mythical character</t>
  </si>
  <si>
    <t>http://www.wikidata.org/entity/Q15619164</t>
  </si>
  <si>
    <t>abstract being</t>
  </si>
  <si>
    <t>http://www.wikidata.org/entity/Q28855038</t>
  </si>
  <si>
    <t>supernatural being</t>
  </si>
  <si>
    <t>Q187456</t>
  </si>
  <si>
    <t>bar</t>
  </si>
  <si>
    <t>http://www.wikidata.org/entity/Q5307737</t>
  </si>
  <si>
    <t>drinking establishment</t>
  </si>
  <si>
    <t>http://www.wikidata.org/entity/Q62602544</t>
  </si>
  <si>
    <t>eating and lodging</t>
  </si>
  <si>
    <t>Q214276</t>
  </si>
  <si>
    <t>MacBook Pro</t>
  </si>
  <si>
    <t>http://www.wikidata.org/entity/Q3962</t>
  </si>
  <si>
    <t>laptop</t>
  </si>
  <si>
    <t>http://www.wikidata.org/entity/Q75687</t>
  </si>
  <si>
    <t>Apple Macintosh</t>
  </si>
  <si>
    <t>http://www.wikidata.org/entity/Q1183543</t>
  </si>
  <si>
    <t>device</t>
  </si>
  <si>
    <t>http://www.wikidata.org/entity/Q3065317</t>
  </si>
  <si>
    <t>MacBook</t>
  </si>
  <si>
    <t>Q253623</t>
  </si>
  <si>
    <t>patent</t>
  </si>
  <si>
    <t>http://www.wikidata.org/entity/Q131257</t>
  </si>
  <si>
    <t>intellectual property</t>
  </si>
  <si>
    <t>http://www.wikidata.org/entity/Q732577</t>
  </si>
  <si>
    <t>publication</t>
  </si>
  <si>
    <t>Q253613</t>
  </si>
  <si>
    <t>personal finance</t>
  </si>
  <si>
    <t>http://www.wikidata.org/entity/Q43015</t>
  </si>
  <si>
    <t>finance</t>
  </si>
  <si>
    <t>Q277928</t>
  </si>
  <si>
    <t>A share</t>
  </si>
  <si>
    <t>http://www.wikidata.org/entity/Q1196314</t>
  </si>
  <si>
    <t>stock</t>
  </si>
  <si>
    <t>Q580241</t>
  </si>
  <si>
    <t>salaryman</t>
  </si>
  <si>
    <t>http://www.wikidata.org/entity/Q255274</t>
  </si>
  <si>
    <t>white-collar worker</t>
  </si>
  <si>
    <t>Q1259917</t>
  </si>
  <si>
    <t>violinist</t>
  </si>
  <si>
    <t>http://www.wikidata.org/entity/Q1278335</t>
  </si>
  <si>
    <t>instrumentalist</t>
  </si>
  <si>
    <t>Q1366112</t>
  </si>
  <si>
    <t>drama television series</t>
  </si>
  <si>
    <t>http://www.wikidata.org/entity/Q15416</t>
  </si>
  <si>
    <t>television program</t>
  </si>
  <si>
    <t>http://www.wikidata.org/entity/Q5398426</t>
  </si>
  <si>
    <t>television series</t>
  </si>
  <si>
    <t>http://www.wikidata.org/entity/Q21010853</t>
  </si>
  <si>
    <t>drama</t>
  </si>
  <si>
    <t>Q1762457</t>
  </si>
  <si>
    <t>bedding</t>
  </si>
  <si>
    <t>http://www.wikidata.org/entity/Q796635</t>
  </si>
  <si>
    <t>linens</t>
  </si>
  <si>
    <t>Q1900281</t>
  </si>
  <si>
    <t>perspective</t>
  </si>
  <si>
    <t>http://www.wikidata.org/entity/Q11259415</t>
  </si>
  <si>
    <t>graphical projection</t>
  </si>
  <si>
    <t>Q2006324</t>
  </si>
  <si>
    <t>agreement</t>
  </si>
  <si>
    <t>http://www.wikidata.org/entity/Q930933</t>
  </si>
  <si>
    <t>relation</t>
  </si>
  <si>
    <t>http://www.wikidata.org/entity/Q1190554</t>
  </si>
  <si>
    <t>occurrence</t>
  </si>
  <si>
    <t>Q4112083</t>
  </si>
  <si>
    <t>virtual currency</t>
  </si>
  <si>
    <t>http://www.wikidata.org/entity/Q8142</t>
  </si>
  <si>
    <t>currency</t>
  </si>
  <si>
    <t>Q1134320</t>
  </si>
  <si>
    <t>over-the-knee socks</t>
  </si>
  <si>
    <t>http://www.wikidata.org/entity/Q43663</t>
  </si>
  <si>
    <t>sock</t>
  </si>
  <si>
    <t>Q212238</t>
  </si>
  <si>
    <t>civil servant</t>
  </si>
  <si>
    <t>http://www.wikidata.org/entity/Q572700</t>
  </si>
  <si>
    <t>bureaucrat</t>
  </si>
  <si>
    <t>http://www.wikidata.org/entity/Q599151</t>
  </si>
  <si>
    <t>official</t>
  </si>
  <si>
    <t>http://www.wikidata.org/entity/Q703534</t>
  </si>
  <si>
    <t>employee</t>
  </si>
  <si>
    <t>http://www.wikidata.org/entity/Q80363469</t>
  </si>
  <si>
    <t>public employee</t>
  </si>
  <si>
    <t>Q220193</t>
  </si>
  <si>
    <t>premenstrual syndrome</t>
  </si>
  <si>
    <t>http://www.wikidata.org/entity/Q5442760</t>
  </si>
  <si>
    <t>female reproductive system disease</t>
  </si>
  <si>
    <t>Q326163</t>
  </si>
  <si>
    <t>breaststroke</t>
  </si>
  <si>
    <t>http://www.wikidata.org/entity/Q1154385</t>
  </si>
  <si>
    <t>swimming stroke</t>
  </si>
  <si>
    <t>Q384593</t>
  </si>
  <si>
    <t>police officer</t>
  </si>
  <si>
    <t>http://www.wikidata.org/entity/Q6503343</t>
  </si>
  <si>
    <t>law enforcement officer</t>
  </si>
  <si>
    <t>Q8441</t>
  </si>
  <si>
    <t>man</t>
  </si>
  <si>
    <t>http://www.wikidata.org/entity/Q80994</t>
  </si>
  <si>
    <t>adult</t>
  </si>
  <si>
    <t>http://www.wikidata.org/entity/Q84048850</t>
  </si>
  <si>
    <t>male human</t>
  </si>
  <si>
    <t>Q6636</t>
  </si>
  <si>
    <t>homosexuality</t>
  </si>
  <si>
    <t>http://www.wikidata.org/entity/Q339014</t>
  </si>
  <si>
    <t>non-heterosexuality</t>
  </si>
  <si>
    <t>http://www.wikidata.org/entity/Q1632385</t>
  </si>
  <si>
    <t>monosexuality</t>
  </si>
  <si>
    <t>Q2620430</t>
  </si>
  <si>
    <t>financial endowment</t>
  </si>
  <si>
    <t>http://www.wikidata.org/entity/Q707482</t>
  </si>
  <si>
    <t>gift</t>
  </si>
  <si>
    <t>http://www.wikidata.org/entity/Q1124860</t>
  </si>
  <si>
    <t>donation</t>
  </si>
  <si>
    <t>http://www.wikidata.org/entity/Q3376045</t>
  </si>
  <si>
    <t>juridical person under French law</t>
  </si>
  <si>
    <t>http://www.wikidata.org/entity/Q18631228</t>
  </si>
  <si>
    <t>foundation in France</t>
  </si>
  <si>
    <t>Q11692</t>
  </si>
  <si>
    <t>share</t>
  </si>
  <si>
    <t>http://www.wikidata.org/entity/Q169489</t>
  </si>
  <si>
    <t>security</t>
  </si>
  <si>
    <t>Q1004</t>
  </si>
  <si>
    <t>comics</t>
  </si>
  <si>
    <t>http://www.wikidata.org/entity/Q1318295</t>
  </si>
  <si>
    <t>narrative</t>
  </si>
  <si>
    <t>http://www.wikidata.org/entity/Q4502142</t>
  </si>
  <si>
    <t>visual artwork</t>
  </si>
  <si>
    <t>http://www.wikidata.org/entity/Q7725634</t>
  </si>
  <si>
    <t>literary work</t>
  </si>
  <si>
    <t>Q848507</t>
  </si>
  <si>
    <t>commercial bank</t>
  </si>
  <si>
    <t>http://www.wikidata.org/entity/Q22687</t>
  </si>
  <si>
    <t>bank</t>
  </si>
  <si>
    <t>Q650891</t>
  </si>
  <si>
    <t>glans penis</t>
  </si>
  <si>
    <t>http://www.wikidata.org/entity/Q14290107</t>
  </si>
  <si>
    <t>glans</t>
  </si>
  <si>
    <t>http://www.wikidata.org/entity/Q66511626</t>
  </si>
  <si>
    <t>zone of corpus spongiosum of penis</t>
  </si>
  <si>
    <t>Q11214</t>
  </si>
  <si>
    <t>differential equation</t>
  </si>
  <si>
    <t>http://www.wikidata.org/entity/Q11345</t>
  </si>
  <si>
    <t>equation</t>
  </si>
  <si>
    <t>http://www.wikidata.org/entity/Q1166625</t>
  </si>
  <si>
    <t>mathematical problem</t>
  </si>
  <si>
    <t>http://www.wikidata.org/entity/Q3435924</t>
  </si>
  <si>
    <t>computational problem</t>
  </si>
  <si>
    <t>Q548320</t>
  </si>
  <si>
    <t>Catholic friar</t>
  </si>
  <si>
    <t>http://www.wikidata.org/entity/Q2566598</t>
  </si>
  <si>
    <t>religious</t>
  </si>
  <si>
    <t>Q629194</t>
  </si>
  <si>
    <t>job hunting</t>
  </si>
  <si>
    <t>Q2892133</t>
  </si>
  <si>
    <t>type design</t>
  </si>
  <si>
    <t>http://www.wikidata.org/entity/Q82604</t>
  </si>
  <si>
    <t>design</t>
  </si>
  <si>
    <t>Q3455803</t>
  </si>
  <si>
    <t>director</t>
  </si>
  <si>
    <t>http://www.wikidata.org/entity/Q483501</t>
  </si>
  <si>
    <t>artist</t>
  </si>
  <si>
    <t>http://www.wikidata.org/entity/Q2462658</t>
  </si>
  <si>
    <t>manager</t>
  </si>
  <si>
    <t>http://www.wikidata.org/entity/Q2500638</t>
  </si>
  <si>
    <t>creator</t>
  </si>
  <si>
    <t>Q24836700</t>
  </si>
  <si>
    <t>http://www.wikidata.org/entity/Q22645</t>
  </si>
  <si>
    <t>smartphone</t>
  </si>
  <si>
    <t>Q850171</t>
  </si>
  <si>
    <t>job interview</t>
  </si>
  <si>
    <t>http://www.wikidata.org/entity/Q52943</t>
  </si>
  <si>
    <t>conversation</t>
  </si>
  <si>
    <t>http://www.wikidata.org/entity/Q178651</t>
  </si>
  <si>
    <t>interview</t>
  </si>
  <si>
    <t>Q841509</t>
  </si>
  <si>
    <t>significant other</t>
  </si>
  <si>
    <t>http://www.wikidata.org/entity/Q11493441</t>
  </si>
  <si>
    <t>http://www.wikidata.org/entity/Q16334295</t>
  </si>
  <si>
    <t>group of humans</t>
  </si>
  <si>
    <t>Q10879990</t>
  </si>
  <si>
    <t>public institution</t>
  </si>
  <si>
    <t>http://www.wikidata.org/entity/Q43229</t>
  </si>
  <si>
    <t>organization</t>
  </si>
  <si>
    <t>http://www.wikidata.org/entity/Q294163</t>
  </si>
  <si>
    <t>Q1121542</t>
  </si>
  <si>
    <t>mobile game</t>
  </si>
  <si>
    <t>http://www.wikidata.org/entity/Q7889</t>
  </si>
  <si>
    <t>video game</t>
  </si>
  <si>
    <t>http://www.wikidata.org/entity/Q620615</t>
  </si>
  <si>
    <t>mobile app</t>
  </si>
  <si>
    <t>Q131723</t>
  </si>
  <si>
    <t>bitcoin</t>
  </si>
  <si>
    <t>http://www.wikidata.org/entity/Q1643989</t>
  </si>
  <si>
    <t>legal tender</t>
  </si>
  <si>
    <t>Q2346</t>
  </si>
  <si>
    <t>analytical chemistry</t>
  </si>
  <si>
    <t>http://www.wikidata.org/entity/Q2329</t>
  </si>
  <si>
    <t>chemistry</t>
  </si>
  <si>
    <t>Q158950</t>
  </si>
  <si>
    <t>non-commissioned officer</t>
  </si>
  <si>
    <t>http://www.wikidata.org/entity/Q47064</t>
  </si>
  <si>
    <t>military personnel</t>
  </si>
  <si>
    <t>Q173167</t>
  </si>
  <si>
    <t>electronic literature</t>
  </si>
  <si>
    <t>http://www.wikidata.org/entity/Q8242</t>
  </si>
  <si>
    <t>literature</t>
  </si>
  <si>
    <t>Q175185</t>
  </si>
  <si>
    <t>rural area</t>
  </si>
  <si>
    <t>http://www.wikidata.org/entity/Q82794</t>
  </si>
  <si>
    <t>geographic region</t>
  </si>
  <si>
    <t>http://www.wikidata.org/entity/Q2221906</t>
  </si>
  <si>
    <t>geographic location</t>
  </si>
  <si>
    <t>Q287198</t>
  </si>
  <si>
    <t>online chat</t>
  </si>
  <si>
    <t>http://www.wikidata.org/entity/Q11024</t>
  </si>
  <si>
    <t>communication</t>
  </si>
  <si>
    <t>Q57414145</t>
  </si>
  <si>
    <t>online streamer</t>
  </si>
  <si>
    <t>http://www.wikidata.org/entity/Q2045208</t>
  </si>
  <si>
    <t>internet celebrity</t>
  </si>
  <si>
    <t>Q323611</t>
  </si>
  <si>
    <t>building design</t>
  </si>
  <si>
    <t>http://www.wikidata.org/entity/Q2245405</t>
  </si>
  <si>
    <t>key event</t>
  </si>
  <si>
    <t>Q538904</t>
  </si>
  <si>
    <t>applied psychology</t>
  </si>
  <si>
    <t>http://www.wikidata.org/entity/Q9418</t>
  </si>
  <si>
    <t>psychology</t>
  </si>
  <si>
    <t>http://www.wikidata.org/entity/Q28797</t>
  </si>
  <si>
    <t>applied science</t>
  </si>
  <si>
    <t>Q156537</t>
  </si>
  <si>
    <t>domestic violence</t>
  </si>
  <si>
    <t>http://www.wikidata.org/entity/Q124490</t>
  </si>
  <si>
    <t>violence</t>
  </si>
  <si>
    <t>http://www.wikidata.org/entity/Q86923152</t>
  </si>
  <si>
    <t>risk source</t>
  </si>
  <si>
    <t>Q17451</t>
  </si>
  <si>
    <t>typeface</t>
  </si>
  <si>
    <t>http://www.wikidata.org/entity/Q18593264</t>
  </si>
  <si>
    <t>item of collection or exhibition</t>
  </si>
  <si>
    <t>Q9418</t>
  </si>
  <si>
    <t>http://www.wikidata.org/entity/Q843601</t>
  </si>
  <si>
    <t>health science</t>
  </si>
  <si>
    <t>http://www.wikidata.org/entity/Q1587903</t>
  </si>
  <si>
    <t>human science</t>
  </si>
  <si>
    <t>Q756</t>
  </si>
  <si>
    <t>plant</t>
  </si>
  <si>
    <t>http://www.wikidata.org/entity/Q7239</t>
  </si>
  <si>
    <t>organism</t>
  </si>
  <si>
    <t>Q198</t>
  </si>
  <si>
    <t>war</t>
  </si>
  <si>
    <t>http://www.wikidata.org/entity/Q350604</t>
  </si>
  <si>
    <t>armed conflict</t>
  </si>
  <si>
    <t>http://www.wikidata.org/entity/Q1920219</t>
  </si>
  <si>
    <t>social issue</t>
  </si>
  <si>
    <t>Q11348</t>
  </si>
  <si>
    <t>function</t>
  </si>
  <si>
    <t>http://www.wikidata.org/entity/Q130901</t>
  </si>
  <si>
    <t>binary relation</t>
  </si>
  <si>
    <t>http://www.wikidata.org/entity/Q629085</t>
  </si>
  <si>
    <t>multivalued function</t>
  </si>
  <si>
    <t>http://www.wikidata.org/entity/Q1756942</t>
  </si>
  <si>
    <t>partial function</t>
  </si>
  <si>
    <t>Q3195517</t>
  </si>
  <si>
    <t>boiler</t>
  </si>
  <si>
    <t>http://www.wikidata.org/entity/Q620681</t>
  </si>
  <si>
    <t>process engineering device</t>
  </si>
  <si>
    <t>http://www.wikidata.org/entity/Q3588251</t>
  </si>
  <si>
    <t>heater</t>
  </si>
  <si>
    <t>Q17517</t>
  </si>
  <si>
    <t>mobile phone</t>
  </si>
  <si>
    <t>http://www.wikidata.org/entity/Q11035</t>
  </si>
  <si>
    <t>telephone</t>
  </si>
  <si>
    <t>http://www.wikidata.org/entity/Q5082128</t>
  </si>
  <si>
    <t>mobile device</t>
  </si>
  <si>
    <t>Q1061656</t>
  </si>
  <si>
    <t>interaction design</t>
  </si>
  <si>
    <t>Q1266946</t>
  </si>
  <si>
    <t>thesis</t>
  </si>
  <si>
    <t>http://www.wikidata.org/entity/Q55915575</t>
  </si>
  <si>
    <t>scholarly work</t>
  </si>
  <si>
    <t>Q12482</t>
  </si>
  <si>
    <t>set theory</t>
  </si>
  <si>
    <t>http://www.wikidata.org/entity/Q20026918</t>
  </si>
  <si>
    <t>mathematical theory</t>
  </si>
  <si>
    <t>Q207946</t>
  </si>
  <si>
    <t>arbitration</t>
  </si>
  <si>
    <t>http://www.wikidata.org/entity/Q438484</t>
  </si>
  <si>
    <t>alternative dispute resolution</t>
  </si>
  <si>
    <t>Q11190</t>
  </si>
  <si>
    <t>medicine</t>
  </si>
  <si>
    <t>Q14754454</t>
  </si>
  <si>
    <t>roommate</t>
  </si>
  <si>
    <t>http://www.wikidata.org/entity/Q1986893</t>
  </si>
  <si>
    <t>neighbour</t>
  </si>
  <si>
    <t>http://www.wikidata.org/entity/Q28008277</t>
  </si>
  <si>
    <t>acquaintance</t>
  </si>
  <si>
    <t>Q12684</t>
  </si>
  <si>
    <t>fashion</t>
  </si>
  <si>
    <t>http://www.wikidata.org/entity/Q11042</t>
  </si>
  <si>
    <t>culture</t>
  </si>
  <si>
    <t>http://www.wikidata.org/entity/Q8187769</t>
  </si>
  <si>
    <t>economic activity</t>
  </si>
  <si>
    <t>Q1163256</t>
  </si>
  <si>
    <t>middle-distance running</t>
  </si>
  <si>
    <t>http://www.wikidata.org/entity/Q21467672</t>
  </si>
  <si>
    <t>running disciplines of track and field</t>
  </si>
  <si>
    <t>Q413</t>
  </si>
  <si>
    <t>physics</t>
  </si>
  <si>
    <t>http://www.wikidata.org/entity/Q475023</t>
  </si>
  <si>
    <t>exact science</t>
  </si>
  <si>
    <t>http://www.wikidata.org/entity/Q14632398</t>
  </si>
  <si>
    <t>physical sciences</t>
  </si>
  <si>
    <t>Q2766</t>
  </si>
  <si>
    <t>iPhone</t>
  </si>
  <si>
    <t>Q2796</t>
  </si>
  <si>
    <t>iPad</t>
  </si>
  <si>
    <t>http://www.wikidata.org/entity/Q155972</t>
  </si>
  <si>
    <t>tablet computer</t>
  </si>
  <si>
    <t>Q9415</t>
  </si>
  <si>
    <t>emotion</t>
  </si>
  <si>
    <t>http://www.wikidata.org/entity/Q282250</t>
  </si>
  <si>
    <t>qualia</t>
  </si>
  <si>
    <t>http://www.wikidata.org/entity/Q781413</t>
  </si>
  <si>
    <t>mental process</t>
  </si>
  <si>
    <t>Q5287</t>
  </si>
  <si>
    <t>Japanese</t>
  </si>
  <si>
    <t>http://www.wikidata.org/entity/Q33612</t>
  </si>
  <si>
    <t>Japonic</t>
  </si>
  <si>
    <t>http://www.wikidata.org/entity/Q33648</t>
  </si>
  <si>
    <t>language isolate</t>
  </si>
  <si>
    <t>Q11424</t>
  </si>
  <si>
    <t>film</t>
  </si>
  <si>
    <t>http://www.wikidata.org/entity/Q2431196</t>
  </si>
  <si>
    <t>audiovisual work</t>
  </si>
  <si>
    <t>http://www.wikidata.org/entity/Q10301427</t>
  </si>
  <si>
    <t>moving image</t>
  </si>
  <si>
    <t>http://www.wikidata.org/entity/Q20937557</t>
  </si>
  <si>
    <t>series</t>
  </si>
  <si>
    <t>Q49447</t>
  </si>
  <si>
    <t>world view</t>
  </si>
  <si>
    <t>http://www.wikidata.org/entity/Q131841</t>
  </si>
  <si>
    <t>idea</t>
  </si>
  <si>
    <t>http://www.wikidata.org/entity/Q12558574</t>
  </si>
  <si>
    <t>point of view</t>
  </si>
  <si>
    <t>Q2429918</t>
  </si>
  <si>
    <t>file folder</t>
  </si>
  <si>
    <t>http://www.wikidata.org/entity/Q875696</t>
  </si>
  <si>
    <t>stationery</t>
  </si>
  <si>
    <t>http://www.wikidata.org/entity/Q987767</t>
  </si>
  <si>
    <t>container</t>
  </si>
  <si>
    <t>Q847950</t>
  </si>
  <si>
    <t>dormitory</t>
  </si>
  <si>
    <t>http://www.wikidata.org/entity/Q699405</t>
  </si>
  <si>
    <t>residence</t>
  </si>
  <si>
    <t>http://www.wikidata.org/entity/Q11755880</t>
  </si>
  <si>
    <t>residential building</t>
  </si>
  <si>
    <t>Q1333743</t>
  </si>
  <si>
    <t>composition</t>
  </si>
  <si>
    <t>http://www.wikidata.org/entity/Q8236</t>
  </si>
  <si>
    <t>literacy</t>
  </si>
  <si>
    <t>http://www.wikidata.org/entity/Q6486703</t>
  </si>
  <si>
    <t>language arts</t>
  </si>
  <si>
    <t>Q173431</t>
  </si>
  <si>
    <t>CMOS</t>
  </si>
  <si>
    <t>http://www.wikidata.org/entity/Q175805</t>
  </si>
  <si>
    <t>semiconductor device</t>
  </si>
  <si>
    <t>Q189603</t>
  </si>
  <si>
    <t>public health</t>
  </si>
  <si>
    <t>Q209465</t>
  </si>
  <si>
    <t>campus</t>
  </si>
  <si>
    <t>http://www.wikidata.org/entity/Q19691007</t>
  </si>
  <si>
    <t>institutional complex</t>
  </si>
  <si>
    <t>Q949715</t>
  </si>
  <si>
    <t>luxury good</t>
  </si>
  <si>
    <t>http://www.wikidata.org/entity/Q28877</t>
  </si>
  <si>
    <t>goods</t>
  </si>
  <si>
    <t>Q32098</t>
  </si>
  <si>
    <t>sanction</t>
  </si>
  <si>
    <t>http://www.wikidata.org/entity/Q186361</t>
  </si>
  <si>
    <t>punishment</t>
  </si>
  <si>
    <t>Q15954223</t>
  </si>
  <si>
    <t>Redmi</t>
  </si>
  <si>
    <t>http://www.wikidata.org/entity/Q19723451</t>
  </si>
  <si>
    <t>smartphone model</t>
  </si>
  <si>
    <t>Q8463304</t>
  </si>
  <si>
    <t>cafeteria</t>
  </si>
  <si>
    <t>http://www.wikidata.org/entity/Q11707</t>
  </si>
  <si>
    <t>restaurant</t>
  </si>
  <si>
    <t>Q29643</t>
  </si>
  <si>
    <t>Wi-Fi</t>
  </si>
  <si>
    <t>http://www.wikidata.org/entity/Q11375</t>
  </si>
  <si>
    <t>wireless network</t>
  </si>
  <si>
    <t>Q899277</t>
  </si>
  <si>
    <t>recruitment</t>
  </si>
  <si>
    <t>http://www.wikidata.org/entity/Q7406919</t>
  </si>
  <si>
    <t>service</t>
  </si>
  <si>
    <t>Q1061219</t>
  </si>
  <si>
    <t>telecommunications engineering</t>
  </si>
  <si>
    <t>http://www.wikidata.org/entity/Q43035</t>
  </si>
  <si>
    <t>electrical engineering</t>
  </si>
  <si>
    <t>Q63859786</t>
  </si>
  <si>
    <t>Redmi K20</t>
  </si>
  <si>
    <t>Q1069229</t>
  </si>
  <si>
    <t>chemical education</t>
  </si>
  <si>
    <t>http://www.wikidata.org/entity/Q2485457</t>
  </si>
  <si>
    <t>science education</t>
  </si>
  <si>
    <t>Q475000</t>
  </si>
  <si>
    <t>stock market</t>
  </si>
  <si>
    <t>http://www.wikidata.org/entity/Q750458</t>
  </si>
  <si>
    <t>capital market</t>
  </si>
  <si>
    <t>Q2609670</t>
  </si>
  <si>
    <t>corporate law</t>
  </si>
  <si>
    <t>http://www.wikidata.org/entity/Q7748</t>
  </si>
  <si>
    <t>law</t>
  </si>
  <si>
    <t>Q209121</t>
  </si>
  <si>
    <t>image sensor</t>
  </si>
  <si>
    <t>http://www.wikidata.org/entity/Q167676</t>
  </si>
  <si>
    <t>sensor</t>
  </si>
  <si>
    <t>http://www.wikidata.org/entity/Q11585131</t>
  </si>
  <si>
    <t>optoelectronic device</t>
  </si>
  <si>
    <t>Q14116</t>
  </si>
  <si>
    <t>macOS</t>
  </si>
  <si>
    <t>http://www.wikidata.org/entity/Q11368</t>
  </si>
  <si>
    <t>Unix</t>
  </si>
  <si>
    <t>http://www.wikidata.org/entity/Q43627</t>
  </si>
  <si>
    <t>Macintosh operating systems</t>
  </si>
  <si>
    <t>Q37158</t>
  </si>
  <si>
    <t>Starbucks</t>
  </si>
  <si>
    <t>http://www.wikidata.org/entity/Q30022</t>
  </si>
  <si>
    <t>coffeehouse</t>
  </si>
  <si>
    <t>Q11410</t>
  </si>
  <si>
    <t>game</t>
  </si>
  <si>
    <t>http://www.wikidata.org/entity/Q173799</t>
  </si>
  <si>
    <t>entertainment</t>
  </si>
  <si>
    <t>http://www.wikidata.org/entity/Q1150958</t>
  </si>
  <si>
    <t>play</t>
  </si>
  <si>
    <t>Q9143</t>
  </si>
  <si>
    <t>programming language</t>
  </si>
  <si>
    <t>http://www.wikidata.org/entity/Q629206</t>
  </si>
  <si>
    <t>computer language</t>
  </si>
  <si>
    <t>Q100926628</t>
  </si>
  <si>
    <t>breakup</t>
  </si>
  <si>
    <t>http://www.wikidata.org/entity/Q89783143</t>
  </si>
  <si>
    <t>relationship termination</t>
  </si>
  <si>
    <t>Q192270</t>
  </si>
  <si>
    <t>consumption</t>
  </si>
  <si>
    <t>Q6812013</t>
  </si>
  <si>
    <t>House price index</t>
  </si>
  <si>
    <t>http://www.wikidata.org/entity/Q1020008</t>
  </si>
  <si>
    <t>market index</t>
  </si>
  <si>
    <t>http://www.wikidata.org/entity/Q1167393</t>
  </si>
  <si>
    <t>economic indicator</t>
  </si>
  <si>
    <t>http://www.wikidata.org/entity/Q1738991</t>
  </si>
  <si>
    <t>index number</t>
  </si>
  <si>
    <t>Q3273292</t>
  </si>
  <si>
    <t>professional degree</t>
  </si>
  <si>
    <t>http://www.wikidata.org/entity/Q189533</t>
  </si>
  <si>
    <t>academic degree</t>
  </si>
  <si>
    <t>Q956</t>
  </si>
  <si>
    <t>Beijing</t>
  </si>
  <si>
    <t>http://www.wikidata.org/entity/Q1208802</t>
  </si>
  <si>
    <t>direct-controlled municipality</t>
  </si>
  <si>
    <t>Q4439</t>
  </si>
  <si>
    <t>hard disk drive</t>
  </si>
  <si>
    <t>http://www.wikidata.org/entity/Q3966</t>
  </si>
  <si>
    <t>computer hardware</t>
  </si>
  <si>
    <t>http://www.wikidata.org/entity/Q66221</t>
  </si>
  <si>
    <t>computer data storage</t>
  </si>
  <si>
    <t>http://www.wikidata.org/entity/Q64819622</t>
  </si>
  <si>
    <t>disk drive</t>
  </si>
  <si>
    <t>Q8087</t>
  </si>
  <si>
    <t>geometry</t>
  </si>
  <si>
    <t>http://www.wikidata.org/entity/Q395</t>
  </si>
  <si>
    <t>mathematics</t>
  </si>
  <si>
    <t>Q44484</t>
  </si>
  <si>
    <t>HTTPS</t>
  </si>
  <si>
    <t>http://www.wikidata.org/entity/Q8777</t>
  </si>
  <si>
    <t>Hypertext Transfer Protocol</t>
  </si>
  <si>
    <t>Q283</t>
  </si>
  <si>
    <t>water</t>
  </si>
  <si>
    <t>http://www.wikidata.org/entity/Q50690</t>
  </si>
  <si>
    <t>oxide</t>
  </si>
  <si>
    <t>http://www.wikidata.org/entity/Q188460</t>
  </si>
  <si>
    <t>natural resource</t>
  </si>
  <si>
    <t>http://www.wikidata.org/entity/Q11723014</t>
  </si>
  <si>
    <t>dihydrogen chalcogenide</t>
  </si>
  <si>
    <t>Q7397</t>
  </si>
  <si>
    <t>software</t>
  </si>
  <si>
    <t>http://www.wikidata.org/entity/Q2424752</t>
  </si>
  <si>
    <t>product</t>
  </si>
  <si>
    <t>http://www.wikidata.org/entity/Q17537576</t>
  </si>
  <si>
    <t>creative work</t>
  </si>
  <si>
    <t>http://www.wikidata.org/entity/Q47461344</t>
  </si>
  <si>
    <t>written work</t>
  </si>
  <si>
    <t>Q806806</t>
  </si>
  <si>
    <t>bank card</t>
  </si>
  <si>
    <t>http://www.wikidata.org/entity/Q1436963</t>
  </si>
  <si>
    <t>payment card</t>
  </si>
  <si>
    <t>Q11471</t>
  </si>
  <si>
    <t>time</t>
  </si>
  <si>
    <t>http://www.wikidata.org/entity/Q3054889</t>
  </si>
  <si>
    <t>measurable set</t>
  </si>
  <si>
    <t>Q1319035</t>
  </si>
  <si>
    <t>adult education</t>
  </si>
  <si>
    <t>http://www.wikidata.org/entity/Q8434</t>
  </si>
  <si>
    <t>education</t>
  </si>
  <si>
    <t>Q42973</t>
  </si>
  <si>
    <t>architect</t>
  </si>
  <si>
    <t>http://www.wikidata.org/entity/Q3391743</t>
  </si>
  <si>
    <t>visual artist</t>
  </si>
  <si>
    <t>http://www.wikidata.org/entity/Q5322166</t>
  </si>
  <si>
    <t>designer</t>
  </si>
  <si>
    <t>Q14745</t>
  </si>
  <si>
    <t>furniture</t>
  </si>
  <si>
    <t>http://www.wikidata.org/entity/Q1357761</t>
  </si>
  <si>
    <t>utensil</t>
  </si>
  <si>
    <t>http://www.wikidata.org/entity/Q8205328</t>
  </si>
  <si>
    <t>artificial physical object</t>
  </si>
  <si>
    <t>http://www.wikidata.org/entity/Q31807746</t>
  </si>
  <si>
    <t>furnishing</t>
  </si>
  <si>
    <t>Q39222</t>
  </si>
  <si>
    <t>rabies</t>
  </si>
  <si>
    <t>http://www.wikidata.org/entity/Q1928978</t>
  </si>
  <si>
    <t>viral infectious disease</t>
  </si>
  <si>
    <t>http://www.wikidata.org/entity/Q5062121</t>
  </si>
  <si>
    <t>central nervous system viral disease</t>
  </si>
  <si>
    <t>http://www.wikidata.org/entity/Q18968214</t>
  </si>
  <si>
    <t>Rhabdoviridae infectious disease</t>
  </si>
  <si>
    <t>http://www.wikidata.org/entity/Q24863584</t>
  </si>
  <si>
    <t>Lyssavirus infection</t>
  </si>
  <si>
    <t>Q9158</t>
  </si>
  <si>
    <t>email</t>
  </si>
  <si>
    <t>http://www.wikidata.org/entity/Q133492</t>
  </si>
  <si>
    <t>letter</t>
  </si>
  <si>
    <t>http://www.wikidata.org/entity/Q1076968</t>
  </si>
  <si>
    <t>digital media</t>
  </si>
  <si>
    <t>http://www.wikidata.org/entity/Q1668024</t>
  </si>
  <si>
    <t>service on internet</t>
  </si>
  <si>
    <t>http://www.wikidata.org/entity/Q2554719</t>
  </si>
  <si>
    <t>message traffic</t>
  </si>
  <si>
    <t>Q13499</t>
  </si>
  <si>
    <t>debit card</t>
  </si>
  <si>
    <t>Q37226</t>
  </si>
  <si>
    <t>teacher</t>
  </si>
  <si>
    <t>http://www.wikidata.org/entity/Q974144</t>
  </si>
  <si>
    <t>educator</t>
  </si>
  <si>
    <t>http://www.wikidata.org/entity/Q108284914</t>
  </si>
  <si>
    <t>teaching professionals</t>
  </si>
  <si>
    <t>Q1313</t>
  </si>
  <si>
    <t>summer</t>
  </si>
  <si>
    <t>http://www.wikidata.org/entity/Q24384</t>
  </si>
  <si>
    <t>season</t>
  </si>
  <si>
    <t>Q1964546</t>
  </si>
  <si>
    <t>garden design</t>
  </si>
  <si>
    <t>http://www.wikidata.org/entity/Q47844</t>
  </si>
  <si>
    <t>landscape architecture</t>
  </si>
  <si>
    <t>Q4343</t>
  </si>
  <si>
    <t>sound card</t>
  </si>
  <si>
    <t>http://www.wikidata.org/entity/Q216158</t>
  </si>
  <si>
    <t>expansion card</t>
  </si>
  <si>
    <t>http://www.wikidata.org/entity/Q83115456</t>
  </si>
  <si>
    <t>audio interface</t>
  </si>
  <si>
    <t>Q3215756</t>
  </si>
  <si>
    <t>typing</t>
  </si>
  <si>
    <t>http://www.wikidata.org/entity/Q205961</t>
  </si>
  <si>
    <t>skill</t>
  </si>
  <si>
    <t>Q1420</t>
  </si>
  <si>
    <t>motor car</t>
  </si>
  <si>
    <t>http://www.wikidata.org/entity/Q752870</t>
  </si>
  <si>
    <t>motor vehicle</t>
  </si>
  <si>
    <t>http://www.wikidata.org/entity/Q1515493</t>
  </si>
  <si>
    <t>road vehicle</t>
  </si>
  <si>
    <t>http://www.wikidata.org/entity/Q12060681</t>
  </si>
  <si>
    <t>multi-track vehicle</t>
  </si>
  <si>
    <t>http://www.wikidata.org/entity/Q15618781</t>
  </si>
  <si>
    <t>wheeled vehicle</t>
  </si>
  <si>
    <t>Q847337</t>
  </si>
  <si>
    <t>confession</t>
  </si>
  <si>
    <t>http://www.wikidata.org/entity/Q2684591</t>
  </si>
  <si>
    <t>statement</t>
  </si>
  <si>
    <t>http://www.wikidata.org/entity/Q67123584</t>
  </si>
  <si>
    <t>disclosure</t>
  </si>
  <si>
    <t>Q5482740</t>
  </si>
  <si>
    <t>programmer</t>
  </si>
  <si>
    <t>http://www.wikidata.org/entity/Q183888</t>
  </si>
  <si>
    <t>software developer</t>
  </si>
  <si>
    <t>http://www.wikidata.org/entity/Q482980</t>
  </si>
  <si>
    <t>author</t>
  </si>
  <si>
    <t>Q146</t>
  </si>
  <si>
    <t>house cat</t>
  </si>
  <si>
    <t>http://www.wikidata.org/entity/Q25265</t>
  </si>
  <si>
    <t>Felidae</t>
  </si>
  <si>
    <t>http://www.wikidata.org/entity/Q39201</t>
  </si>
  <si>
    <t>pet</t>
  </si>
  <si>
    <t>http://www.wikidata.org/entity/Q57814795</t>
  </si>
  <si>
    <t>domesticated mammal</t>
  </si>
  <si>
    <t>Q46</t>
  </si>
  <si>
    <t>Europe</t>
  </si>
  <si>
    <t>http://www.wikidata.org/entity/Q11081619</t>
  </si>
  <si>
    <t>land</t>
  </si>
  <si>
    <t>Q101065</t>
  </si>
  <si>
    <t>puberty</t>
  </si>
  <si>
    <t>http://www.wikidata.org/entity/Q2347178</t>
  </si>
  <si>
    <t>development of the human body</t>
  </si>
  <si>
    <t>Q146491</t>
  </si>
  <si>
    <t>criminal law</t>
  </si>
  <si>
    <t>Q1985804</t>
  </si>
  <si>
    <t>culture of France</t>
  </si>
  <si>
    <t>http://www.wikidata.org/entity/Q1377906</t>
  </si>
  <si>
    <t>culture of Europe</t>
  </si>
  <si>
    <t>Q194489</t>
  </si>
  <si>
    <t>salary</t>
  </si>
  <si>
    <t>http://www.wikidata.org/entity/Q1344851</t>
  </si>
  <si>
    <t>consideration</t>
  </si>
  <si>
    <t>http://www.wikidata.org/entity/Q1527264</t>
  </si>
  <si>
    <t>income</t>
  </si>
  <si>
    <t>http://www.wikidata.org/entity/Q1742093</t>
  </si>
  <si>
    <t>remuneration</t>
  </si>
  <si>
    <t>Q39201</t>
  </si>
  <si>
    <t>http://www.wikidata.org/entity/Q622852</t>
  </si>
  <si>
    <t>domesticated animal</t>
  </si>
  <si>
    <t>http://www.wikidata.org/entity/Q26401003</t>
  </si>
  <si>
    <t>individual animal</t>
  </si>
  <si>
    <t>http://www.wikidata.org/entity/Q57812559</t>
  </si>
  <si>
    <t>animal living in captivity</t>
  </si>
  <si>
    <t>Q5891</t>
  </si>
  <si>
    <t>philosophy</t>
  </si>
  <si>
    <t>http://www.wikidata.org/entity/Q80083</t>
  </si>
  <si>
    <t>humanities</t>
  </si>
  <si>
    <t>Q1075</t>
  </si>
  <si>
    <t>color</t>
  </si>
  <si>
    <t>http://www.wikidata.org/entity/Q1207505</t>
  </si>
  <si>
    <t>quality</t>
  </si>
  <si>
    <t>http://www.wikidata.org/entity/Q14506045</t>
  </si>
  <si>
    <t>optical phenomenon</t>
  </si>
  <si>
    <t>http://www.wikidata.org/entity/Q40890790</t>
  </si>
  <si>
    <t>absorbed or reflected object light</t>
  </si>
  <si>
    <t>Q485</t>
  </si>
  <si>
    <t>computer virus</t>
  </si>
  <si>
    <t>http://www.wikidata.org/entity/Q14001</t>
  </si>
  <si>
    <t>malware</t>
  </si>
  <si>
    <t>http://www.wikidata.org/entity/Q4346576</t>
  </si>
  <si>
    <t>digital organism</t>
  </si>
  <si>
    <t>Q16338</t>
  </si>
  <si>
    <t>personal computer</t>
  </si>
  <si>
    <t>http://www.wikidata.org/entity/Q68</t>
  </si>
  <si>
    <t>computer</t>
  </si>
  <si>
    <t>Q8436</t>
  </si>
  <si>
    <t>family</t>
  </si>
  <si>
    <t>http://www.wikidata.org/entity/Q874405</t>
  </si>
  <si>
    <t>social group</t>
  </si>
  <si>
    <t>http://www.wikidata.org/entity/Q1313923</t>
  </si>
  <si>
    <t>kindred</t>
  </si>
  <si>
    <t>Q145761</t>
  </si>
  <si>
    <t>iPad mini</t>
  </si>
  <si>
    <t>http://www.wikidata.org/entity/Q2796</t>
  </si>
  <si>
    <t>Q9121</t>
  </si>
  <si>
    <t>atom</t>
  </si>
  <si>
    <t>http://www.wikidata.org/entity/Q3366856</t>
  </si>
  <si>
    <t>composite particle</t>
  </si>
  <si>
    <t>http://www.wikidata.org/entity/Q43460564</t>
  </si>
  <si>
    <t>chemical entity</t>
  </si>
  <si>
    <t>Q20962060</t>
  </si>
  <si>
    <t>iPad Pro</t>
  </si>
  <si>
    <t>Q2374463</t>
  </si>
  <si>
    <t>data science</t>
  </si>
  <si>
    <t>http://www.wikidata.org/entity/Q12483</t>
  </si>
  <si>
    <t>statistics</t>
  </si>
  <si>
    <t>http://www.wikidata.org/entity/Q21198</t>
  </si>
  <si>
    <t>computer science</t>
  </si>
  <si>
    <t>http://www.wikidata.org/entity/Q33521</t>
  </si>
  <si>
    <t>applied mathematics</t>
  </si>
  <si>
    <t>Q8386</t>
  </si>
  <si>
    <t>drug</t>
  </si>
  <si>
    <t>http://www.wikidata.org/entity/Q79529</t>
  </si>
  <si>
    <t>chemical substance</t>
  </si>
  <si>
    <t>http://www.wikidata.org/entity/Q409205</t>
  </si>
  <si>
    <t>xenobiotic</t>
  </si>
  <si>
    <t>Q388</t>
  </si>
  <si>
    <t>Linux</t>
  </si>
  <si>
    <t>http://www.wikidata.org/entity/Q341</t>
  </si>
  <si>
    <t>free software</t>
  </si>
  <si>
    <t>http://www.wikidata.org/entity/Q14656</t>
  </si>
  <si>
    <t>Unix-like operating system</t>
  </si>
  <si>
    <t>Q482</t>
  </si>
  <si>
    <t>poetry</t>
  </si>
  <si>
    <t>Q8261</t>
  </si>
  <si>
    <t>novel</t>
  </si>
  <si>
    <t>http://www.wikidata.org/entity/Q571</t>
  </si>
  <si>
    <t>book</t>
  </si>
  <si>
    <t>http://www.wikidata.org/entity/Q38072107</t>
  </si>
  <si>
    <t>fiction literature</t>
  </si>
  <si>
    <t>Q7163</t>
  </si>
  <si>
    <t>politics</t>
  </si>
  <si>
    <t>http://www.wikidata.org/entity/Q3482410</t>
  </si>
  <si>
    <t>group behaviour</t>
  </si>
  <si>
    <t>http://www.wikidata.org/entity/Q4686698</t>
  </si>
  <si>
    <t>adversarial process</t>
  </si>
  <si>
    <t>Q8134</t>
  </si>
  <si>
    <t>economics</t>
  </si>
  <si>
    <t>http://www.wikidata.org/entity/Q34749</t>
  </si>
  <si>
    <t>social science</t>
  </si>
  <si>
    <t>Q36180</t>
  </si>
  <si>
    <t>writer</t>
  </si>
  <si>
    <t>Q43015</t>
  </si>
  <si>
    <t>http://www.wikidata.org/entity/Q18564125</t>
  </si>
  <si>
    <t>business management</t>
  </si>
  <si>
    <t>Q49835</t>
  </si>
  <si>
    <t>girlfriend</t>
  </si>
  <si>
    <t>http://www.wikidata.org/entity/Q841509</t>
  </si>
  <si>
    <t>http://www.wikidata.org/entity/Q84048852</t>
  </si>
  <si>
    <t>female human</t>
  </si>
  <si>
    <t>Q61504</t>
  </si>
  <si>
    <t>iPhone 5</t>
  </si>
  <si>
    <t>http://www.wikidata.org/entity/Q2766</t>
  </si>
  <si>
    <t>Q195</t>
  </si>
  <si>
    <t>chocolate</t>
  </si>
  <si>
    <t>http://www.wikidata.org/entity/Q1365365</t>
  </si>
  <si>
    <t>stimulant foodstuff</t>
  </si>
  <si>
    <t>http://www.wikidata.org/entity/Q25403900</t>
  </si>
  <si>
    <t>food ingredient</t>
  </si>
  <si>
    <t>http://www.wikidata.org/entity/Q27642822</t>
  </si>
  <si>
    <t>chocolate and sugar confectionery</t>
  </si>
  <si>
    <t>Q638</t>
  </si>
  <si>
    <t>music</t>
  </si>
  <si>
    <t>http://www.wikidata.org/entity/Q735</t>
  </si>
  <si>
    <t>art</t>
  </si>
  <si>
    <t>http://www.wikidata.org/entity/Q11461</t>
  </si>
  <si>
    <t>sound</t>
  </si>
  <si>
    <t>Q22855</t>
  </si>
  <si>
    <t>consumer</t>
  </si>
  <si>
    <t>http://www.wikidata.org/entity/Q5</t>
  </si>
  <si>
    <t>human</t>
  </si>
  <si>
    <t>Q75855</t>
  </si>
  <si>
    <t>cerebrum</t>
  </si>
  <si>
    <t>http://www.wikidata.org/entity/Q66558167</t>
  </si>
  <si>
    <t>segment of forebrain</t>
  </si>
  <si>
    <t>Q971776</t>
  </si>
  <si>
    <t>structural chemistry</t>
  </si>
  <si>
    <t>http://www.wikidata.org/entity/Q2346</t>
  </si>
  <si>
    <t>http://www.wikidata.org/entity/Q11372</t>
  </si>
  <si>
    <t>physical chemistry</t>
  </si>
  <si>
    <t>Q8425</t>
  </si>
  <si>
    <t>society</t>
  </si>
  <si>
    <t>Q191448</t>
  </si>
  <si>
    <t>xiangqi</t>
  </si>
  <si>
    <t>http://www.wikidata.org/entity/Q718</t>
  </si>
  <si>
    <t>chess</t>
  </si>
  <si>
    <t>http://www.wikidata.org/entity/Q1188693</t>
  </si>
  <si>
    <t>mind sport</t>
  </si>
  <si>
    <t>Q190771</t>
  </si>
  <si>
    <t>bathroom</t>
  </si>
  <si>
    <t>http://www.wikidata.org/entity/Q180516</t>
  </si>
  <si>
    <t>room</t>
  </si>
  <si>
    <t>Q178794</t>
  </si>
  <si>
    <t>watch</t>
  </si>
  <si>
    <t>http://www.wikidata.org/entity/Q376</t>
  </si>
  <si>
    <t>clock</t>
  </si>
  <si>
    <t>http://www.wikidata.org/entity/Q1065579</t>
  </si>
  <si>
    <t>costume accessory</t>
  </si>
  <si>
    <t>Q7748</t>
  </si>
  <si>
    <t>http://www.wikidata.org/entity/Q1151067</t>
  </si>
  <si>
    <t>rule</t>
  </si>
  <si>
    <t>Q161272</t>
  </si>
  <si>
    <t>social psychology</t>
  </si>
  <si>
    <t>http://www.wikidata.org/entity/Q21201</t>
  </si>
  <si>
    <t>sociology</t>
  </si>
  <si>
    <t>Q319845</t>
  </si>
  <si>
    <t>investment bank</t>
  </si>
  <si>
    <t>Q15092013</t>
  </si>
  <si>
    <t>iPad Air</t>
  </si>
  <si>
    <t>http://www.wikidata.org/entity/Q18381177</t>
  </si>
  <si>
    <t>Q17364638</t>
  </si>
  <si>
    <t>fictional religion</t>
  </si>
  <si>
    <t>http://www.wikidata.org/entity/Q14897293</t>
  </si>
  <si>
    <t>fictional entity</t>
  </si>
  <si>
    <t>Q622404</t>
  </si>
  <si>
    <t>boyfriend</t>
  </si>
  <si>
    <t>Q11364</t>
  </si>
  <si>
    <t>hormone</t>
  </si>
  <si>
    <t>http://www.wikidata.org/entity/Q12140</t>
  </si>
  <si>
    <t>medication</t>
  </si>
  <si>
    <t>http://www.wikidata.org/entity/Q420168</t>
  </si>
  <si>
    <t>chemical messenger</t>
  </si>
  <si>
    <t>http://www.wikidata.org/entity/Q50430050</t>
  </si>
  <si>
    <t>hormones, hormone substitutes, and hormone antagonists</t>
  </si>
  <si>
    <t>http://www.wikidata.org/entity/Q66560214</t>
  </si>
  <si>
    <t>biological macromolecule</t>
  </si>
  <si>
    <t>Q12147</t>
  </si>
  <si>
    <t>health</t>
  </si>
  <si>
    <t>http://www.wikidata.org/entity/Q7189713</t>
  </si>
  <si>
    <t>physiological condition</t>
  </si>
  <si>
    <t>http://www.wikidata.org/entity/Q16681739</t>
  </si>
  <si>
    <t>Q16681739</t>
  </si>
  <si>
    <t>http://www.wikidata.org/entity/Q19829125</t>
  </si>
  <si>
    <t>absence</t>
  </si>
  <si>
    <t>Q6206</t>
  </si>
  <si>
    <t>capitalism</t>
  </si>
  <si>
    <t>http://www.wikidata.org/entity/Q273005</t>
  </si>
  <si>
    <t>economic system</t>
  </si>
  <si>
    <t>Q7291</t>
  </si>
  <si>
    <t>badminton</t>
  </si>
  <si>
    <t>http://www.wikidata.org/entity/Q2426135</t>
  </si>
  <si>
    <t>racket sport</t>
  </si>
  <si>
    <t>Q7566</t>
  </si>
  <si>
    <t>parent</t>
  </si>
  <si>
    <t>http://www.wikidata.org/entity/Q25098571</t>
  </si>
  <si>
    <t>first-degree relative</t>
  </si>
  <si>
    <t>Q21198</t>
  </si>
  <si>
    <t>http://www.wikidata.org/entity/Q816264</t>
  </si>
  <si>
    <t>formal science</t>
  </si>
  <si>
    <t>http://www.wikidata.org/entity/Q11862829</t>
  </si>
  <si>
    <t>academic discipline</t>
  </si>
  <si>
    <t>http://www.wikidata.org/entity/Q13420675</t>
  </si>
  <si>
    <t>library and information science</t>
  </si>
  <si>
    <t>Q33506</t>
  </si>
  <si>
    <t>museum</t>
  </si>
  <si>
    <t>http://www.wikidata.org/entity/Q294440</t>
  </si>
  <si>
    <t>public space</t>
  </si>
  <si>
    <t>http://www.wikidata.org/entity/Q570116</t>
  </si>
  <si>
    <t>tourist attraction</t>
  </si>
  <si>
    <t>http://www.wikidata.org/entity/Q618123</t>
  </si>
  <si>
    <t>geographical feature</t>
  </si>
  <si>
    <t>http://www.wikidata.org/entity/Q1030034</t>
  </si>
  <si>
    <t>GLAM</t>
  </si>
  <si>
    <t>http://www.wikidata.org/entity/Q17334923</t>
  </si>
  <si>
    <t>location</t>
  </si>
  <si>
    <t>Q133105</t>
  </si>
  <si>
    <t>leg</t>
  </si>
  <si>
    <t>http://www.wikidata.org/entity/Q42349020</t>
  </si>
  <si>
    <t>free limb</t>
  </si>
  <si>
    <t>Q161437</t>
  </si>
  <si>
    <t>ophthalmology</t>
  </si>
  <si>
    <t>http://www.wikidata.org/entity/Q11190</t>
  </si>
  <si>
    <t>Q182940</t>
  </si>
  <si>
    <t>dessert</t>
  </si>
  <si>
    <t>http://www.wikidata.org/entity/Q2095</t>
  </si>
  <si>
    <t>food</t>
  </si>
  <si>
    <t>http://www.wikidata.org/entity/Q746549</t>
  </si>
  <si>
    <t>dish</t>
  </si>
  <si>
    <t>http://www.wikidata.org/entity/Q14915034</t>
  </si>
  <si>
    <t>course</t>
  </si>
  <si>
    <t>Q181066</t>
  </si>
  <si>
    <t>shorthand</t>
  </si>
  <si>
    <t>http://www.wikidata.org/entity/Q8192</t>
  </si>
  <si>
    <t>writing system</t>
  </si>
  <si>
    <t>http://www.wikidata.org/entity/Q37260</t>
  </si>
  <si>
    <t>writing</t>
  </si>
  <si>
    <t>http://www.wikidata.org/entity/Q1191702</t>
  </si>
  <si>
    <t>constructed script</t>
  </si>
  <si>
    <t>http://www.wikidata.org/entity/Q2001982</t>
  </si>
  <si>
    <t>notation</t>
  </si>
  <si>
    <t>Q395</t>
  </si>
  <si>
    <t>Q270791</t>
  </si>
  <si>
    <t>state-owned enterprise</t>
  </si>
  <si>
    <t>http://www.wikidata.org/entity/Q12047392</t>
  </si>
  <si>
    <t>legal form</t>
  </si>
  <si>
    <t>http://www.wikidata.org/entity/Q17990971</t>
  </si>
  <si>
    <t>public enterprise</t>
  </si>
  <si>
    <t>Q1365097</t>
  </si>
  <si>
    <t>violin family</t>
  </si>
  <si>
    <t>http://www.wikidata.org/entity/Q3087584</t>
  </si>
  <si>
    <t>fretless instrument</t>
  </si>
  <si>
    <t>http://www.wikidata.org/entity/Q57050725</t>
  </si>
  <si>
    <t>necked box lutes played with a bow</t>
  </si>
  <si>
    <t>Q1198185</t>
  </si>
  <si>
    <t>cinema of Hong Kong</t>
  </si>
  <si>
    <t>http://www.wikidata.org/entity/Q6719077</t>
  </si>
  <si>
    <t>Chinese-language cinema</t>
  </si>
  <si>
    <t>Q366773</t>
  </si>
  <si>
    <t>character structure</t>
  </si>
  <si>
    <t>http://www.wikidata.org/entity/Q2393196</t>
  </si>
  <si>
    <t>personality trait</t>
  </si>
  <si>
    <t>Q327065</t>
  </si>
  <si>
    <t>display device</t>
  </si>
  <si>
    <t>http://www.wikidata.org/entity/Q778637</t>
  </si>
  <si>
    <t>output device</t>
  </si>
  <si>
    <t>Q3510521</t>
  </si>
  <si>
    <t>computer security</t>
  </si>
  <si>
    <t>http://www.wikidata.org/entity/Q189900</t>
  </si>
  <si>
    <t>information security</t>
  </si>
  <si>
    <t>http://www.wikidata.org/entity/Q2526135</t>
  </si>
  <si>
    <t>Q327651</t>
  </si>
  <si>
    <t>bathing</t>
  </si>
  <si>
    <t>http://www.wikidata.org/entity/Q3533467</t>
  </si>
  <si>
    <t>group action</t>
  </si>
  <si>
    <t>Q376657</t>
  </si>
  <si>
    <t>strategic management</t>
  </si>
  <si>
    <t>http://www.wikidata.org/entity/Q2920921</t>
  </si>
  <si>
    <t>management</t>
  </si>
  <si>
    <t>Q7234304</t>
  </si>
  <si>
    <t>postgraduate research</t>
  </si>
  <si>
    <t>http://www.wikidata.org/entity/Q42240</t>
  </si>
  <si>
    <t>research</t>
  </si>
  <si>
    <t>Q8355</t>
  </si>
  <si>
    <t>violin</t>
  </si>
  <si>
    <t>Q11500</t>
  </si>
  <si>
    <t>area</t>
  </si>
  <si>
    <t>http://www.wikidata.org/entity/Q107715</t>
  </si>
  <si>
    <t>physical quantity</t>
  </si>
  <si>
    <t>http://www.wikidata.org/entity/Q1991596</t>
  </si>
  <si>
    <t>definite integral</t>
  </si>
  <si>
    <t>http://www.wikidata.org/entity/Q30337763</t>
  </si>
  <si>
    <t>ISQ derived quantity</t>
  </si>
  <si>
    <t>Q44167</t>
  </si>
  <si>
    <t>engine</t>
  </si>
  <si>
    <t>http://www.wikidata.org/entity/Q11019</t>
  </si>
  <si>
    <t>machine</t>
  </si>
  <si>
    <t>http://www.wikidata.org/entity/Q2583685</t>
  </si>
  <si>
    <t>propulsion</t>
  </si>
  <si>
    <t>Q177777</t>
  </si>
  <si>
    <t>logistics</t>
  </si>
  <si>
    <t>http://www.wikidata.org/entity/Q8148</t>
  </si>
  <si>
    <t>industry</t>
  </si>
  <si>
    <t>http://www.wikidata.org/entity/Q12015335</t>
  </si>
  <si>
    <t>branch of engineering</t>
  </si>
  <si>
    <t>http://www.wikidata.org/entity/Q29017603</t>
  </si>
  <si>
    <t>control</t>
  </si>
  <si>
    <t>Q6958747</t>
  </si>
  <si>
    <t>work</t>
  </si>
  <si>
    <t>http://www.wikidata.org/entity/Q451967</t>
  </si>
  <si>
    <t>intentional human activity</t>
  </si>
  <si>
    <t>Q7616499</t>
  </si>
  <si>
    <t>stigmatized property</t>
  </si>
  <si>
    <t>http://www.wikidata.org/entity/Q10494269</t>
  </si>
  <si>
    <t>real estate</t>
  </si>
  <si>
    <t>Q362</t>
  </si>
  <si>
    <t>World War II</t>
  </si>
  <si>
    <t>http://www.wikidata.org/entity/Q103495</t>
  </si>
  <si>
    <t>world war</t>
  </si>
  <si>
    <t>http://www.wikidata.org/entity/Q11514315</t>
  </si>
  <si>
    <t>historical period</t>
  </si>
  <si>
    <t>Q16572</t>
  </si>
  <si>
    <t>Guangzhou</t>
  </si>
  <si>
    <t>http://www.wikidata.org/entity/Q250811</t>
  </si>
  <si>
    <t>sub-province-level division</t>
  </si>
  <si>
    <t>http://www.wikidata.org/entity/Q748149</t>
  </si>
  <si>
    <t>prefecture-level city</t>
  </si>
  <si>
    <t>http://www.wikidata.org/entity/Q1637706</t>
  </si>
  <si>
    <t>million city</t>
  </si>
  <si>
    <t>Q15174</t>
  </si>
  <si>
    <t>Shenzhen</t>
  </si>
  <si>
    <t>http://www.wikidata.org/entity/Q515</t>
  </si>
  <si>
    <t>city</t>
  </si>
  <si>
    <t>http://www.wikidata.org/entity/Q1549591</t>
  </si>
  <si>
    <t>big city</t>
  </si>
  <si>
    <t>http://www.wikidata.org/entity/Q12102963</t>
  </si>
  <si>
    <t>city specifically designated in the state plan</t>
  </si>
  <si>
    <t>Q16967</t>
  </si>
  <si>
    <t>Zhejiang</t>
  </si>
  <si>
    <t>http://www.wikidata.org/entity/Q1615742</t>
  </si>
  <si>
    <t>province of China</t>
  </si>
  <si>
    <t>Q220117</t>
  </si>
  <si>
    <t>legal advice</t>
  </si>
  <si>
    <t>http://www.wikidata.org/entity/Q1494322</t>
  </si>
  <si>
    <t>legal service</t>
  </si>
  <si>
    <t>Q511996</t>
  </si>
  <si>
    <t>Trojan Horse</t>
  </si>
  <si>
    <t>http://www.wikidata.org/entity/Q4167410</t>
  </si>
  <si>
    <t>Wikimedia disambiguation page</t>
  </si>
  <si>
    <t>Q571107</t>
  </si>
  <si>
    <t>SSL</t>
  </si>
  <si>
    <t>Q795062</t>
  </si>
  <si>
    <t>Nine Stories</t>
  </si>
  <si>
    <t>http://www.wikidata.org/entity/Q1279564</t>
  </si>
  <si>
    <t>short story collection</t>
  </si>
  <si>
    <t>Q860580</t>
  </si>
  <si>
    <t>Tencent</t>
  </si>
  <si>
    <t>http://www.wikidata.org/entity/Q219577</t>
  </si>
  <si>
    <t>holding company</t>
  </si>
  <si>
    <t>http://www.wikidata.org/entity/Q778575</t>
  </si>
  <si>
    <t>conglomerate</t>
  </si>
  <si>
    <t>http://www.wikidata.org/entity/Q891723</t>
  </si>
  <si>
    <t>public company</t>
  </si>
  <si>
    <t>Q5071561</t>
  </si>
  <si>
    <t>Chang'an University</t>
  </si>
  <si>
    <t>http://www.wikidata.org/entity/Q3918</t>
  </si>
  <si>
    <t>university</t>
  </si>
  <si>
    <t>http://www.wikidata.org/entity/Q98658352</t>
  </si>
  <si>
    <t>higher education institution directly under Ministry of Education of the People’s Republic of China</t>
  </si>
  <si>
    <t>Q6501380</t>
  </si>
  <si>
    <t>Chinese people</t>
  </si>
  <si>
    <t>http://www.wikidata.org/entity/Q41710</t>
  </si>
  <si>
    <t>ethnic group</t>
  </si>
  <si>
    <t>Q20061913</t>
  </si>
  <si>
    <t>Q10867927</t>
  </si>
  <si>
    <t>education in Shanghai</t>
  </si>
  <si>
    <t>http://www.wikidata.org/entity/Q64801076</t>
  </si>
  <si>
    <t>education in country or region</t>
  </si>
  <si>
    <t>Q7800217</t>
  </si>
  <si>
    <t>Tianjin University of Technology</t>
  </si>
  <si>
    <t>Q6191740</t>
  </si>
  <si>
    <t>Jiangsu University</t>
  </si>
  <si>
    <t>Q18392234</t>
  </si>
  <si>
    <t>outline of natural science</t>
  </si>
  <si>
    <t>http://www.wikidata.org/entity/Q26884324</t>
  </si>
  <si>
    <t>Wikimedia outline article</t>
  </si>
  <si>
    <t>Q2502602</t>
  </si>
  <si>
    <t>Project 985</t>
  </si>
  <si>
    <t>http://www.wikidata.org/entity/Q170584</t>
  </si>
  <si>
    <t>project</t>
  </si>
  <si>
    <t>Q3077586</t>
  </si>
  <si>
    <t>bilibili</t>
  </si>
  <si>
    <t>http://www.wikidata.org/entity/Q35127</t>
  </si>
  <si>
    <t>website</t>
  </si>
  <si>
    <t>http://www.wikidata.org/entity/Q59152282</t>
  </si>
  <si>
    <t>video streaming service</t>
  </si>
  <si>
    <t>Q10942788</t>
  </si>
  <si>
    <t>Q1343386</t>
  </si>
  <si>
    <t>Shanghai University</t>
  </si>
  <si>
    <t>Q440822</t>
  </si>
  <si>
    <t>P2P</t>
  </si>
  <si>
    <t>Q19892740</t>
  </si>
  <si>
    <t>Huobi</t>
  </si>
  <si>
    <t>http://www.wikidata.org/entity/Q20107444</t>
  </si>
  <si>
    <t>bitcoin exchange</t>
  </si>
  <si>
    <t>Q15888109</t>
  </si>
  <si>
    <t>Q3551814</t>
  </si>
  <si>
    <t>Capital Normal University</t>
  </si>
  <si>
    <t>Q2602819</t>
  </si>
  <si>
    <t>INTJ</t>
  </si>
  <si>
    <t>http://www.wikidata.org/entity/Q18961514</t>
  </si>
  <si>
    <t>Myers-Briggs personality type</t>
  </si>
  <si>
    <t>Q718778</t>
  </si>
  <si>
    <t>Qingming Festival</t>
  </si>
  <si>
    <t>http://www.wikidata.org/entity/Q1445650</t>
  </si>
  <si>
    <t>holiday</t>
  </si>
  <si>
    <t>Q5096273</t>
  </si>
  <si>
    <t>Chicken Soup for the Soul</t>
  </si>
  <si>
    <t>Q6046437</t>
  </si>
  <si>
    <t>Category:Apple Inc. hardware</t>
  </si>
  <si>
    <t>http://www.wikidata.org/entity/Q4167836</t>
  </si>
  <si>
    <t>Wikimedia category</t>
  </si>
  <si>
    <t>Q15912179</t>
  </si>
  <si>
    <t>Qidian</t>
  </si>
  <si>
    <t>Q71266</t>
  </si>
  <si>
    <t>Yichang</t>
  </si>
  <si>
    <t>Q30</t>
  </si>
  <si>
    <t>United States of America</t>
  </si>
  <si>
    <t>http://www.wikidata.org/entity/Q6256</t>
  </si>
  <si>
    <t>country</t>
  </si>
  <si>
    <t>http://www.wikidata.org/entity/Q512187</t>
  </si>
  <si>
    <t>federal republic</t>
  </si>
  <si>
    <t>http://www.wikidata.org/entity/Q1489259</t>
  </si>
  <si>
    <t>superpower</t>
  </si>
  <si>
    <t>http://www.wikidata.org/entity/Q1520223</t>
  </si>
  <si>
    <t>constitutional republic</t>
  </si>
  <si>
    <t>http://www.wikidata.org/entity/Q3624078</t>
  </si>
  <si>
    <t>sovereign state</t>
  </si>
  <si>
    <t>http://www.wikidata.org/entity/Q5255892</t>
  </si>
  <si>
    <t>democratic republic</t>
  </si>
  <si>
    <t>http://www.wikidata.org/entity/Q99541706</t>
  </si>
  <si>
    <t>historical unrecognized state</t>
  </si>
  <si>
    <t>Q20063955</t>
  </si>
  <si>
    <t>NetEase Music</t>
  </si>
  <si>
    <t>http://www.wikidata.org/entity/Q7397</t>
  </si>
  <si>
    <t>http://www.wikidata.org/entity/Q658255</t>
  </si>
  <si>
    <t>subsidiary</t>
  </si>
  <si>
    <t>http://www.wikidata.org/entity/Q15590336</t>
  </si>
  <si>
    <t>music streaming service</t>
  </si>
  <si>
    <t>Q24589705</t>
  </si>
  <si>
    <t>Vue.js</t>
  </si>
  <si>
    <t>http://www.wikidata.org/entity/Q188860</t>
  </si>
  <si>
    <t>software library</t>
  </si>
  <si>
    <t>http://www.wikidata.org/entity/Q1330336</t>
  </si>
  <si>
    <t>web framework</t>
  </si>
  <si>
    <t>http://www.wikidata.org/entity/Q24789150</t>
  </si>
  <si>
    <t>JavaScript framework</t>
  </si>
  <si>
    <t>Q17158018</t>
  </si>
  <si>
    <t>Q22966646</t>
  </si>
  <si>
    <t>Jackson Yi</t>
  </si>
  <si>
    <t>Q406009</t>
  </si>
  <si>
    <t>Dart</t>
  </si>
  <si>
    <t>http://www.wikidata.org/entity/Q187432</t>
  </si>
  <si>
    <t>scripting language</t>
  </si>
  <si>
    <t>http://www.wikidata.org/entity/Q899523</t>
  </si>
  <si>
    <t>object-based language</t>
  </si>
  <si>
    <t>http://www.wikidata.org/entity/Q3839507</t>
  </si>
  <si>
    <t>functional programming language</t>
  </si>
  <si>
    <t>http://www.wikidata.org/entity/Q12772052</t>
  </si>
  <si>
    <t>multi-paradigm programming language</t>
  </si>
  <si>
    <t>http://www.wikidata.org/entity/Q21562092</t>
  </si>
  <si>
    <t>imperative programming language</t>
  </si>
  <si>
    <t>http://www.wikidata.org/entity/Q28922893</t>
  </si>
  <si>
    <t>reflective programming language</t>
  </si>
  <si>
    <t>Q11087910</t>
  </si>
  <si>
    <t>Q649895</t>
  </si>
  <si>
    <t>Zhengzhou University</t>
  </si>
  <si>
    <t>Q15175</t>
  </si>
  <si>
    <t>Guangdong</t>
  </si>
  <si>
    <t>Q6979684</t>
  </si>
  <si>
    <t>National standards</t>
  </si>
  <si>
    <t>Q3133583</t>
  </si>
  <si>
    <t>Civil Aviation University of China</t>
  </si>
  <si>
    <t>http://www.wikidata.org/entity/Q10875128</t>
  </si>
  <si>
    <t>ministry-owned university</t>
  </si>
  <si>
    <t>Q16952</t>
  </si>
  <si>
    <t>Peking University</t>
  </si>
  <si>
    <t>http://www.wikidata.org/entity/Q875538</t>
  </si>
  <si>
    <t>public university</t>
  </si>
  <si>
    <t>http://www.wikidata.org/entity/Q16077796</t>
  </si>
  <si>
    <t>vice-ministerial level university</t>
  </si>
  <si>
    <t>http://www.wikidata.org/entity/Q45400320</t>
  </si>
  <si>
    <t>open-access publisher</t>
  </si>
  <si>
    <t>Q1933270</t>
  </si>
  <si>
    <t>Shennong Ben Cao Jing</t>
  </si>
  <si>
    <t>Q30002</t>
  </si>
  <si>
    <t>Chengdu</t>
  </si>
  <si>
    <t>Q3431706</t>
  </si>
  <si>
    <t>China Three Gorges University</t>
  </si>
  <si>
    <t>Q5328082</t>
  </si>
  <si>
    <t>East China University of Political Science and Law</t>
  </si>
  <si>
    <t>Q2005</t>
  </si>
  <si>
    <t>JavaScript</t>
  </si>
  <si>
    <t>http://www.wikidata.org/entity/Q9143</t>
  </si>
  <si>
    <t>http://www.wikidata.org/entity/Q241317</t>
  </si>
  <si>
    <t>computing platform</t>
  </si>
  <si>
    <t>http://www.wikidata.org/entity/Q1993334</t>
  </si>
  <si>
    <t>interpreted language</t>
  </si>
  <si>
    <t>http://www.wikidata.org/entity/Q28920810</t>
  </si>
  <si>
    <t>prototype-based programming language</t>
  </si>
  <si>
    <t>http://www.wikidata.org/entity/Q28920813</t>
  </si>
  <si>
    <t>event-driven programming language</t>
  </si>
  <si>
    <t>Q16955</t>
  </si>
  <si>
    <t>Tsinghua University</t>
  </si>
  <si>
    <t>Q29511</t>
  </si>
  <si>
    <t>Idol</t>
  </si>
  <si>
    <t>Q129793</t>
  </si>
  <si>
    <t>Adobe Photoshop</t>
  </si>
  <si>
    <t>http://www.wikidata.org/entity/Q2351962</t>
  </si>
  <si>
    <t>raster graphics editor</t>
  </si>
  <si>
    <t>Q181095</t>
  </si>
  <si>
    <t>Nicotiana tabacum</t>
  </si>
  <si>
    <t>http://www.wikidata.org/entity/Q16521</t>
  </si>
  <si>
    <t>taxon</t>
  </si>
  <si>
    <t>Q185576</t>
  </si>
  <si>
    <t>Arch Linux</t>
  </si>
  <si>
    <t>http://www.wikidata.org/entity/Q131669</t>
  </si>
  <si>
    <t>Linux distribution</t>
  </si>
  <si>
    <t>http://www.wikidata.org/entity/Q1475825</t>
  </si>
  <si>
    <t>GNU variant</t>
  </si>
  <si>
    <t>http://www.wikidata.org/entity/Q20983788</t>
  </si>
  <si>
    <t>free operating system</t>
  </si>
  <si>
    <t>Q28418522</t>
  </si>
  <si>
    <t>Q659096</t>
  </si>
  <si>
    <t>Patek Philippe &amp; Co.</t>
  </si>
  <si>
    <t>Q49740</t>
  </si>
  <si>
    <t>Minecraft</t>
  </si>
  <si>
    <t>Q1323662</t>
  </si>
  <si>
    <t>PlayStation</t>
  </si>
  <si>
    <t>http://www.wikidata.org/entity/Q431289</t>
  </si>
  <si>
    <t>brand</t>
  </si>
  <si>
    <t>Q6038681</t>
  </si>
  <si>
    <t>Instalment</t>
  </si>
  <si>
    <t>Q1219432</t>
  </si>
  <si>
    <t>Provident fund</t>
  </si>
  <si>
    <t>Q17155756</t>
  </si>
  <si>
    <t>TFBoys</t>
  </si>
  <si>
    <t>http://www.wikidata.org/entity/Q215380</t>
  </si>
  <si>
    <t>musical group</t>
  </si>
  <si>
    <t>Q391150</t>
  </si>
  <si>
    <t>Henan University</t>
  </si>
  <si>
    <t>Q218000</t>
  </si>
  <si>
    <t>Parenthood</t>
  </si>
  <si>
    <t>Q1340244</t>
  </si>
  <si>
    <t>EndNote</t>
  </si>
  <si>
    <t>http://www.wikidata.org/entity/Q189210</t>
  </si>
  <si>
    <t>web application</t>
  </si>
  <si>
    <t>http://www.wikidata.org/entity/Q1403556</t>
  </si>
  <si>
    <t>reference management software</t>
  </si>
  <si>
    <t>Q7119727</t>
  </si>
  <si>
    <t>Penske Media Corporation</t>
  </si>
  <si>
    <t>http://www.wikidata.org/entity/Q783794</t>
  </si>
  <si>
    <t>company</t>
  </si>
  <si>
    <t>Q1068485</t>
  </si>
  <si>
    <t>China Unicom</t>
  </si>
  <si>
    <t>http://www.wikidata.org/entity/Q270791</t>
  </si>
  <si>
    <t>http://www.wikidata.org/entity/Q1941618</t>
  </si>
  <si>
    <t>mobile network operator</t>
  </si>
  <si>
    <t>Q1137458</t>
  </si>
  <si>
    <t>Yang Mi</t>
  </si>
  <si>
    <t>Q62011455</t>
  </si>
  <si>
    <t>NetEase Games</t>
  </si>
  <si>
    <t>http://www.wikidata.org/entity/Q210167</t>
  </si>
  <si>
    <t>video game developer</t>
  </si>
  <si>
    <t>http://www.wikidata.org/entity/Q1137109</t>
  </si>
  <si>
    <t>video game publisher</t>
  </si>
  <si>
    <t>Q1970502</t>
  </si>
  <si>
    <t>Project 211</t>
  </si>
  <si>
    <t>Q2117484</t>
  </si>
  <si>
    <t>Taobao</t>
  </si>
  <si>
    <t>http://www.wikidata.org/entity/Q3390477</t>
  </si>
  <si>
    <t>online marketplace</t>
  </si>
  <si>
    <t>Q2280045</t>
  </si>
  <si>
    <t>China–United States relation</t>
  </si>
  <si>
    <t>http://www.wikidata.org/entity/Q15221623</t>
  </si>
  <si>
    <t>bilateral relation</t>
  </si>
  <si>
    <t>Q9057470</t>
  </si>
  <si>
    <t>Angel Wang</t>
  </si>
  <si>
    <t>Q9349416</t>
  </si>
  <si>
    <t>Zhao Liying</t>
  </si>
  <si>
    <t>http://www.wikidata.org/entity/Q478798</t>
  </si>
  <si>
    <t>image</t>
  </si>
  <si>
    <t>Q28937399</t>
  </si>
  <si>
    <t>PlayerUnknown's Battlegrounds</t>
  </si>
  <si>
    <t>Q337535</t>
  </si>
  <si>
    <t>Steam</t>
  </si>
  <si>
    <t>http://www.wikidata.org/entity/Q192532</t>
  </si>
  <si>
    <t>digital rights management</t>
  </si>
  <si>
    <t>http://www.wikidata.org/entity/Q81989119</t>
  </si>
  <si>
    <t>video game distribution platform</t>
  </si>
  <si>
    <t>Q5577790</t>
  </si>
  <si>
    <t>Going Home</t>
  </si>
  <si>
    <t>Q6500754</t>
  </si>
  <si>
    <t>internship</t>
  </si>
  <si>
    <t>Q21447895</t>
  </si>
  <si>
    <t>TensorFlow</t>
  </si>
  <si>
    <t>Q32187808</t>
  </si>
  <si>
    <t>Q10866801</t>
  </si>
  <si>
    <t>Q10273449</t>
  </si>
  <si>
    <t>Q10936784</t>
  </si>
  <si>
    <t>Q11079242</t>
  </si>
  <si>
    <t>Q12619289</t>
  </si>
  <si>
    <t>Q97351684</t>
  </si>
  <si>
    <t>Q145</t>
  </si>
  <si>
    <t>United Kingdom</t>
  </si>
  <si>
    <t>http://www.wikidata.org/entity/Q112099</t>
  </si>
  <si>
    <t>island nation</t>
  </si>
  <si>
    <t>http://www.wikidata.org/entity/Q202686</t>
  </si>
  <si>
    <t>Commonwealth realm</t>
  </si>
  <si>
    <t>http://www.wikidata.org/entity/Q1250464</t>
  </si>
  <si>
    <t>realm</t>
  </si>
  <si>
    <t>http://www.wikidata.org/entity/Q20181813</t>
  </si>
  <si>
    <t>colonial power</t>
  </si>
  <si>
    <t>Q11216</t>
  </si>
  <si>
    <t>numerical analysis</t>
  </si>
  <si>
    <t>http://www.wikidata.org/entity/Q1936384</t>
  </si>
  <si>
    <t>area of mathematics</t>
  </si>
  <si>
    <t>Q211243</t>
  </si>
  <si>
    <t>Yinchuan</t>
  </si>
  <si>
    <t>Q865637</t>
  </si>
  <si>
    <t>daily routine</t>
  </si>
  <si>
    <t>http://www.wikidata.org/entity/Q33104129</t>
  </si>
  <si>
    <t>sociological concept</t>
  </si>
  <si>
    <t>Q251</t>
  </si>
  <si>
    <t>Java</t>
  </si>
  <si>
    <t>http://www.wikidata.org/entity/Q56062429</t>
  </si>
  <si>
    <t>JVM language</t>
  </si>
  <si>
    <t>Q16689291</t>
  </si>
  <si>
    <t>http://www.wikidata.org/entity/Q482994</t>
  </si>
  <si>
    <t>album</t>
  </si>
  <si>
    <t>Q1359568</t>
  </si>
  <si>
    <t>Alibaba Group</t>
  </si>
  <si>
    <t>http://www.wikidata.org/entity/Q484847</t>
  </si>
  <si>
    <t>e-commerce</t>
  </si>
  <si>
    <t>http://www.wikidata.org/entity/Q6881511</t>
  </si>
  <si>
    <t>enterprise</t>
  </si>
  <si>
    <t>Q1397589</t>
  </si>
  <si>
    <t>Central China Normal University</t>
  </si>
  <si>
    <t>Q2407</t>
  </si>
  <si>
    <t>C++</t>
  </si>
  <si>
    <t>http://www.wikidata.org/entity/Q651794</t>
  </si>
  <si>
    <t>compiled language</t>
  </si>
  <si>
    <t>http://www.wikidata.org/entity/Q5499621</t>
  </si>
  <si>
    <t>free-form language</t>
  </si>
  <si>
    <t>http://www.wikidata.org/entity/Q28922885</t>
  </si>
  <si>
    <t>procedural programming language</t>
  </si>
  <si>
    <t>http://www.wikidata.org/entity/Q28923026</t>
  </si>
  <si>
    <t>generic programming language</t>
  </si>
  <si>
    <t>Q62621</t>
  </si>
  <si>
    <t>Canon Inc.</t>
  </si>
  <si>
    <t>http://www.wikidata.org/entity/Q161726</t>
  </si>
  <si>
    <t>multinational corporation</t>
  </si>
  <si>
    <t>http://www.wikidata.org/entity/Q11294827</t>
  </si>
  <si>
    <t>camera manufacturer</t>
  </si>
  <si>
    <t>Q28360116</t>
  </si>
  <si>
    <t>Wángzhě Róngyào</t>
  </si>
  <si>
    <t>Q1129295</t>
  </si>
  <si>
    <t>Mojang Studios</t>
  </si>
  <si>
    <t>http://www.wikidata.org/entity/Q155076</t>
  </si>
  <si>
    <t>juridical person</t>
  </si>
  <si>
    <t>http://www.wikidata.org/entity/Q422007</t>
  </si>
  <si>
    <t>aktiebolag</t>
  </si>
  <si>
    <t>Q1639978</t>
  </si>
  <si>
    <t>Soochow University</t>
  </si>
  <si>
    <t>Q3884</t>
  </si>
  <si>
    <t>Amazon</t>
  </si>
  <si>
    <t>Q1636958</t>
  </si>
  <si>
    <t>Xiaomi</t>
  </si>
  <si>
    <t>Q3860190</t>
  </si>
  <si>
    <t>ACG (subculture)</t>
  </si>
  <si>
    <t>http://www.wikidata.org/entity/Q264965</t>
  </si>
  <si>
    <t>subculture</t>
  </si>
  <si>
    <t>Q97352264</t>
  </si>
  <si>
    <t>Q4970</t>
  </si>
  <si>
    <t>Hangzhou</t>
  </si>
  <si>
    <t>Q877199</t>
  </si>
  <si>
    <t>Tiểu nhân</t>
  </si>
  <si>
    <t>Q178972</t>
  </si>
  <si>
    <t>Sun Yat-sen University</t>
  </si>
  <si>
    <t>Q877227</t>
  </si>
  <si>
    <t>Ogi</t>
  </si>
  <si>
    <t>http://www.wikidata.org/entity/Q494721</t>
  </si>
  <si>
    <t>city of Japan</t>
  </si>
  <si>
    <t>Q530471</t>
  </si>
  <si>
    <t>Chinese Academy of Sciences</t>
  </si>
  <si>
    <t>http://www.wikidata.org/entity/Q414147</t>
  </si>
  <si>
    <t>academy of sciences</t>
  </si>
  <si>
    <t>Q586025</t>
  </si>
  <si>
    <t>Attack on Titan</t>
  </si>
  <si>
    <t>http://www.wikidata.org/entity/Q21198342</t>
  </si>
  <si>
    <t>manga series</t>
  </si>
  <si>
    <t>Q59227</t>
  </si>
  <si>
    <t>Chaozhou</t>
  </si>
  <si>
    <t>Q857640</t>
  </si>
  <si>
    <t>Tencent QQ</t>
  </si>
  <si>
    <t>http://www.wikidata.org/entity/Q2462003</t>
  </si>
  <si>
    <t>instant messaging client</t>
  </si>
  <si>
    <t>http://www.wikidata.org/entity/Q3220391</t>
  </si>
  <si>
    <t>social networking service</t>
  </si>
  <si>
    <t>Q312</t>
  </si>
  <si>
    <t>Apple Inc.</t>
  </si>
  <si>
    <t>http://www.wikidata.org/entity/Q167037</t>
  </si>
  <si>
    <t>corporation</t>
  </si>
  <si>
    <t>http://www.wikidata.org/entity/Q167270</t>
  </si>
  <si>
    <t>trademark</t>
  </si>
  <si>
    <t>Q196259</t>
  </si>
  <si>
    <t>NetEase</t>
  </si>
  <si>
    <t>Q6544465</t>
  </si>
  <si>
    <t>University of Chinese Academy of Sciences</t>
  </si>
  <si>
    <t>Q11736</t>
  </si>
  <si>
    <t>Tianjin</t>
  </si>
  <si>
    <t>http://www.wikidata.org/entity/Q1066538</t>
  </si>
  <si>
    <t>National Central City</t>
  </si>
  <si>
    <t>http://www.wikidata.org/entity/Q2264924</t>
  </si>
  <si>
    <t>port settlement</t>
  </si>
  <si>
    <t>Q10883303</t>
  </si>
  <si>
    <t>Drawing Sword</t>
  </si>
  <si>
    <t>Q2488994</t>
  </si>
  <si>
    <t>sentience</t>
  </si>
  <si>
    <t>Q68481</t>
  </si>
  <si>
    <t>Fuzhou</t>
  </si>
  <si>
    <t>http://www.wikidata.org/entity/Q5119</t>
  </si>
  <si>
    <t>capital</t>
  </si>
  <si>
    <t>Q10883614</t>
  </si>
  <si>
    <t>Human life</t>
  </si>
  <si>
    <t>Q12271</t>
  </si>
  <si>
    <t>architecture</t>
  </si>
  <si>
    <t>http://www.wikidata.org/entity/Q56055944</t>
  </si>
  <si>
    <t>art form</t>
  </si>
  <si>
    <t>Q26643</t>
  </si>
  <si>
    <t>commerce</t>
  </si>
  <si>
    <t>http://www.wikidata.org/entity/Q4671286</t>
  </si>
  <si>
    <t>academic major</t>
  </si>
  <si>
    <t>Q160120</t>
  </si>
  <si>
    <t>Huawei</t>
  </si>
  <si>
    <t>http://www.wikidata.org/entity/Q1589009</t>
  </si>
  <si>
    <t>privately held company</t>
  </si>
  <si>
    <t>http://www.wikidata.org/entity/Q18388277</t>
  </si>
  <si>
    <t>technology company</t>
  </si>
  <si>
    <t>Q10945001</t>
  </si>
  <si>
    <t>Xiaozhuang Mishi</t>
  </si>
  <si>
    <t>Q283233</t>
  </si>
  <si>
    <t>WeChat</t>
  </si>
  <si>
    <t>http://www.wikidata.org/entity/Q58199</t>
  </si>
  <si>
    <t>instant messaging</t>
  </si>
  <si>
    <t>Q1432030</t>
  </si>
  <si>
    <t>Jilin University</t>
  </si>
  <si>
    <t>Q591001</t>
  </si>
  <si>
    <t>Chery</t>
  </si>
  <si>
    <t>http://www.wikidata.org/entity/Q786820</t>
  </si>
  <si>
    <t>automobile manufacturer</t>
  </si>
  <si>
    <t>Q13164510</t>
  </si>
  <si>
    <t>Q10699609</t>
  </si>
  <si>
    <t>Hatsukoi</t>
  </si>
  <si>
    <t>Q56281178</t>
  </si>
  <si>
    <t>Q8686</t>
  </si>
  <si>
    <t>Shanghai</t>
  </si>
  <si>
    <t>http://www.wikidata.org/entity/Q50330360</t>
  </si>
  <si>
    <t>second largest city</t>
  </si>
  <si>
    <t>Q142</t>
  </si>
  <si>
    <t>France</t>
  </si>
  <si>
    <t>http://www.wikidata.org/entity/Q7270</t>
  </si>
  <si>
    <t>republic</t>
  </si>
  <si>
    <t>http://www.wikidata.org/entity/Q51576574</t>
  </si>
  <si>
    <t>Mediterranean country</t>
  </si>
  <si>
    <t>Q16072462</t>
  </si>
  <si>
    <t>Q47015652</t>
  </si>
  <si>
    <t>Pinduoduo</t>
  </si>
  <si>
    <t>Q1323565</t>
  </si>
  <si>
    <t>Transformers</t>
  </si>
  <si>
    <t>http://www.wikidata.org/entity/Q196600</t>
  </si>
  <si>
    <t>media franchise</t>
  </si>
  <si>
    <t>Q23901473</t>
  </si>
  <si>
    <t>Ambiancé</t>
  </si>
  <si>
    <t>http://www.wikidata.org/entity/Q11424</t>
  </si>
  <si>
    <t>Q11571</t>
  </si>
  <si>
    <t>Cristiano Ronaldo</t>
  </si>
  <si>
    <t>Q151135</t>
  </si>
  <si>
    <t>Youku</t>
  </si>
  <si>
    <t>http://www.wikidata.org/entity/Q559856</t>
  </si>
  <si>
    <t>online video platform</t>
  </si>
  <si>
    <t>http://www.wikidata.org/entity/Q60784896</t>
  </si>
  <si>
    <t>Internet audio-visual programming service provider</t>
  </si>
  <si>
    <t>Q2034790</t>
  </si>
  <si>
    <t>East China Normal University</t>
  </si>
  <si>
    <t>1cls_id</t>
  </si>
  <si>
    <t>Q106110771</t>
  </si>
  <si>
    <t>successor</t>
  </si>
  <si>
    <t>Q106110777</t>
  </si>
  <si>
    <t>predecessor</t>
  </si>
  <si>
    <t>Q15893266</t>
  </si>
  <si>
    <t>former entity</t>
  </si>
  <si>
    <t>Q15989253</t>
  </si>
  <si>
    <t>part</t>
  </si>
  <si>
    <t>Q16354711</t>
  </si>
  <si>
    <t>perception set</t>
  </si>
  <si>
    <t>Q16722960</t>
  </si>
  <si>
    <t>phenomenon</t>
  </si>
  <si>
    <t>Q16877777</t>
  </si>
  <si>
    <t>meaning</t>
  </si>
  <si>
    <t>Q16877783</t>
  </si>
  <si>
    <t>Q1704572</t>
  </si>
  <si>
    <t>continuum</t>
  </si>
  <si>
    <t>Q17853087</t>
  </si>
  <si>
    <t>merge</t>
  </si>
  <si>
    <t>Q18336849</t>
  </si>
  <si>
    <t>entity whose item has the given name property</t>
  </si>
  <si>
    <t>Q18706315</t>
  </si>
  <si>
    <t>hypothetical entity</t>
  </si>
  <si>
    <t>Q203872</t>
  </si>
  <si>
    <t>being</t>
  </si>
  <si>
    <t>Q21522864</t>
  </si>
  <si>
    <t>class or metaclass of Wikidata ontology</t>
  </si>
  <si>
    <t>Q23013246</t>
  </si>
  <si>
    <t>copy</t>
  </si>
  <si>
    <t>Q23958946</t>
  </si>
  <si>
    <t>individual entity</t>
  </si>
  <si>
    <t>Q23960977</t>
  </si>
  <si>
    <t>(meta)class</t>
  </si>
  <si>
    <t>Q24238356</t>
  </si>
  <si>
    <t>unknown</t>
  </si>
  <si>
    <t>Q24439885</t>
  </si>
  <si>
    <t>Norse entity</t>
  </si>
  <si>
    <t>Q282250</t>
  </si>
  <si>
    <t>Q30241068</t>
  </si>
  <si>
    <t>observable entity</t>
  </si>
  <si>
    <t>Q30322502</t>
  </si>
  <si>
    <t>contact point</t>
  </si>
  <si>
    <t>Q35825432</t>
  </si>
  <si>
    <t>converter</t>
  </si>
  <si>
    <t>Q378078</t>
  </si>
  <si>
    <t>substance</t>
  </si>
  <si>
    <t>Q488383</t>
  </si>
  <si>
    <t>object</t>
  </si>
  <si>
    <t>Q58415929</t>
  </si>
  <si>
    <t>spatio-temporal entity</t>
  </si>
  <si>
    <t>Q65088916</t>
  </si>
  <si>
    <t>dummy</t>
  </si>
  <si>
    <t>Q6549417</t>
  </si>
  <si>
    <t>liminal entity</t>
  </si>
  <si>
    <t>Q66254282</t>
  </si>
  <si>
    <t>target</t>
  </si>
  <si>
    <t>Q66539726</t>
  </si>
  <si>
    <t>dimensional entity</t>
  </si>
  <si>
    <t>Q66591980</t>
  </si>
  <si>
    <t>attribute entity</t>
  </si>
  <si>
    <t>Q6671777</t>
  </si>
  <si>
    <t>structure</t>
  </si>
  <si>
    <t>Q67518978</t>
  </si>
  <si>
    <t>occurrent</t>
  </si>
  <si>
    <t>Q937228</t>
  </si>
  <si>
    <t>property</t>
  </si>
  <si>
    <t>Q99527517</t>
  </si>
  <si>
    <t>collective entity</t>
  </si>
  <si>
    <t>Grand Total</t>
  </si>
  <si>
    <t>layer</t>
  </si>
  <si>
    <t>Q101079448</t>
  </si>
  <si>
    <t>form attribute</t>
  </si>
  <si>
    <t>Q103940464</t>
  </si>
  <si>
    <t>continuant</t>
  </si>
  <si>
    <t>Q104670198</t>
  </si>
  <si>
    <t>certified copy</t>
  </si>
  <si>
    <t>Q105476441</t>
  </si>
  <si>
    <t>compliance</t>
  </si>
  <si>
    <t>Q105825897</t>
  </si>
  <si>
    <t>map element</t>
  </si>
  <si>
    <t>Q105855428</t>
  </si>
  <si>
    <t>defunct sports competition</t>
  </si>
  <si>
    <t>Q1058791</t>
  </si>
  <si>
    <t>synchronization</t>
  </si>
  <si>
    <t>Q10675206</t>
  </si>
  <si>
    <t>ingredient</t>
  </si>
  <si>
    <t>Q107401707</t>
  </si>
  <si>
    <t>tool component</t>
  </si>
  <si>
    <t>Q107542997</t>
  </si>
  <si>
    <t>sequence of events in history</t>
  </si>
  <si>
    <t>Q10770146</t>
  </si>
  <si>
    <t>monochromy</t>
  </si>
  <si>
    <t>Q108037652</t>
  </si>
  <si>
    <t>audio release format</t>
  </si>
  <si>
    <t>Q108040644</t>
  </si>
  <si>
    <t>charted musical unit</t>
  </si>
  <si>
    <t>Q10888818</t>
  </si>
  <si>
    <t>Chinese character component</t>
  </si>
  <si>
    <t>Q1093894</t>
  </si>
  <si>
    <t>nanostructure</t>
  </si>
  <si>
    <t>Q11060274</t>
  </si>
  <si>
    <t>print</t>
  </si>
  <si>
    <t>Q11233438</t>
  </si>
  <si>
    <t>waveguide</t>
  </si>
  <si>
    <t>Q1126970</t>
  </si>
  <si>
    <t>metacognition</t>
  </si>
  <si>
    <t>Q113312</t>
  </si>
  <si>
    <t>variable and attribute</t>
  </si>
  <si>
    <t>Q1138997</t>
  </si>
  <si>
    <t>crash test dummy</t>
  </si>
  <si>
    <t>Q1185607</t>
  </si>
  <si>
    <t>scene</t>
  </si>
  <si>
    <t>Q12030090</t>
  </si>
  <si>
    <t>continuity</t>
  </si>
  <si>
    <t>Q12040628</t>
  </si>
  <si>
    <t>inconsistency</t>
  </si>
  <si>
    <t>Q12047512</t>
  </si>
  <si>
    <t>psychological phenomenon</t>
  </si>
  <si>
    <t>Q12055502</t>
  </si>
  <si>
    <t>Q1207505</t>
  </si>
  <si>
    <t>Q12131</t>
  </si>
  <si>
    <t>disability</t>
  </si>
  <si>
    <t>Q12347612</t>
  </si>
  <si>
    <t>compartment</t>
  </si>
  <si>
    <t>Q12405827</t>
  </si>
  <si>
    <t>biblical character</t>
  </si>
  <si>
    <t>Q12485</t>
  </si>
  <si>
    <t>symmetry</t>
  </si>
  <si>
    <t>Q12562330</t>
  </si>
  <si>
    <t>asymmetry property</t>
  </si>
  <si>
    <t>Q126017</t>
  </si>
  <si>
    <t>distance</t>
  </si>
  <si>
    <t>Q1263816</t>
  </si>
  <si>
    <t>chemical composition</t>
  </si>
  <si>
    <t>Q1274115</t>
  </si>
  <si>
    <t>responsibility</t>
  </si>
  <si>
    <t>Q12769393</t>
  </si>
  <si>
    <t>end</t>
  </si>
  <si>
    <t>Q1293220</t>
  </si>
  <si>
    <t>physical phenomenon</t>
  </si>
  <si>
    <t>Q1307347</t>
  </si>
  <si>
    <t>boundary</t>
  </si>
  <si>
    <t>Q1310239</t>
  </si>
  <si>
    <t>component</t>
  </si>
  <si>
    <t>Q1318274</t>
  </si>
  <si>
    <t>placeholder name</t>
  </si>
  <si>
    <t>Q1354775</t>
  </si>
  <si>
    <t>memory space</t>
  </si>
  <si>
    <t>Q1355387</t>
  </si>
  <si>
    <t>experience</t>
  </si>
  <si>
    <t>Q1355665</t>
  </si>
  <si>
    <t>concentrate</t>
  </si>
  <si>
    <t>Q1363768</t>
  </si>
  <si>
    <t>amalgamation</t>
  </si>
  <si>
    <t>Q1366302</t>
  </si>
  <si>
    <t>row</t>
  </si>
  <si>
    <t>Q1385033</t>
  </si>
  <si>
    <t>exterior</t>
  </si>
  <si>
    <t>Q1387388</t>
  </si>
  <si>
    <t>mythical hybrid</t>
  </si>
  <si>
    <t>Q1413102</t>
  </si>
  <si>
    <t>hyperfine structure</t>
  </si>
  <si>
    <t>Q1417174</t>
  </si>
  <si>
    <t>fictitious entry</t>
  </si>
  <si>
    <t>Q143210</t>
  </si>
  <si>
    <t>religious experience</t>
  </si>
  <si>
    <t>Q14378706</t>
  </si>
  <si>
    <t>Q1465231</t>
  </si>
  <si>
    <t>Halbach array</t>
  </si>
  <si>
    <t>Q14915034</t>
  </si>
  <si>
    <t>Q14946528</t>
  </si>
  <si>
    <t>conflation</t>
  </si>
  <si>
    <t>Q15104915</t>
  </si>
  <si>
    <t>mineral deposit</t>
  </si>
  <si>
    <t>Q152596</t>
  </si>
  <si>
    <t>pacifier</t>
  </si>
  <si>
    <t>Q1529874</t>
  </si>
  <si>
    <t>landscape element</t>
  </si>
  <si>
    <t>Q1531349</t>
  </si>
  <si>
    <t>outline</t>
  </si>
  <si>
    <t>Q1554180</t>
  </si>
  <si>
    <t>advertising material</t>
  </si>
  <si>
    <t>Q15688633</t>
  </si>
  <si>
    <t>ship element</t>
  </si>
  <si>
    <t>Q15706549</t>
  </si>
  <si>
    <t>magnetic ordering</t>
  </si>
  <si>
    <t>Q15710813</t>
  </si>
  <si>
    <t>physical structure</t>
  </si>
  <si>
    <t>Q15712714</t>
  </si>
  <si>
    <t>biomolecular structure</t>
  </si>
  <si>
    <t>Q16132073</t>
  </si>
  <si>
    <t>extraterrestrial</t>
  </si>
  <si>
    <t>Q1625650</t>
  </si>
  <si>
    <t>wood feature</t>
  </si>
  <si>
    <t>Q1648040</t>
  </si>
  <si>
    <t>correctness</t>
  </si>
  <si>
    <t>Q16502</t>
  </si>
  <si>
    <t>world</t>
  </si>
  <si>
    <t>Q16686448</t>
  </si>
  <si>
    <t>artificial entity</t>
  </si>
  <si>
    <t>Q16889133</t>
  </si>
  <si>
    <t>class</t>
  </si>
  <si>
    <t>Q1695783</t>
  </si>
  <si>
    <t>Real Audiencia</t>
  </si>
  <si>
    <t>Q1697305</t>
  </si>
  <si>
    <t>narrative motif</t>
  </si>
  <si>
    <t>Q17004438</t>
  </si>
  <si>
    <t>metric</t>
  </si>
  <si>
    <t>Q17008256</t>
  </si>
  <si>
    <t>collection</t>
  </si>
  <si>
    <t>Q1724915</t>
  </si>
  <si>
    <t>use</t>
  </si>
  <si>
    <t>Q17277237</t>
  </si>
  <si>
    <t>gutter</t>
  </si>
  <si>
    <t>Q1751775</t>
  </si>
  <si>
    <t>rehearsal</t>
  </si>
  <si>
    <t>Q17525438</t>
  </si>
  <si>
    <t>upper part</t>
  </si>
  <si>
    <t>Q17525439</t>
  </si>
  <si>
    <t>lower part</t>
  </si>
  <si>
    <t>Q17525441</t>
  </si>
  <si>
    <t>left part</t>
  </si>
  <si>
    <t>Q17525442</t>
  </si>
  <si>
    <t>right part</t>
  </si>
  <si>
    <t>Q17525443</t>
  </si>
  <si>
    <t>middle</t>
  </si>
  <si>
    <t>Q17563434</t>
  </si>
  <si>
    <t>Q17587776</t>
  </si>
  <si>
    <t>aspect of sound</t>
  </si>
  <si>
    <t>Q176640</t>
  </si>
  <si>
    <t>randomness</t>
  </si>
  <si>
    <t>Q1784021</t>
  </si>
  <si>
    <t>artwork copy</t>
  </si>
  <si>
    <t>Q1785269</t>
  </si>
  <si>
    <t>cost centre</t>
  </si>
  <si>
    <t>Q1786722</t>
  </si>
  <si>
    <t>analogy</t>
  </si>
  <si>
    <t>Q181508</t>
  </si>
  <si>
    <t>extraterrestrial life</t>
  </si>
  <si>
    <t>Q181970</t>
  </si>
  <si>
    <t>archaism</t>
  </si>
  <si>
    <t>Q183046</t>
  </si>
  <si>
    <t>Q18408315</t>
  </si>
  <si>
    <t>group order</t>
  </si>
  <si>
    <t>Q18525523</t>
  </si>
  <si>
    <t>bony structure</t>
  </si>
  <si>
    <t>Q18563147</t>
  </si>
  <si>
    <t>unidentified object</t>
  </si>
  <si>
    <t>Q18593264</t>
  </si>
  <si>
    <t>Q186081</t>
  </si>
  <si>
    <t>time interval</t>
  </si>
  <si>
    <t>Q18757</t>
  </si>
  <si>
    <t>validity</t>
  </si>
  <si>
    <t>Q188211</t>
  </si>
  <si>
    <t>invariant</t>
  </si>
  <si>
    <t>Q188274</t>
  </si>
  <si>
    <t>syntactic expletive</t>
  </si>
  <si>
    <t>Q188619</t>
  </si>
  <si>
    <t>hierarchy</t>
  </si>
  <si>
    <t>Q190995</t>
  </si>
  <si>
    <t>essence</t>
  </si>
  <si>
    <t>Q1930620</t>
  </si>
  <si>
    <t>versification</t>
  </si>
  <si>
    <t>Q1933248</t>
  </si>
  <si>
    <t>Regesta</t>
  </si>
  <si>
    <t>Q1933427</t>
  </si>
  <si>
    <t>mockup</t>
  </si>
  <si>
    <t>Q19361238</t>
  </si>
  <si>
    <t>Wikidata metaclass</t>
  </si>
  <si>
    <t>Q193793</t>
  </si>
  <si>
    <t>electron shell</t>
  </si>
  <si>
    <t>Q19659292</t>
  </si>
  <si>
    <t>musical instrument part</t>
  </si>
  <si>
    <t>Q19671714</t>
  </si>
  <si>
    <t>lineal descendant</t>
  </si>
  <si>
    <t>Q1974893</t>
  </si>
  <si>
    <t>denouement</t>
  </si>
  <si>
    <t>Q1975692</t>
  </si>
  <si>
    <t>thin-shell structure</t>
  </si>
  <si>
    <t>Q1980247</t>
  </si>
  <si>
    <t>chapter</t>
  </si>
  <si>
    <t>Q19947190</t>
  </si>
  <si>
    <t>system</t>
  </si>
  <si>
    <t>Q2067937</t>
  </si>
  <si>
    <t>tree structure</t>
  </si>
  <si>
    <t>Q207961</t>
  </si>
  <si>
    <t>shape</t>
  </si>
  <si>
    <t>Q2085518</t>
  </si>
  <si>
    <t>format</t>
  </si>
  <si>
    <t>Q2091629</t>
  </si>
  <si>
    <t>magnitude</t>
  </si>
  <si>
    <t>Q21040055</t>
  </si>
  <si>
    <t>aspect</t>
  </si>
  <si>
    <t>Q2105114</t>
  </si>
  <si>
    <t>portion</t>
  </si>
  <si>
    <t>Q21070598</t>
  </si>
  <si>
    <t>narrative entity</t>
  </si>
  <si>
    <t>Q211364</t>
  </si>
  <si>
    <t>principle</t>
  </si>
  <si>
    <t>Q21157127</t>
  </si>
  <si>
    <t>cluster</t>
  </si>
  <si>
    <t>Q211606</t>
  </si>
  <si>
    <t>social structure</t>
  </si>
  <si>
    <t>Q2123335</t>
  </si>
  <si>
    <t>Q21441764</t>
  </si>
  <si>
    <t>withdrawn identifier value</t>
  </si>
  <si>
    <t>Q2151613</t>
  </si>
  <si>
    <t>direction</t>
  </si>
  <si>
    <t>Q21522908</t>
  </si>
  <si>
    <t>Wikidata instance class</t>
  </si>
  <si>
    <t>Q215627</t>
  </si>
  <si>
    <t>person</t>
  </si>
  <si>
    <t>Q216601</t>
  </si>
  <si>
    <t>Q21752591</t>
  </si>
  <si>
    <t>lost work</t>
  </si>
  <si>
    <t>Q2182740</t>
  </si>
  <si>
    <t>upper course</t>
  </si>
  <si>
    <t>Q2234184</t>
  </si>
  <si>
    <t>Q224180</t>
  </si>
  <si>
    <t>homology</t>
  </si>
  <si>
    <t>Q227505</t>
  </si>
  <si>
    <t>appurtenance</t>
  </si>
  <si>
    <t>Q23005640</t>
  </si>
  <si>
    <t>moiety</t>
  </si>
  <si>
    <t>Q23007394</t>
  </si>
  <si>
    <t>aggregation</t>
  </si>
  <si>
    <t>Q23065481</t>
  </si>
  <si>
    <t>mobility</t>
  </si>
  <si>
    <t>Q2308577</t>
  </si>
  <si>
    <t>memory area</t>
  </si>
  <si>
    <t>Q2342494</t>
  </si>
  <si>
    <t>collectible</t>
  </si>
  <si>
    <t>Q23497981</t>
  </si>
  <si>
    <t>Q23956024</t>
  </si>
  <si>
    <t>spacetime volume</t>
  </si>
  <si>
    <t>Q23959932</t>
  </si>
  <si>
    <t>fixed-order class</t>
  </si>
  <si>
    <t>Q239872</t>
  </si>
  <si>
    <t>undead</t>
  </si>
  <si>
    <t>Q24229398</t>
  </si>
  <si>
    <t>agent</t>
  </si>
  <si>
    <t>Q24334685</t>
  </si>
  <si>
    <t>mythical entity</t>
  </si>
  <si>
    <t>Q24339576</t>
  </si>
  <si>
    <t>Norse concept</t>
  </si>
  <si>
    <t>Q2434238</t>
  </si>
  <si>
    <t>heritage</t>
  </si>
  <si>
    <t>Q24455797</t>
  </si>
  <si>
    <t>Norse cultural artifact</t>
  </si>
  <si>
    <t>Q25233391</t>
  </si>
  <si>
    <t>consistency</t>
  </si>
  <si>
    <t>Q253019</t>
  </si>
  <si>
    <t>Ortsteil</t>
  </si>
  <si>
    <t>Q262372</t>
  </si>
  <si>
    <t>self-similarity</t>
  </si>
  <si>
    <t>Q2630707</t>
  </si>
  <si>
    <t>flood defense</t>
  </si>
  <si>
    <t>Q26401003</t>
  </si>
  <si>
    <t>Q2643571</t>
  </si>
  <si>
    <t>optical property</t>
  </si>
  <si>
    <t>Q2667413</t>
  </si>
  <si>
    <t>characterization</t>
  </si>
  <si>
    <t>Q26907166</t>
  </si>
  <si>
    <t>temporal entity</t>
  </si>
  <si>
    <t>Q2734305</t>
  </si>
  <si>
    <t>sensory perception of pain</t>
  </si>
  <si>
    <t>Q2737885</t>
  </si>
  <si>
    <t>reporting point</t>
  </si>
  <si>
    <t>Q274502</t>
  </si>
  <si>
    <t>degree of freedom</t>
  </si>
  <si>
    <t>Q282939</t>
  </si>
  <si>
    <t>Q28783456</t>
  </si>
  <si>
    <t>obsolete currency</t>
  </si>
  <si>
    <t>Q28813620</t>
  </si>
  <si>
    <t>set</t>
  </si>
  <si>
    <t>Q28855038</t>
  </si>
  <si>
    <t>Q28877</t>
  </si>
  <si>
    <t>Q2892190</t>
  </si>
  <si>
    <t>decoy</t>
  </si>
  <si>
    <t>Q28935403</t>
  </si>
  <si>
    <t>costume component</t>
  </si>
  <si>
    <t>Q28935994</t>
  </si>
  <si>
    <t>textile component</t>
  </si>
  <si>
    <t>Q28973077</t>
  </si>
  <si>
    <t>observer</t>
  </si>
  <si>
    <t>Q2897903</t>
  </si>
  <si>
    <t>goods and services</t>
  </si>
  <si>
    <t>Q2904042</t>
  </si>
  <si>
    <t>bioconstruction</t>
  </si>
  <si>
    <t>Q29052015</t>
  </si>
  <si>
    <t>solid object</t>
  </si>
  <si>
    <t>Q29155319</t>
  </si>
  <si>
    <t>graphic element</t>
  </si>
  <si>
    <t>Q29479670</t>
  </si>
  <si>
    <t>undesirable characteristic</t>
  </si>
  <si>
    <t>Q29485</t>
  </si>
  <si>
    <t>error</t>
  </si>
  <si>
    <t>Q29569274</t>
  </si>
  <si>
    <t>former name</t>
  </si>
  <si>
    <t>Q29651224</t>
  </si>
  <si>
    <t>natural object</t>
  </si>
  <si>
    <t>Q29651519</t>
  </si>
  <si>
    <t>mental object</t>
  </si>
  <si>
    <t>Q29892597</t>
  </si>
  <si>
    <t>Q29937289</t>
  </si>
  <si>
    <t>data catalog</t>
  </si>
  <si>
    <t>Q2998430</t>
  </si>
  <si>
    <t>interior</t>
  </si>
  <si>
    <t>Q3</t>
  </si>
  <si>
    <t>life</t>
  </si>
  <si>
    <t>Q30060629</t>
  </si>
  <si>
    <t>object of non-science</t>
  </si>
  <si>
    <t>Q30060700</t>
  </si>
  <si>
    <t>scientific object</t>
  </si>
  <si>
    <t>Q30095125</t>
  </si>
  <si>
    <t>sensitivity</t>
  </si>
  <si>
    <t>Q30126005</t>
  </si>
  <si>
    <t>hypothetical scientific object</t>
  </si>
  <si>
    <t>Q30126063</t>
  </si>
  <si>
    <t>hypothetical unscientific object</t>
  </si>
  <si>
    <t>Q30246160</t>
  </si>
  <si>
    <t>bicycle part</t>
  </si>
  <si>
    <t>Q30308136</t>
  </si>
  <si>
    <t>binding agent</t>
  </si>
  <si>
    <t>Q30322470</t>
  </si>
  <si>
    <t>aspect of a process</t>
  </si>
  <si>
    <t>Q30344217</t>
  </si>
  <si>
    <t>mirror symmetric object</t>
  </si>
  <si>
    <t>Q30898410</t>
  </si>
  <si>
    <t>extraterrestrial spacecraft</t>
  </si>
  <si>
    <t>Q309314</t>
  </si>
  <si>
    <t>quantity</t>
  </si>
  <si>
    <t>Q3140932</t>
  </si>
  <si>
    <t>fault tolerance</t>
  </si>
  <si>
    <t>Q31464082</t>
  </si>
  <si>
    <t>source</t>
  </si>
  <si>
    <t>Q320809</t>
  </si>
  <si>
    <t>braid</t>
  </si>
  <si>
    <t>Q3267244</t>
  </si>
  <si>
    <t>recollection</t>
  </si>
  <si>
    <t>Q329381</t>
  </si>
  <si>
    <t>pleading</t>
  </si>
  <si>
    <t>Q332102</t>
  </si>
  <si>
    <t>paranormal phenomenon</t>
  </si>
  <si>
    <t>Q332148</t>
  </si>
  <si>
    <t>file copy</t>
  </si>
  <si>
    <t>Q3348297</t>
  </si>
  <si>
    <t>Q34336804</t>
  </si>
  <si>
    <t>file format converter</t>
  </si>
  <si>
    <t>Q3505845</t>
  </si>
  <si>
    <t>state</t>
  </si>
  <si>
    <t>Q3523867</t>
  </si>
  <si>
    <t>material property</t>
  </si>
  <si>
    <t>Q3545649</t>
  </si>
  <si>
    <t>Q35459920</t>
  </si>
  <si>
    <t>three-dimensional object</t>
  </si>
  <si>
    <t>Q356049</t>
  </si>
  <si>
    <t>toy weapon</t>
  </si>
  <si>
    <t>Q3566043</t>
  </si>
  <si>
    <t>bad</t>
  </si>
  <si>
    <t>Q35693898</t>
  </si>
  <si>
    <t>part of the day</t>
  </si>
  <si>
    <t>Q3577459</t>
  </si>
  <si>
    <t>scale</t>
  </si>
  <si>
    <t>Q368988</t>
  </si>
  <si>
    <t>idempotence</t>
  </si>
  <si>
    <t>Q36963847</t>
  </si>
  <si>
    <t>discontinuity</t>
  </si>
  <si>
    <t>Q37786277</t>
  </si>
  <si>
    <t>file property</t>
  </si>
  <si>
    <t>Q37787614</t>
  </si>
  <si>
    <t>person property</t>
  </si>
  <si>
    <t>Q38058796</t>
  </si>
  <si>
    <t>extinct language</t>
  </si>
  <si>
    <t>Q38179603</t>
  </si>
  <si>
    <t>object influenced by gravity</t>
  </si>
  <si>
    <t>Q38181088</t>
  </si>
  <si>
    <t>object influenced by pressure</t>
  </si>
  <si>
    <t>Q3826351</t>
  </si>
  <si>
    <t>referent</t>
  </si>
  <si>
    <t>Q3877969</t>
  </si>
  <si>
    <t>non-being</t>
  </si>
  <si>
    <t>Q3895225</t>
  </si>
  <si>
    <t>parameter</t>
  </si>
  <si>
    <t>Q3924032</t>
  </si>
  <si>
    <t>Q39373172</t>
  </si>
  <si>
    <t>half</t>
  </si>
  <si>
    <t>Q39546</t>
  </si>
  <si>
    <t>tool</t>
  </si>
  <si>
    <t>Q39875001</t>
  </si>
  <si>
    <t>measure</t>
  </si>
  <si>
    <t>Q402152</t>
  </si>
  <si>
    <t>ancestor</t>
  </si>
  <si>
    <t>Q40548497</t>
  </si>
  <si>
    <t>range</t>
  </si>
  <si>
    <t>Q4056799</t>
  </si>
  <si>
    <t>worsening</t>
  </si>
  <si>
    <t>Q40643813</t>
  </si>
  <si>
    <t>energy transformer</t>
  </si>
  <si>
    <t>Q41074997</t>
  </si>
  <si>
    <t>symmetrical object</t>
  </si>
  <si>
    <t>Q41088690</t>
  </si>
  <si>
    <t>isomerism</t>
  </si>
  <si>
    <t>Q4204501</t>
  </si>
  <si>
    <t>historical ethnic group</t>
  </si>
  <si>
    <t>Q42045754</t>
  </si>
  <si>
    <t>electric power converter</t>
  </si>
  <si>
    <t>Q421744</t>
  </si>
  <si>
    <t>act</t>
  </si>
  <si>
    <t>Q4224062</t>
  </si>
  <si>
    <t>voice changer</t>
  </si>
  <si>
    <t>Q4233718</t>
  </si>
  <si>
    <t>anonymous</t>
  </si>
  <si>
    <t>Q4235019</t>
  </si>
  <si>
    <t>space object</t>
  </si>
  <si>
    <t>Q42377797</t>
  </si>
  <si>
    <t>acceptability</t>
  </si>
  <si>
    <t>Q42396623</t>
  </si>
  <si>
    <t>digital representation</t>
  </si>
  <si>
    <t>Q424630</t>
  </si>
  <si>
    <t>accident</t>
  </si>
  <si>
    <t>Q427117</t>
  </si>
  <si>
    <t>feint</t>
  </si>
  <si>
    <t>Q4316069</t>
  </si>
  <si>
    <t>undeciphered language</t>
  </si>
  <si>
    <t>Q43229</t>
  </si>
  <si>
    <t>Q4330518</t>
  </si>
  <si>
    <t>research object</t>
  </si>
  <si>
    <t>Q4356623</t>
  </si>
  <si>
    <t>Intelligent designer</t>
  </si>
  <si>
    <t>Q4373292</t>
  </si>
  <si>
    <t>physical property</t>
  </si>
  <si>
    <t>Q4406616</t>
  </si>
  <si>
    <t>concrete object</t>
  </si>
  <si>
    <t>Q4437984</t>
  </si>
  <si>
    <t>continuous medium</t>
  </si>
  <si>
    <t>Q44476427</t>
  </si>
  <si>
    <t>medical attribute</t>
  </si>
  <si>
    <t>Q44946</t>
  </si>
  <si>
    <t>point</t>
  </si>
  <si>
    <t>Q45025362</t>
  </si>
  <si>
    <t>replaced entity</t>
  </si>
  <si>
    <t>Q45025415</t>
  </si>
  <si>
    <t>replacing subject</t>
  </si>
  <si>
    <t>Q452440</t>
  </si>
  <si>
    <t>merger</t>
  </si>
  <si>
    <t>Q466470</t>
  </si>
  <si>
    <t>demigod</t>
  </si>
  <si>
    <t>Q466686</t>
  </si>
  <si>
    <t>anisotropy</t>
  </si>
  <si>
    <t>Q4683254</t>
  </si>
  <si>
    <t>saw blade</t>
  </si>
  <si>
    <t>Q47450777</t>
  </si>
  <si>
    <t>tooth</t>
  </si>
  <si>
    <t>Q47487553</t>
  </si>
  <si>
    <t>handmade</t>
  </si>
  <si>
    <t>Q47487884</t>
  </si>
  <si>
    <t>machine-made</t>
  </si>
  <si>
    <t>Q485146</t>
  </si>
  <si>
    <t>sample</t>
  </si>
  <si>
    <t>Q48907157</t>
  </si>
  <si>
    <t>section of populated place</t>
  </si>
  <si>
    <t>Q5026010</t>
  </si>
  <si>
    <t>soil texture</t>
  </si>
  <si>
    <t>Q508295</t>
  </si>
  <si>
    <t>account</t>
  </si>
  <si>
    <t>Q5260670</t>
  </si>
  <si>
    <t>deployable structure</t>
  </si>
  <si>
    <t>Q52721362</t>
  </si>
  <si>
    <t>part of a performing arts production</t>
  </si>
  <si>
    <t>Q529711</t>
  </si>
  <si>
    <t>beginning</t>
  </si>
  <si>
    <t>Q543515</t>
  </si>
  <si>
    <t>Potemkin village</t>
  </si>
  <si>
    <t>Q54932064</t>
  </si>
  <si>
    <t>disease attributes</t>
  </si>
  <si>
    <t>Q55097243</t>
  </si>
  <si>
    <t>defunct organization</t>
  </si>
  <si>
    <t>Q55166859</t>
  </si>
  <si>
    <t>integration</t>
  </si>
  <si>
    <t>Q55412936</t>
  </si>
  <si>
    <t>design element</t>
  </si>
  <si>
    <t>Q55568967</t>
  </si>
  <si>
    <t>biological structure</t>
  </si>
  <si>
    <t>Q55965287</t>
  </si>
  <si>
    <t>palaeogeographical object</t>
  </si>
  <si>
    <t>Q56052926</t>
  </si>
  <si>
    <t>building division</t>
  </si>
  <si>
    <t>Q56396415</t>
  </si>
  <si>
    <t>attribute</t>
  </si>
  <si>
    <t>Q56678558</t>
  </si>
  <si>
    <t>unknown composer author</t>
  </si>
  <si>
    <t>Q5780945</t>
  </si>
  <si>
    <t>suffering</t>
  </si>
  <si>
    <t>Q58416391</t>
  </si>
  <si>
    <t>spatial entity</t>
  </si>
  <si>
    <t>Q58778</t>
  </si>
  <si>
    <t>Q5915039</t>
  </si>
  <si>
    <t>inconstancy</t>
  </si>
  <si>
    <t>Q61002</t>
  </si>
  <si>
    <t>pseudonym</t>
  </si>
  <si>
    <t>Q614112</t>
  </si>
  <si>
    <t>number of entities</t>
  </si>
  <si>
    <t>Q62077203</t>
  </si>
  <si>
    <t>unknown location</t>
  </si>
  <si>
    <t>Q63243922</t>
  </si>
  <si>
    <t>elementary object</t>
  </si>
  <si>
    <t>Q63344712</t>
  </si>
  <si>
    <t>geometric property</t>
  </si>
  <si>
    <t>Q6478447</t>
  </si>
  <si>
    <t>properties of water</t>
  </si>
  <si>
    <t>Q654117</t>
  </si>
  <si>
    <t>mixing console</t>
  </si>
  <si>
    <t>Q654822</t>
  </si>
  <si>
    <t>mirror</t>
  </si>
  <si>
    <t>Q66475593</t>
  </si>
  <si>
    <t>banned object</t>
  </si>
  <si>
    <t>Q6647660</t>
  </si>
  <si>
    <t>literary element</t>
  </si>
  <si>
    <t>Q66536017</t>
  </si>
  <si>
    <t>miscellaneous term</t>
  </si>
  <si>
    <t>Q66539727</t>
  </si>
  <si>
    <t>volume</t>
  </si>
  <si>
    <t>Q66539728</t>
  </si>
  <si>
    <t>surface</t>
  </si>
  <si>
    <t>Q66539729</t>
  </si>
  <si>
    <t>line</t>
  </si>
  <si>
    <t>Q66560081</t>
  </si>
  <si>
    <t>anatomical morphology value</t>
  </si>
  <si>
    <t>Q66562928</t>
  </si>
  <si>
    <t>structural relationship value</t>
  </si>
  <si>
    <t>Q66568582</t>
  </si>
  <si>
    <t>cell morphology</t>
  </si>
  <si>
    <t>Q66568584</t>
  </si>
  <si>
    <t>cell shape type</t>
  </si>
  <si>
    <t>Q66568829</t>
  </si>
  <si>
    <t>cell surface feature</t>
  </si>
  <si>
    <t>Q66571517</t>
  </si>
  <si>
    <t>organ part phenotype</t>
  </si>
  <si>
    <t>Q66572465</t>
  </si>
  <si>
    <t>functional joint type</t>
  </si>
  <si>
    <t>Q66591981</t>
  </si>
  <si>
    <t>physical state value</t>
  </si>
  <si>
    <t>Q66591985</t>
  </si>
  <si>
    <t>physical property value</t>
  </si>
  <si>
    <t>Q66591990</t>
  </si>
  <si>
    <t>physical state</t>
  </si>
  <si>
    <t>Q66593689</t>
  </si>
  <si>
    <t>Physical attribute relationship</t>
  </si>
  <si>
    <t>Q66671292</t>
  </si>
  <si>
    <t>MUTCD series</t>
  </si>
  <si>
    <t>Q67027287</t>
  </si>
  <si>
    <t>Q67518233</t>
  </si>
  <si>
    <t>process</t>
  </si>
  <si>
    <t>Q67943498</t>
  </si>
  <si>
    <t>Q6803691</t>
  </si>
  <si>
    <t>non-linguistic meaning</t>
  </si>
  <si>
    <t>Q68614425</t>
  </si>
  <si>
    <t>motif</t>
  </si>
  <si>
    <t>Q702492</t>
  </si>
  <si>
    <t>urban area</t>
  </si>
  <si>
    <t>Q70781625</t>
  </si>
  <si>
    <t>reliability</t>
  </si>
  <si>
    <t>Q7130810</t>
  </si>
  <si>
    <t>panel</t>
  </si>
  <si>
    <t>Q7169333</t>
  </si>
  <si>
    <t>permission</t>
  </si>
  <si>
    <t>Q718434</t>
  </si>
  <si>
    <t>transduction</t>
  </si>
  <si>
    <t>Q7184903</t>
  </si>
  <si>
    <t>abstract object</t>
  </si>
  <si>
    <t>Q7216430</t>
  </si>
  <si>
    <t>impurity</t>
  </si>
  <si>
    <t>Q72867640</t>
  </si>
  <si>
    <t>hypothetical event</t>
  </si>
  <si>
    <t>Q72897900</t>
  </si>
  <si>
    <t>graph connectivity</t>
  </si>
  <si>
    <t>Q7295721</t>
  </si>
  <si>
    <t>rating</t>
  </si>
  <si>
    <t>Q7406919</t>
  </si>
  <si>
    <t>Q748327</t>
  </si>
  <si>
    <t>stellar collision</t>
  </si>
  <si>
    <t>Q749647</t>
  </si>
  <si>
    <t>interoperability</t>
  </si>
  <si>
    <t>Q752641</t>
  </si>
  <si>
    <t>asymmetry</t>
  </si>
  <si>
    <t>Q7561199</t>
  </si>
  <si>
    <t>song structure</t>
  </si>
  <si>
    <t>Q758243</t>
  </si>
  <si>
    <t>Q759524</t>
  </si>
  <si>
    <t>organizational structure</t>
  </si>
  <si>
    <t>Q7663702</t>
  </si>
  <si>
    <t>system configuration</t>
  </si>
  <si>
    <t>Q772636</t>
  </si>
  <si>
    <t>cryptid</t>
  </si>
  <si>
    <t>Q784068</t>
  </si>
  <si>
    <t>harmony</t>
  </si>
  <si>
    <t>Q78657959</t>
  </si>
  <si>
    <t>chain condition</t>
  </si>
  <si>
    <t>Q795052</t>
  </si>
  <si>
    <t>individual</t>
  </si>
  <si>
    <t>Q8011558</t>
  </si>
  <si>
    <t>photocopy</t>
  </si>
  <si>
    <t>Q80905563</t>
  </si>
  <si>
    <t>defunct diplomatic mission</t>
  </si>
  <si>
    <t>Q811367</t>
  </si>
  <si>
    <t>assembly</t>
  </si>
  <si>
    <t>Q811433</t>
  </si>
  <si>
    <t>toy block</t>
  </si>
  <si>
    <t>Q8188</t>
  </si>
  <si>
    <t>syllable</t>
  </si>
  <si>
    <t>Q82036085</t>
  </si>
  <si>
    <t>physical media format</t>
  </si>
  <si>
    <t>Q831320</t>
  </si>
  <si>
    <t>wine fault</t>
  </si>
  <si>
    <t>Q847829</t>
  </si>
  <si>
    <t>narrative structure</t>
  </si>
  <si>
    <t>Q849359</t>
  </si>
  <si>
    <t>interdisciplinarity</t>
  </si>
  <si>
    <t>Q854851</t>
  </si>
  <si>
    <t>counterfeit money</t>
  </si>
  <si>
    <t>Q859170</t>
  </si>
  <si>
    <t>color scheme</t>
  </si>
  <si>
    <t>Q862597</t>
  </si>
  <si>
    <t>musical form</t>
  </si>
  <si>
    <t>Q863404</t>
  </si>
  <si>
    <t>subterranea</t>
  </si>
  <si>
    <t>Q868299</t>
  </si>
  <si>
    <t>control flow</t>
  </si>
  <si>
    <t>Q878143</t>
  </si>
  <si>
    <t>value</t>
  </si>
  <si>
    <t>Q88392887</t>
  </si>
  <si>
    <t>part of a work</t>
  </si>
  <si>
    <t>Q889137</t>
  </si>
  <si>
    <t>legal capacity</t>
  </si>
  <si>
    <t>Q89415750</t>
  </si>
  <si>
    <t>eradicated disease</t>
  </si>
  <si>
    <t>Q895901</t>
  </si>
  <si>
    <t>crystal structure</t>
  </si>
  <si>
    <t>Q899704</t>
  </si>
  <si>
    <t>traceability</t>
  </si>
  <si>
    <t>Q911331</t>
  </si>
  <si>
    <t>molecular geometry</t>
  </si>
  <si>
    <t>Q9158768</t>
  </si>
  <si>
    <t>storage</t>
  </si>
  <si>
    <t>Q92970928</t>
  </si>
  <si>
    <t>Q942297</t>
  </si>
  <si>
    <t>theatrical property</t>
  </si>
  <si>
    <t>Q94255074</t>
  </si>
  <si>
    <t>linguistic phenomenon</t>
  </si>
  <si>
    <t>Q95074</t>
  </si>
  <si>
    <t>Q959962</t>
  </si>
  <si>
    <t>diagram</t>
  </si>
  <si>
    <t>Q96088545</t>
  </si>
  <si>
    <t>former geographical object</t>
  </si>
  <si>
    <t>Q96584302</t>
  </si>
  <si>
    <t>alternative</t>
  </si>
  <si>
    <t>Q97669203</t>
  </si>
  <si>
    <t>macromolecular conformation</t>
  </si>
  <si>
    <t>Q980357</t>
  </si>
  <si>
    <t>grammatical category</t>
  </si>
  <si>
    <t>Q98716511</t>
  </si>
  <si>
    <t>SGML attribute</t>
  </si>
  <si>
    <t>Q996023</t>
  </si>
  <si>
    <t>directory structure</t>
  </si>
  <si>
    <t>L120970-S1</t>
  </si>
  <si>
    <t>Q100023</t>
  </si>
  <si>
    <t>metasyntactic variable</t>
  </si>
  <si>
    <t>Q1000838</t>
  </si>
  <si>
    <t>Q100137724</t>
  </si>
  <si>
    <t>shop interior</t>
  </si>
  <si>
    <t>Q100157218</t>
  </si>
  <si>
    <t>April to October</t>
  </si>
  <si>
    <t>Q100157227</t>
  </si>
  <si>
    <t>November to March</t>
  </si>
  <si>
    <t>Q100158023</t>
  </si>
  <si>
    <t>December 24 to January 1</t>
  </si>
  <si>
    <t>Q100195948</t>
  </si>
  <si>
    <t>relative quality</t>
  </si>
  <si>
    <t>Q100212002</t>
  </si>
  <si>
    <t>subjective quality</t>
  </si>
  <si>
    <t>Q100235053</t>
  </si>
  <si>
    <t>Q100264278</t>
  </si>
  <si>
    <t>light-travel distance</t>
  </si>
  <si>
    <t>Q1002694</t>
  </si>
  <si>
    <t>flow curve</t>
  </si>
  <si>
    <t>Q100343219</t>
  </si>
  <si>
    <t>age</t>
  </si>
  <si>
    <t>Q100350714</t>
  </si>
  <si>
    <t>Q100413323</t>
  </si>
  <si>
    <t>synodal department</t>
  </si>
  <si>
    <t>Q1004976</t>
  </si>
  <si>
    <t>Q100507522</t>
  </si>
  <si>
    <t>hatband</t>
  </si>
  <si>
    <t>Q100529537</t>
  </si>
  <si>
    <t>profession class by field of work</t>
  </si>
  <si>
    <t>Q100575647</t>
  </si>
  <si>
    <t>photomechanical print</t>
  </si>
  <si>
    <t>Q100604729</t>
  </si>
  <si>
    <t>match making equipment</t>
  </si>
  <si>
    <t>Q100606095</t>
  </si>
  <si>
    <t>measuring device component</t>
  </si>
  <si>
    <t>Q1006283</t>
  </si>
  <si>
    <t>national trust</t>
  </si>
  <si>
    <t>Q100706139</t>
  </si>
  <si>
    <t>Q100707618</t>
  </si>
  <si>
    <t>local association</t>
  </si>
  <si>
    <t>Q100708514</t>
  </si>
  <si>
    <t>fictional character in a musical work</t>
  </si>
  <si>
    <t>Q100709566</t>
  </si>
  <si>
    <t>eyelet</t>
  </si>
  <si>
    <t>Q100713416</t>
  </si>
  <si>
    <t>Arambankudyil Consultancy Private Limited</t>
  </si>
  <si>
    <t>Q100731037</t>
  </si>
  <si>
    <t>Native American organization</t>
  </si>
  <si>
    <t>Q100911674</t>
  </si>
  <si>
    <t>male character</t>
  </si>
  <si>
    <t>Q100912473</t>
  </si>
  <si>
    <t>type of bias</t>
  </si>
  <si>
    <t>Q1009334</t>
  </si>
  <si>
    <t>Q100937457</t>
  </si>
  <si>
    <t>trust service</t>
  </si>
  <si>
    <t>Q1009385</t>
  </si>
  <si>
    <t>Q100942746</t>
  </si>
  <si>
    <t>Alfie Atkins character</t>
  </si>
  <si>
    <t>Q100975433</t>
  </si>
  <si>
    <t>arts residency</t>
  </si>
  <si>
    <t>Q101007738</t>
  </si>
  <si>
    <t>defector</t>
  </si>
  <si>
    <t>Q101067829</t>
  </si>
  <si>
    <t>agricultural extension system</t>
  </si>
  <si>
    <t>Q101079585</t>
  </si>
  <si>
    <t>flat</t>
  </si>
  <si>
    <t>Q101082225</t>
  </si>
  <si>
    <t>student nonsense</t>
  </si>
  <si>
    <t>Q101113283</t>
  </si>
  <si>
    <t>Scholia corpus for modeling</t>
  </si>
  <si>
    <t>Q101113385</t>
  </si>
  <si>
    <t>extension office</t>
  </si>
  <si>
    <t>Q101251323</t>
  </si>
  <si>
    <t>Q101251511</t>
  </si>
  <si>
    <t>Q101395</t>
  </si>
  <si>
    <t>mass number</t>
  </si>
  <si>
    <t>Q101445920</t>
  </si>
  <si>
    <t>impact of the COVID-19 pandemic by topic</t>
  </si>
  <si>
    <t>Q101681081</t>
  </si>
  <si>
    <t>device feature</t>
  </si>
  <si>
    <t>Q1017392</t>
  </si>
  <si>
    <t>Malebranche</t>
  </si>
  <si>
    <t>Q1017605</t>
  </si>
  <si>
    <t>Business Process Model and Notation</t>
  </si>
  <si>
    <t>Q101843</t>
  </si>
  <si>
    <t>period</t>
  </si>
  <si>
    <t>Q1018755</t>
  </si>
  <si>
    <t>Byzantine coinage</t>
  </si>
  <si>
    <t>Q1019608</t>
  </si>
  <si>
    <t>Q101988349</t>
  </si>
  <si>
    <t>Heads</t>
  </si>
  <si>
    <t>Q1020036</t>
  </si>
  <si>
    <t>Q1020406</t>
  </si>
  <si>
    <t>Q102046947</t>
  </si>
  <si>
    <t>Lightstick</t>
  </si>
  <si>
    <t>Q102047816</t>
  </si>
  <si>
    <t>Tabs</t>
  </si>
  <si>
    <t>Q102059</t>
  </si>
  <si>
    <t>Gorgon</t>
  </si>
  <si>
    <t>Q1020768</t>
  </si>
  <si>
    <t>Trunked radio system</t>
  </si>
  <si>
    <t>Q102115259</t>
  </si>
  <si>
    <t>Base (object component)</t>
  </si>
  <si>
    <t>Q1021159</t>
  </si>
  <si>
    <t>camber</t>
  </si>
  <si>
    <t>Q102205</t>
  </si>
  <si>
    <t>fluid</t>
  </si>
  <si>
    <t>Q102221646</t>
  </si>
  <si>
    <t>gene group</t>
  </si>
  <si>
    <t>Q1022246</t>
  </si>
  <si>
    <t>B'nai B'rith Girls</t>
  </si>
  <si>
    <t>Q102234498</t>
  </si>
  <si>
    <t>bicycle model</t>
  </si>
  <si>
    <t>Q102245112</t>
  </si>
  <si>
    <t>unrecorded creator</t>
  </si>
  <si>
    <t>Q102313643</t>
  </si>
  <si>
    <t>family size</t>
  </si>
  <si>
    <t>Q102385129</t>
  </si>
  <si>
    <t>Q102485772</t>
  </si>
  <si>
    <t>Weapons component</t>
  </si>
  <si>
    <t>Q10292899</t>
  </si>
  <si>
    <t>Q10294</t>
  </si>
  <si>
    <t>poverty</t>
  </si>
  <si>
    <t>Q1030197</t>
  </si>
  <si>
    <t>track shoe</t>
  </si>
  <si>
    <t>Q1031334</t>
  </si>
  <si>
    <t>Campionese masters</t>
  </si>
  <si>
    <t>Q10315158</t>
  </si>
  <si>
    <t>Associate Laboratory</t>
  </si>
  <si>
    <t>Q1032372</t>
  </si>
  <si>
    <t>hackerspace</t>
  </si>
  <si>
    <t>Q1033547</t>
  </si>
  <si>
    <t>headstock</t>
  </si>
  <si>
    <t>Q103382</t>
  </si>
  <si>
    <t>amorphous solid</t>
  </si>
  <si>
    <t>Q1034411</t>
  </si>
  <si>
    <t>efficiency</t>
  </si>
  <si>
    <t>Q10350689</t>
  </si>
  <si>
    <t>predictive power</t>
  </si>
  <si>
    <t>Q10377953</t>
  </si>
  <si>
    <t>Q103895122</t>
  </si>
  <si>
    <t>isolator</t>
  </si>
  <si>
    <t>Q103910385</t>
  </si>
  <si>
    <t>Q103933272</t>
  </si>
  <si>
    <t>general anatomical term type</t>
  </si>
  <si>
    <t>Q1039666</t>
  </si>
  <si>
    <t>neckline</t>
  </si>
  <si>
    <t>Q104019925</t>
  </si>
  <si>
    <t>biomedical measurand</t>
  </si>
  <si>
    <t>Q104053</t>
  </si>
  <si>
    <t>phenotype</t>
  </si>
  <si>
    <t>Q104054982</t>
  </si>
  <si>
    <t>ontological root</t>
  </si>
  <si>
    <t>Q104080200</t>
  </si>
  <si>
    <t>extremist</t>
  </si>
  <si>
    <t>Q104083</t>
  </si>
  <si>
    <t>grammatical number</t>
  </si>
  <si>
    <t>Q104086571</t>
  </si>
  <si>
    <t>first-order class</t>
  </si>
  <si>
    <t>Q104094429</t>
  </si>
  <si>
    <t>colla muixeranguera</t>
  </si>
  <si>
    <t>Q10410269</t>
  </si>
  <si>
    <t>Q10411895</t>
  </si>
  <si>
    <t>Q104127432</t>
  </si>
  <si>
    <t>pseudometeorite</t>
  </si>
  <si>
    <t>Q104148484</t>
  </si>
  <si>
    <t>immunologic reaction</t>
  </si>
  <si>
    <t>Q104149893</t>
  </si>
  <si>
    <t>pulmonary function</t>
  </si>
  <si>
    <t>Q10416988</t>
  </si>
  <si>
    <t>Q104177552</t>
  </si>
  <si>
    <t>first act</t>
  </si>
  <si>
    <t>Q104177561</t>
  </si>
  <si>
    <t>second act</t>
  </si>
  <si>
    <t>Q104177564</t>
  </si>
  <si>
    <t>third act</t>
  </si>
  <si>
    <t>Q104177567</t>
  </si>
  <si>
    <t>fourth act</t>
  </si>
  <si>
    <t>Q104225047</t>
  </si>
  <si>
    <t>fictional musician</t>
  </si>
  <si>
    <t>Q10422753</t>
  </si>
  <si>
    <t>Q10429733</t>
  </si>
  <si>
    <t>BioRID</t>
  </si>
  <si>
    <t>Q10436171</t>
  </si>
  <si>
    <t>victim support service</t>
  </si>
  <si>
    <t>Q104363</t>
  </si>
  <si>
    <t>anvil</t>
  </si>
  <si>
    <t>Q10436913</t>
  </si>
  <si>
    <t>lumber yard</t>
  </si>
  <si>
    <t>Q104412533</t>
  </si>
  <si>
    <t>grarajk</t>
  </si>
  <si>
    <t>Q104437152</t>
  </si>
  <si>
    <t>thick</t>
  </si>
  <si>
    <t>Q104438884</t>
  </si>
  <si>
    <t>lost video game</t>
  </si>
  <si>
    <t>Q104438889</t>
  </si>
  <si>
    <t>lost television series</t>
  </si>
  <si>
    <t>Q104438898</t>
  </si>
  <si>
    <t>lost television series episode</t>
  </si>
  <si>
    <t>Q104439050</t>
  </si>
  <si>
    <t>lost musical work</t>
  </si>
  <si>
    <t>Q104439055</t>
  </si>
  <si>
    <t>lost radio program</t>
  </si>
  <si>
    <t>Q104439096</t>
  </si>
  <si>
    <t>peak</t>
  </si>
  <si>
    <t>Q10444029</t>
  </si>
  <si>
    <t>Shrine rank</t>
  </si>
  <si>
    <t>Q10444896</t>
  </si>
  <si>
    <t>central organization</t>
  </si>
  <si>
    <t>Q104481692</t>
  </si>
  <si>
    <t>successor organization</t>
  </si>
  <si>
    <t>Q104524384</t>
  </si>
  <si>
    <t>mode of issuance</t>
  </si>
  <si>
    <t>Q104526</t>
  </si>
  <si>
    <t>pipe</t>
  </si>
  <si>
    <t>Q104531230</t>
  </si>
  <si>
    <t>plot type</t>
  </si>
  <si>
    <t>Q104536729</t>
  </si>
  <si>
    <t>employment agent</t>
  </si>
  <si>
    <t>Q104539573</t>
  </si>
  <si>
    <t>frozen sample</t>
  </si>
  <si>
    <t>Q104578014</t>
  </si>
  <si>
    <t>fictional mercenary</t>
  </si>
  <si>
    <t>Q1045782</t>
  </si>
  <si>
    <t>scatter plot</t>
  </si>
  <si>
    <t>Q1045813</t>
  </si>
  <si>
    <t>cartellino</t>
  </si>
  <si>
    <t>Q104591470</t>
  </si>
  <si>
    <t>post-mortem time</t>
  </si>
  <si>
    <t>Q1045991</t>
  </si>
  <si>
    <t>circuit diagram</t>
  </si>
  <si>
    <t>Q104602860</t>
  </si>
  <si>
    <t>Managing Agency</t>
  </si>
  <si>
    <t>Q104603017</t>
  </si>
  <si>
    <t>cold ischemic time</t>
  </si>
  <si>
    <t>Q104603029</t>
  </si>
  <si>
    <t>quality control metrics</t>
  </si>
  <si>
    <t>Q10461476</t>
  </si>
  <si>
    <t>slashing</t>
  </si>
  <si>
    <t>Q104624828</t>
  </si>
  <si>
    <t>book form</t>
  </si>
  <si>
    <t>Q1046315</t>
  </si>
  <si>
    <t>level</t>
  </si>
  <si>
    <t>Q1046363</t>
  </si>
  <si>
    <t>Surface layer</t>
  </si>
  <si>
    <t>Q104637332</t>
  </si>
  <si>
    <t>planned process</t>
  </si>
  <si>
    <t>Q104637669</t>
  </si>
  <si>
    <t>trust</t>
  </si>
  <si>
    <t>Q1046415</t>
  </si>
  <si>
    <t>collective responsibility</t>
  </si>
  <si>
    <t>Q104649723</t>
  </si>
  <si>
    <t>time variation</t>
  </si>
  <si>
    <t>Q104713730</t>
  </si>
  <si>
    <t>fresh sample</t>
  </si>
  <si>
    <t>Q104717308</t>
  </si>
  <si>
    <t>Astragalus extract</t>
  </si>
  <si>
    <t>Q1047200</t>
  </si>
  <si>
    <t>Abrogatio</t>
  </si>
  <si>
    <t>Q1047213</t>
  </si>
  <si>
    <t>measurement tool</t>
  </si>
  <si>
    <t>Q104730964</t>
  </si>
  <si>
    <t>air regulator</t>
  </si>
  <si>
    <t>Q1047312</t>
  </si>
  <si>
    <t>vent</t>
  </si>
  <si>
    <t>Q104745297</t>
  </si>
  <si>
    <t>molecular process</t>
  </si>
  <si>
    <t>Q104769113</t>
  </si>
  <si>
    <t>bentonite clay deposit</t>
  </si>
  <si>
    <t>Q104769369</t>
  </si>
  <si>
    <t>dolomite deposit</t>
  </si>
  <si>
    <t>Q104774075</t>
  </si>
  <si>
    <t>urbanized area</t>
  </si>
  <si>
    <t>Q104774089</t>
  </si>
  <si>
    <t>urban cluster</t>
  </si>
  <si>
    <t>Q104776274</t>
  </si>
  <si>
    <t>astonishment</t>
  </si>
  <si>
    <t>Q104776482</t>
  </si>
  <si>
    <t>agony</t>
  </si>
  <si>
    <t>Q104776490</t>
  </si>
  <si>
    <t>hurt</t>
  </si>
  <si>
    <t>Q1048030</t>
  </si>
  <si>
    <t>Tau'ri</t>
  </si>
  <si>
    <t>Q1048165</t>
  </si>
  <si>
    <t>Q104831915</t>
  </si>
  <si>
    <t>KiQi</t>
  </si>
  <si>
    <t>Q1048337</t>
  </si>
  <si>
    <t>underground lake</t>
  </si>
  <si>
    <t>Q104840822</t>
  </si>
  <si>
    <t>Sargable</t>
  </si>
  <si>
    <t>Q1048442</t>
  </si>
  <si>
    <t>cassotto</t>
  </si>
  <si>
    <t>Q104852483</t>
  </si>
  <si>
    <t>cell class</t>
  </si>
  <si>
    <t>Q104869892</t>
  </si>
  <si>
    <t>Q104870786</t>
  </si>
  <si>
    <t>amber deposit site</t>
  </si>
  <si>
    <t>Q104889317</t>
  </si>
  <si>
    <t>Forest club</t>
  </si>
  <si>
    <t>Q104895381</t>
  </si>
  <si>
    <t>biopsy sample</t>
  </si>
  <si>
    <t>Q104934</t>
  </si>
  <si>
    <t>fundamental interaction</t>
  </si>
  <si>
    <t>Q1049496</t>
  </si>
  <si>
    <t>complementary good</t>
  </si>
  <si>
    <t>Q1049517</t>
  </si>
  <si>
    <t>invitation system</t>
  </si>
  <si>
    <t>Q10499251</t>
  </si>
  <si>
    <t>vacation area</t>
  </si>
  <si>
    <t>Q10500667</t>
  </si>
  <si>
    <t>Q105038027</t>
  </si>
  <si>
    <t>url decoded</t>
  </si>
  <si>
    <t>Q105038038</t>
  </si>
  <si>
    <t>plus in url replaced by space</t>
  </si>
  <si>
    <t>Q105046695</t>
  </si>
  <si>
    <t>ambulance services</t>
  </si>
  <si>
    <t>Q105061190</t>
  </si>
  <si>
    <t>sensory heritage</t>
  </si>
  <si>
    <t>Q105064279</t>
  </si>
  <si>
    <t>Pantone Color System</t>
  </si>
  <si>
    <t>Q105069320</t>
  </si>
  <si>
    <t>Serpentine pavilion</t>
  </si>
  <si>
    <t>Q105085320</t>
  </si>
  <si>
    <t>Q105135334</t>
  </si>
  <si>
    <t>hat ribbon</t>
  </si>
  <si>
    <t>Q105150560</t>
  </si>
  <si>
    <t>bicycle hub</t>
  </si>
  <si>
    <t>Q105151215</t>
  </si>
  <si>
    <t>bicycle axle</t>
  </si>
  <si>
    <t>Q105190</t>
  </si>
  <si>
    <t>levee</t>
  </si>
  <si>
    <t>Q105197768</t>
  </si>
  <si>
    <t>postnatal life</t>
  </si>
  <si>
    <t>Q105199603</t>
  </si>
  <si>
    <t>Age groups</t>
  </si>
  <si>
    <t>Q105210</t>
  </si>
  <si>
    <t>universal law</t>
  </si>
  <si>
    <t>Q105220680</t>
  </si>
  <si>
    <t>sentient machine</t>
  </si>
  <si>
    <t>Q1052390</t>
  </si>
  <si>
    <t>most recent common ancestor</t>
  </si>
  <si>
    <t>Q105271891</t>
  </si>
  <si>
    <t>ecumenical organization</t>
  </si>
  <si>
    <t>Q10533535</t>
  </si>
  <si>
    <t>Idda</t>
  </si>
  <si>
    <t>Q105342707</t>
  </si>
  <si>
    <t>gene set</t>
  </si>
  <si>
    <t>Q105347814</t>
  </si>
  <si>
    <t>constituency size</t>
  </si>
  <si>
    <t>Q10536415</t>
  </si>
  <si>
    <t>Q105377249</t>
  </si>
  <si>
    <t>probation service</t>
  </si>
  <si>
    <t>Q105381111</t>
  </si>
  <si>
    <t>Global Academy of Training &amp; Research</t>
  </si>
  <si>
    <t>Q105398473</t>
  </si>
  <si>
    <t>grip puller</t>
  </si>
  <si>
    <t>Q105408630</t>
  </si>
  <si>
    <t>language sample</t>
  </si>
  <si>
    <t>Q105422226</t>
  </si>
  <si>
    <t>design principle</t>
  </si>
  <si>
    <t>Q10545289</t>
  </si>
  <si>
    <t>Kickoff</t>
  </si>
  <si>
    <t>Q105461829</t>
  </si>
  <si>
    <t>Q10547419</t>
  </si>
  <si>
    <t>municipal association</t>
  </si>
  <si>
    <t>Q105476460</t>
  </si>
  <si>
    <t>passenger boardings</t>
  </si>
  <si>
    <t>Q10547757</t>
  </si>
  <si>
    <t>Q105485678</t>
  </si>
  <si>
    <t>development agency</t>
  </si>
  <si>
    <t>Q105488046</t>
  </si>
  <si>
    <t>lattice plane spacing</t>
  </si>
  <si>
    <t>Q105495613</t>
  </si>
  <si>
    <t>fixed sample</t>
  </si>
  <si>
    <t>Q105501884</t>
  </si>
  <si>
    <t>number of atoms in the unit cell</t>
  </si>
  <si>
    <t>Q1055303</t>
  </si>
  <si>
    <t>stage name</t>
  </si>
  <si>
    <t>Q105546696</t>
  </si>
  <si>
    <t>wildlife rehabilitation center</t>
  </si>
  <si>
    <t>Q1055701</t>
  </si>
  <si>
    <t>computer manufacturer</t>
  </si>
  <si>
    <t>Q105575122</t>
  </si>
  <si>
    <t>Q105575125</t>
  </si>
  <si>
    <t>Q105575128</t>
  </si>
  <si>
    <t>Q105575131</t>
  </si>
  <si>
    <t>Q105575134</t>
  </si>
  <si>
    <t>Q105581403</t>
  </si>
  <si>
    <t>Q105585349</t>
  </si>
  <si>
    <t>Q10559552</t>
  </si>
  <si>
    <t>Ler</t>
  </si>
  <si>
    <t>Q105599013</t>
  </si>
  <si>
    <t>family dinner scene</t>
  </si>
  <si>
    <t>Q105623622</t>
  </si>
  <si>
    <t>Q105623731</t>
  </si>
  <si>
    <t>fundamental process</t>
  </si>
  <si>
    <t>Q105627985</t>
  </si>
  <si>
    <t>screw</t>
  </si>
  <si>
    <t>Q105627988</t>
  </si>
  <si>
    <t>pad</t>
  </si>
  <si>
    <t>Q105627989</t>
  </si>
  <si>
    <t>stick</t>
  </si>
  <si>
    <t>Q105627990</t>
  </si>
  <si>
    <t>hair</t>
  </si>
  <si>
    <t>Q105641658</t>
  </si>
  <si>
    <t>Q105666562</t>
  </si>
  <si>
    <t>data size</t>
  </si>
  <si>
    <t>Q105684597</t>
  </si>
  <si>
    <t>musical rehearsal</t>
  </si>
  <si>
    <t>Q105685568</t>
  </si>
  <si>
    <t>arrow diagram</t>
  </si>
  <si>
    <t>Q105688852</t>
  </si>
  <si>
    <t>molecular system</t>
  </si>
  <si>
    <t>Q10568929</t>
  </si>
  <si>
    <t>Q105691747</t>
  </si>
  <si>
    <t>non-health-related service typically performed by health care providers</t>
  </si>
  <si>
    <t>Q105713690</t>
  </si>
  <si>
    <t>morphological characteristic</t>
  </si>
  <si>
    <t>Q105713694</t>
  </si>
  <si>
    <t>histological characteristic</t>
  </si>
  <si>
    <t>Q105713700</t>
  </si>
  <si>
    <t>functional characteristic</t>
  </si>
  <si>
    <t>Q105723266</t>
  </si>
  <si>
    <t>criteria</t>
  </si>
  <si>
    <t>Q105728095</t>
  </si>
  <si>
    <t>former congressional district of the Philippines</t>
  </si>
  <si>
    <t>Q105737467</t>
  </si>
  <si>
    <t>authorization (legal term)</t>
  </si>
  <si>
    <t>Q105737496</t>
  </si>
  <si>
    <t>Q105737528</t>
  </si>
  <si>
    <t>Q105756498</t>
  </si>
  <si>
    <t>type of musical ensemble/group</t>
  </si>
  <si>
    <t>Q105758842</t>
  </si>
  <si>
    <t>pause</t>
  </si>
  <si>
    <t>Q105766443</t>
  </si>
  <si>
    <t>Regulamentation</t>
  </si>
  <si>
    <t>Q105766449</t>
  </si>
  <si>
    <t>prorogation</t>
  </si>
  <si>
    <t>Q105766453</t>
  </si>
  <si>
    <t>extinction</t>
  </si>
  <si>
    <t>Q105766485</t>
  </si>
  <si>
    <t>Q1057880</t>
  </si>
  <si>
    <t>external validity</t>
  </si>
  <si>
    <t>Q105812742</t>
  </si>
  <si>
    <t>incorrect identification</t>
  </si>
  <si>
    <t>Q105815710</t>
  </si>
  <si>
    <t>performing arts group</t>
  </si>
  <si>
    <t>Q105890425</t>
  </si>
  <si>
    <t>Q10589962</t>
  </si>
  <si>
    <t>ribbing</t>
  </si>
  <si>
    <t>Q105906729</t>
  </si>
  <si>
    <t>applicant</t>
  </si>
  <si>
    <t>Q105943409</t>
  </si>
  <si>
    <t>cryptographic token</t>
  </si>
  <si>
    <t>Q105953906</t>
  </si>
  <si>
    <t>Honorificus</t>
  </si>
  <si>
    <t>Q106043376</t>
  </si>
  <si>
    <t>music release type</t>
  </si>
  <si>
    <t>Q106046705</t>
  </si>
  <si>
    <t>gargalhira</t>
  </si>
  <si>
    <t>Q1060653</t>
  </si>
  <si>
    <t>customer service</t>
  </si>
  <si>
    <t>Q106097353</t>
  </si>
  <si>
    <t>motor disability</t>
  </si>
  <si>
    <t>Q1061108</t>
  </si>
  <si>
    <t>water supply</t>
  </si>
  <si>
    <t>Q106111226</t>
  </si>
  <si>
    <t>spatial feature</t>
  </si>
  <si>
    <t>Q106114017</t>
  </si>
  <si>
    <t>masthead</t>
  </si>
  <si>
    <t>Q10613200</t>
  </si>
  <si>
    <t>invisible disability</t>
  </si>
  <si>
    <t>Q106148661</t>
  </si>
  <si>
    <t>dress rehearsal</t>
  </si>
  <si>
    <t>Q1061670</t>
  </si>
  <si>
    <t>gangue</t>
  </si>
  <si>
    <t>Q1062083</t>
  </si>
  <si>
    <t>billionaire</t>
  </si>
  <si>
    <t>Q106225863</t>
  </si>
  <si>
    <t>balance</t>
  </si>
  <si>
    <t>Q1062345</t>
  </si>
  <si>
    <t>player character</t>
  </si>
  <si>
    <t>Q106235384</t>
  </si>
  <si>
    <t>fresh tumor sample</t>
  </si>
  <si>
    <t>Q106247756</t>
  </si>
  <si>
    <t>number of possible states of a storage device</t>
  </si>
  <si>
    <t>Q106256780</t>
  </si>
  <si>
    <t>individual copy of a video artwork</t>
  </si>
  <si>
    <t>Q106259365</t>
  </si>
  <si>
    <t>expression level</t>
  </si>
  <si>
    <t>Q106261231</t>
  </si>
  <si>
    <t>person related to this event</t>
  </si>
  <si>
    <t>Q1062741</t>
  </si>
  <si>
    <t>resilience (general concept)</t>
  </si>
  <si>
    <t>Q1062896</t>
  </si>
  <si>
    <t>character animation</t>
  </si>
  <si>
    <t>Q1062974</t>
  </si>
  <si>
    <t>characteristic length</t>
  </si>
  <si>
    <t>Q106304482</t>
  </si>
  <si>
    <t>human sample</t>
  </si>
  <si>
    <t>Q106304675</t>
  </si>
  <si>
    <t>blood component</t>
  </si>
  <si>
    <t>Q106304763</t>
  </si>
  <si>
    <t>reference sample</t>
  </si>
  <si>
    <t>Q106322694</t>
  </si>
  <si>
    <t>morphological comparison</t>
  </si>
  <si>
    <t>Q106322849</t>
  </si>
  <si>
    <t>syntactic comparison</t>
  </si>
  <si>
    <t>Q106342591</t>
  </si>
  <si>
    <t>new area of the People's Republic of China</t>
  </si>
  <si>
    <t>Q106368330</t>
  </si>
  <si>
    <t>arrest</t>
  </si>
  <si>
    <t>Q106369827</t>
  </si>
  <si>
    <t>adaptative process</t>
  </si>
  <si>
    <t>Q106369854</t>
  </si>
  <si>
    <t>partially processed sample</t>
  </si>
  <si>
    <t>Q106371923</t>
  </si>
  <si>
    <t>Tabako bon</t>
  </si>
  <si>
    <t>Q106376578</t>
  </si>
  <si>
    <t>springboard</t>
  </si>
  <si>
    <t>Q106385760</t>
  </si>
  <si>
    <t>patent agent</t>
  </si>
  <si>
    <t>Q106390491</t>
  </si>
  <si>
    <t>Bekende Nederlander</t>
  </si>
  <si>
    <t>Q106392313</t>
  </si>
  <si>
    <t>socio-technical system</t>
  </si>
  <si>
    <t>Q106394435</t>
  </si>
  <si>
    <t>disadvantaged</t>
  </si>
  <si>
    <t>Q10641314</t>
  </si>
  <si>
    <t>Bradawl</t>
  </si>
  <si>
    <t>Q106452435</t>
  </si>
  <si>
    <t>Q106464977</t>
  </si>
  <si>
    <t>Built-up area</t>
  </si>
  <si>
    <t>Q106466728</t>
  </si>
  <si>
    <t>manipulated metric</t>
  </si>
  <si>
    <t>Q106485006</t>
  </si>
  <si>
    <t>roadmap</t>
  </si>
  <si>
    <t>Q106490138</t>
  </si>
  <si>
    <t>non-partisan organization</t>
  </si>
  <si>
    <t>Q106501839</t>
  </si>
  <si>
    <t>quarter-century</t>
  </si>
  <si>
    <t>Q10650263</t>
  </si>
  <si>
    <t>Redkam</t>
  </si>
  <si>
    <t>Q106509528</t>
  </si>
  <si>
    <t>Polish House</t>
  </si>
  <si>
    <t>Q106510225</t>
  </si>
  <si>
    <t>differentiation hierarchy</t>
  </si>
  <si>
    <t>Q10651358</t>
  </si>
  <si>
    <t>elasticity</t>
  </si>
  <si>
    <t>Q106514855</t>
  </si>
  <si>
    <t>secret character</t>
  </si>
  <si>
    <t>Q106517809</t>
  </si>
  <si>
    <t>limit</t>
  </si>
  <si>
    <t>Q106520117</t>
  </si>
  <si>
    <t>vaccine ingredient</t>
  </si>
  <si>
    <t>Q1065243</t>
  </si>
  <si>
    <t>Ork</t>
  </si>
  <si>
    <t>Q106526300</t>
  </si>
  <si>
    <t>antispeciesist organization</t>
  </si>
  <si>
    <t>Q10655196</t>
  </si>
  <si>
    <t>national federation</t>
  </si>
  <si>
    <t>Q106559804</t>
  </si>
  <si>
    <t>person or organization</t>
  </si>
  <si>
    <t>Q1065656</t>
  </si>
  <si>
    <t>health club</t>
  </si>
  <si>
    <t>Q10656810</t>
  </si>
  <si>
    <t>Q106571426</t>
  </si>
  <si>
    <t>container class</t>
  </si>
  <si>
    <t>Q10658288</t>
  </si>
  <si>
    <t>ruche</t>
  </si>
  <si>
    <t>Q106585228</t>
  </si>
  <si>
    <t>all year round</t>
  </si>
  <si>
    <t>Q106603479</t>
  </si>
  <si>
    <t>nasal brushings</t>
  </si>
  <si>
    <t>Q106603500</t>
  </si>
  <si>
    <t>tracheal brushings</t>
  </si>
  <si>
    <t>Q106616275</t>
  </si>
  <si>
    <t>HostAdvice</t>
  </si>
  <si>
    <t>Q106629957</t>
  </si>
  <si>
    <t>Polyclinic</t>
  </si>
  <si>
    <t>Q106641965</t>
  </si>
  <si>
    <t>subscription</t>
  </si>
  <si>
    <t>Q1066623</t>
  </si>
  <si>
    <t>LamÃ© parameters</t>
  </si>
  <si>
    <t>Q106668099</t>
  </si>
  <si>
    <t>corporate body</t>
  </si>
  <si>
    <t>Q10669909</t>
  </si>
  <si>
    <t>Skede</t>
  </si>
  <si>
    <t>Q106701891</t>
  </si>
  <si>
    <t>Q10670630</t>
  </si>
  <si>
    <t>tailor's chalk</t>
  </si>
  <si>
    <t>Q1067164</t>
  </si>
  <si>
    <t>Q1067203</t>
  </si>
  <si>
    <t>trading card</t>
  </si>
  <si>
    <t>Q106763292</t>
  </si>
  <si>
    <t>Spice rack</t>
  </si>
  <si>
    <t>Q106765575</t>
  </si>
  <si>
    <t>order</t>
  </si>
  <si>
    <t>Q106766481</t>
  </si>
  <si>
    <t>Lost in Biliterate and Trilingual</t>
  </si>
  <si>
    <t>Q106768870</t>
  </si>
  <si>
    <t>Persistent Bodies</t>
  </si>
  <si>
    <t>Q106772873</t>
  </si>
  <si>
    <t>Q106809870</t>
  </si>
  <si>
    <t>Tribute to Jules Cornet</t>
  </si>
  <si>
    <t>Q106809871</t>
  </si>
  <si>
    <t>Tribute to Aloisio Luciani</t>
  </si>
  <si>
    <t>Q106809872</t>
  </si>
  <si>
    <t>Tribute to Jean Le Rond d'Alembert</t>
  </si>
  <si>
    <t>Q106809874</t>
  </si>
  <si>
    <t>Royal Society of Agriculture and Botany of Ghent</t>
  </si>
  <si>
    <t>Q106809876</t>
  </si>
  <si>
    <t>Tribute to RenÃ© Descartes</t>
  </si>
  <si>
    <t>Q106809877</t>
  </si>
  <si>
    <t>Jubilee of Arcangelo Scacchi</t>
  </si>
  <si>
    <t>Q106809879</t>
  </si>
  <si>
    <t>Jubilee of Marcelin Berthelot</t>
  </si>
  <si>
    <t>Q106809880</t>
  </si>
  <si>
    <t>Tribute to Andreas Vesalius</t>
  </si>
  <si>
    <t>Q106809882</t>
  </si>
  <si>
    <t>Tribute to Georges ClÃ©menceau</t>
  </si>
  <si>
    <t>Q106809883</t>
  </si>
  <si>
    <t>To Alfred Errera - Fonds National de la Recherche Scientifique</t>
  </si>
  <si>
    <t>Q106809884</t>
  </si>
  <si>
    <t>80th anniversary of Friedrich Traugott KÃ¼tzing</t>
  </si>
  <si>
    <t>Q106809886</t>
  </si>
  <si>
    <t>Dedication to the friends of Godefroid Devresse</t>
  </si>
  <si>
    <t>Q106809887</t>
  </si>
  <si>
    <t>International Art Exhibition of Dusseldorf</t>
  </si>
  <si>
    <t>Q106809888</t>
  </si>
  <si>
    <t>Enthronement of Leopold III</t>
  </si>
  <si>
    <t>Q106809889</t>
  </si>
  <si>
    <t>Tribute to Albert Ier</t>
  </si>
  <si>
    <t>Q106809890</t>
  </si>
  <si>
    <t>Belgium - Phoenix allegory</t>
  </si>
  <si>
    <t>Q106809891</t>
  </si>
  <si>
    <t>Tribute to Alphonse Jacques de Dixmude</t>
  </si>
  <si>
    <t>Q106809892</t>
  </si>
  <si>
    <t>Clothing of soldiers' children</t>
  </si>
  <si>
    <t>Q106809893</t>
  </si>
  <si>
    <t>20th anniversary of the independent state of Congo</t>
  </si>
  <si>
    <t>Q106809896</t>
  </si>
  <si>
    <t>Tribute to LÃ©opold de Beer</t>
  </si>
  <si>
    <t>Q106809897</t>
  </si>
  <si>
    <t>Tribute to Yser and Ypre soldiers</t>
  </si>
  <si>
    <t>Q106809898</t>
  </si>
  <si>
    <t>Tribute to the Belgian Maritime League - Paola and Albert II</t>
  </si>
  <si>
    <t>Q106809899</t>
  </si>
  <si>
    <t>Belgian Congo, Ruanda 14-18</t>
  </si>
  <si>
    <t>Q106809900</t>
  </si>
  <si>
    <t>Commemoration - Resistant Antwerp</t>
  </si>
  <si>
    <t>Q106809901</t>
  </si>
  <si>
    <t>Tribute to Dwight D. Eisenhower</t>
  </si>
  <si>
    <t>Q106809902</t>
  </si>
  <si>
    <t>Tribute to Georges Moulaert</t>
  </si>
  <si>
    <t>Q106809903</t>
  </si>
  <si>
    <t>Marshal PÃ©tain enters Metz</t>
  </si>
  <si>
    <t>Q106809904</t>
  </si>
  <si>
    <t>Namur braving the Austrian shells</t>
  </si>
  <si>
    <t>Q106809905</t>
  </si>
  <si>
    <t>Commemoration of World War II</t>
  </si>
  <si>
    <t>Q106809906</t>
  </si>
  <si>
    <t>Tribute to Victor Naessens and the defenders of Loncin</t>
  </si>
  <si>
    <t>Q106809907</t>
  </si>
  <si>
    <t>MarÃ©chal Foch - Armistice</t>
  </si>
  <si>
    <t>Q106809909</t>
  </si>
  <si>
    <t>UFAC - Bernard L. Montgomery</t>
  </si>
  <si>
    <t>Q106809910</t>
  </si>
  <si>
    <t>Association to support the shameful poor</t>
  </si>
  <si>
    <t>Q106809911</t>
  </si>
  <si>
    <t>Fondation Ligne, home for retarded children in Beloeil</t>
  </si>
  <si>
    <t>Q106809912</t>
  </si>
  <si>
    <t>MarÃ©chal Joffre - The Marne battle</t>
  </si>
  <si>
    <t>Q106809913</t>
  </si>
  <si>
    <t>UFAC 20th anniversary</t>
  </si>
  <si>
    <t>Q106809914</t>
  </si>
  <si>
    <t>NapolÃ©on Bonaparte - Sainte-HÃ©lÃ¨ne's memorial</t>
  </si>
  <si>
    <t>Q106809915</t>
  </si>
  <si>
    <t>Prussia guarantees Belgian neutrality</t>
  </si>
  <si>
    <t>Q106809916</t>
  </si>
  <si>
    <t>Tribute to royal couple - LÃ©opold III et Astrid</t>
  </si>
  <si>
    <t>Q106809917</t>
  </si>
  <si>
    <t>Wedding of the Duke and Duchess of Brabant</t>
  </si>
  <si>
    <t>Q106809918</t>
  </si>
  <si>
    <t>Tribute to Ã‰lÃ©onore Neury-Mathieu</t>
  </si>
  <si>
    <t>Q106809919</t>
  </si>
  <si>
    <t>CommÃ©moration de l'Offensive des Flandres</t>
  </si>
  <si>
    <t>Q106809920</t>
  </si>
  <si>
    <t>Tribute to Adrien Van der Burch</t>
  </si>
  <si>
    <t>Q106809921</t>
  </si>
  <si>
    <t>Centenary of the ULB - Pierre ThÃ©odore Verhaegen</t>
  </si>
  <si>
    <t>Q106809922</t>
  </si>
  <si>
    <t>Tribute to Saint Gudula</t>
  </si>
  <si>
    <t>Q106809923</t>
  </si>
  <si>
    <t>Centenary of the Royal Philanthropic Society</t>
  </si>
  <si>
    <t>Q106809924</t>
  </si>
  <si>
    <t>Tuti quos servat</t>
  </si>
  <si>
    <t>Q106809925</t>
  </si>
  <si>
    <t>Tribute to Robert Catteau</t>
  </si>
  <si>
    <t>Q106809932</t>
  </si>
  <si>
    <t>Tribute to Camille Lemonnier</t>
  </si>
  <si>
    <t>Q106809933</t>
  </si>
  <si>
    <t>Centenary of the issue of the first Belgian stamps</t>
  </si>
  <si>
    <t>Q106809934</t>
  </si>
  <si>
    <t>Tribute to EugÃ¨ne Ysaye</t>
  </si>
  <si>
    <t>Q106809935</t>
  </si>
  <si>
    <t>Facing the King - Alfred Errera</t>
  </si>
  <si>
    <t>Q106809936</t>
  </si>
  <si>
    <t>Tribute to Julien Dillens</t>
  </si>
  <si>
    <t>Q106809937</t>
  </si>
  <si>
    <t>Tribute to Maurice Frison</t>
  </si>
  <si>
    <t>Q106809938</t>
  </si>
  <si>
    <t>Tribute to EugÃ¨ne Laermans</t>
  </si>
  <si>
    <t>Q106809939</t>
  </si>
  <si>
    <t>Tribute to Ã‰mile Mathieu</t>
  </si>
  <si>
    <t>Q106809940</t>
  </si>
  <si>
    <t>Albert DevÃ¨ze's 40th year in Parliament</t>
  </si>
  <si>
    <t>Q106809941</t>
  </si>
  <si>
    <t>75th anniversary of the Cercle Artistique et LittÃ©raire</t>
  </si>
  <si>
    <t>Q106809942</t>
  </si>
  <si>
    <t>Commemoration of the Liberation of Belgium</t>
  </si>
  <si>
    <t>Q106809943</t>
  </si>
  <si>
    <t>Commemoration at the enthronement of King Baudouin</t>
  </si>
  <si>
    <t>Q106809944</t>
  </si>
  <si>
    <t>Brussels 1935</t>
  </si>
  <si>
    <t>Q106809945</t>
  </si>
  <si>
    <t>Tribute to Marguerite van de Wiele</t>
  </si>
  <si>
    <t>Q106809947</t>
  </si>
  <si>
    <t>Centibus unitis Europa virescit</t>
  </si>
  <si>
    <t>Q106809948</t>
  </si>
  <si>
    <t>Centenary of the Historical Exhibition</t>
  </si>
  <si>
    <t>Q106809949</t>
  </si>
  <si>
    <t>Tribute to Queen Astrid</t>
  </si>
  <si>
    <t>Q106809950</t>
  </si>
  <si>
    <t>Tribute to Mario Ruspoli</t>
  </si>
  <si>
    <t>Q106809951</t>
  </si>
  <si>
    <t>Tribute to Adolphe Max</t>
  </si>
  <si>
    <t>Q106809952</t>
  </si>
  <si>
    <t>Tribute to the Royal African Circle</t>
  </si>
  <si>
    <t>Q106809953</t>
  </si>
  <si>
    <t>International Exhibition of LiÃ¨ge 1930</t>
  </si>
  <si>
    <t>Q106809954</t>
  </si>
  <si>
    <t>Tribute to Marshal Lyautey</t>
  </si>
  <si>
    <t>Q106809955</t>
  </si>
  <si>
    <t>Honouring the great figures of civil resistance in Belgium</t>
  </si>
  <si>
    <t>Q106809956</t>
  </si>
  <si>
    <t>Tribute to Prince Charles de Belgique</t>
  </si>
  <si>
    <t>Q106809957</t>
  </si>
  <si>
    <t>Tribute to Jean de Mot</t>
  </si>
  <si>
    <t>Q106809958</t>
  </si>
  <si>
    <t>Tribute to Edouard van Beneden</t>
  </si>
  <si>
    <t>Q106809959</t>
  </si>
  <si>
    <t>Tribute to Auguste Slosse</t>
  </si>
  <si>
    <t>Q106809960</t>
  </si>
  <si>
    <t>Tribute to Louis Baes</t>
  </si>
  <si>
    <t>Q106809962</t>
  </si>
  <si>
    <t>30 years of teaching by LÃ©on Vandenkindere at the ULB</t>
  </si>
  <si>
    <t>Q106809963</t>
  </si>
  <si>
    <t>Tribute to Georges de Leener</t>
  </si>
  <si>
    <t>Q106809964</t>
  </si>
  <si>
    <t>Jubilee memory of Jean-Servais Stas</t>
  </si>
  <si>
    <t>Q106809965</t>
  </si>
  <si>
    <t>Tribute to Henry le BÅ“uf</t>
  </si>
  <si>
    <t>Q106809966</t>
  </si>
  <si>
    <t>Tribute to Jean Massart</t>
  </si>
  <si>
    <t>Q106809967</t>
  </si>
  <si>
    <t>Tribute to LÃ©on FrÃ©dericq</t>
  </si>
  <si>
    <t>Q106809968</t>
  </si>
  <si>
    <t>Tribute to Thomas Henry Huxley</t>
  </si>
  <si>
    <t>Q106809969</t>
  </si>
  <si>
    <t>Tribute to Albert Dustin</t>
  </si>
  <si>
    <t>Q106809970</t>
  </si>
  <si>
    <t>75th anniversary of the ULB - Alfred Errera</t>
  </si>
  <si>
    <t>Q106809971</t>
  </si>
  <si>
    <t>Tribute to Iwan Gilkin</t>
  </si>
  <si>
    <t>Q106809972</t>
  </si>
  <si>
    <t>Tribute to Corrado Ricci</t>
  </si>
  <si>
    <t>Q106809973</t>
  </si>
  <si>
    <t>Tribute to Auguste Lameere</t>
  </si>
  <si>
    <t>Q106809974</t>
  </si>
  <si>
    <t>Tribute to Henri Pirenne</t>
  </si>
  <si>
    <t>Q106809975</t>
  </si>
  <si>
    <t>Tribute to LÃ©on LeclÃ¨re</t>
  </si>
  <si>
    <t>Q106809976</t>
  </si>
  <si>
    <t>Belgian Association of Chemists - Jean-Servais Stas</t>
  </si>
  <si>
    <t>Q106809977</t>
  </si>
  <si>
    <t>Tribute to Ernest Malvoz</t>
  </si>
  <si>
    <t>Q106809978</t>
  </si>
  <si>
    <t>Tribute to Edouard Goursat</t>
  </si>
  <si>
    <t>Q106809979</t>
  </si>
  <si>
    <t>City of Brussels - Tribute to LÃ©o Errera</t>
  </si>
  <si>
    <t>Q106809980</t>
  </si>
  <si>
    <t>Tribute to Hector Denis</t>
  </si>
  <si>
    <t>Q106809981</t>
  </si>
  <si>
    <t>Tribute to Pierre Fermat</t>
  </si>
  <si>
    <t>Q106809982</t>
  </si>
  <si>
    <t>Tribute to Gaspard Monge</t>
  </si>
  <si>
    <t>Q106809983</t>
  </si>
  <si>
    <t>Tribute to Joseph Louis Lagrange</t>
  </si>
  <si>
    <t>Q106810001</t>
  </si>
  <si>
    <t>Tribute to RenÃ© Marcq</t>
  </si>
  <si>
    <t>Q106810002</t>
  </si>
  <si>
    <t>Tribute to Charles Chargois</t>
  </si>
  <si>
    <t>Q106810003</t>
  </si>
  <si>
    <t>Tribute to Marc de SÃ©lys Longchamps</t>
  </si>
  <si>
    <t>Q106810004</t>
  </si>
  <si>
    <t>Tribute to Charles Hermite</t>
  </si>
  <si>
    <t>Q106810005</t>
  </si>
  <si>
    <t>Tribute to Simon StÃ©vin</t>
  </si>
  <si>
    <t>Q106810006</t>
  </si>
  <si>
    <t>Jubilee of Emile Picard</t>
  </si>
  <si>
    <t>Q106810007</t>
  </si>
  <si>
    <t>Tribute to Jean de Moor</t>
  </si>
  <si>
    <t>Q106810008</t>
  </si>
  <si>
    <t>Tribute to Waclaw Sierpinski</t>
  </si>
  <si>
    <t>Q106810009</t>
  </si>
  <si>
    <t>Tribute to Michel de L'Hospital</t>
  </si>
  <si>
    <t>Q106810011</t>
  </si>
  <si>
    <t>Tribute to Alfred Errera from ULB</t>
  </si>
  <si>
    <t>Q106810012</t>
  </si>
  <si>
    <t>Tribute to Ã‰mile Bertrand</t>
  </si>
  <si>
    <t>Q106810013</t>
  </si>
  <si>
    <t>Tribute to Franz van Kalken</t>
  </si>
  <si>
    <t>Q106810015</t>
  </si>
  <si>
    <t>Royal Society for Medical and Natural Sciences award to Leo Errera</t>
  </si>
  <si>
    <t>Q106810016</t>
  </si>
  <si>
    <t>Tribute to Charles De Coster</t>
  </si>
  <si>
    <t>Q106810017</t>
  </si>
  <si>
    <t>Commemoration - Belgium breaks its neutrality</t>
  </si>
  <si>
    <t>Q106810018</t>
  </si>
  <si>
    <t>Remember! - 14-18</t>
  </si>
  <si>
    <t>Q106810019</t>
  </si>
  <si>
    <t>UFAC - Recognition of Alfred Errera</t>
  </si>
  <si>
    <t>Q106810020</t>
  </si>
  <si>
    <t>Tribute to Jacques Pirenne</t>
  </si>
  <si>
    <t>Q106810021</t>
  </si>
  <si>
    <t>Tribute to BarthÃ©lemy Charles Joseph Dumortier</t>
  </si>
  <si>
    <t>Q106810022</t>
  </si>
  <si>
    <t>Prize of the Exhibition and Congress of Hygiene and Rescue to Jacques Errera</t>
  </si>
  <si>
    <t>Q106810024</t>
  </si>
  <si>
    <t>Commemoration - Liege stops the German army</t>
  </si>
  <si>
    <t>Q106810025</t>
  </si>
  <si>
    <t>Tribute to Jean Victor Poncelet</t>
  </si>
  <si>
    <t>Q106810028</t>
  </si>
  <si>
    <t>International Exhibition of Brussels 1897</t>
  </si>
  <si>
    <t>Q10682796</t>
  </si>
  <si>
    <t>steering group</t>
  </si>
  <si>
    <t>Q106831963</t>
  </si>
  <si>
    <t>Semantic Scholar Publication</t>
  </si>
  <si>
    <t>Q106839123</t>
  </si>
  <si>
    <t>means of transport</t>
  </si>
  <si>
    <t>Q106865223</t>
  </si>
  <si>
    <t>engineered system</t>
  </si>
  <si>
    <t>Q106865236</t>
  </si>
  <si>
    <t>natural system</t>
  </si>
  <si>
    <t>Q106867710</t>
  </si>
  <si>
    <t>poshlost</t>
  </si>
  <si>
    <t>Q10686791</t>
  </si>
  <si>
    <t>sewing circle</t>
  </si>
  <si>
    <t>Q106892715</t>
  </si>
  <si>
    <t>responsiveness</t>
  </si>
  <si>
    <t>Q1068978</t>
  </si>
  <si>
    <t>maple leaf</t>
  </si>
  <si>
    <t>Q106905561</t>
  </si>
  <si>
    <t>Financial Statement Metric</t>
  </si>
  <si>
    <t>Q106905641</t>
  </si>
  <si>
    <t>funder</t>
  </si>
  <si>
    <t>Q106906482</t>
  </si>
  <si>
    <t>fictional earl</t>
  </si>
  <si>
    <t>Q106909028</t>
  </si>
  <si>
    <t>research sponsor</t>
  </si>
  <si>
    <t>Q106913618</t>
  </si>
  <si>
    <t>item by localization</t>
  </si>
  <si>
    <t>Q106921001</t>
  </si>
  <si>
    <t>podcast character</t>
  </si>
  <si>
    <t>Q106922383</t>
  </si>
  <si>
    <t>tree diagram</t>
  </si>
  <si>
    <t>Q106956821</t>
  </si>
  <si>
    <t>Axis Sally</t>
  </si>
  <si>
    <t>Q106959402</t>
  </si>
  <si>
    <t>item by data</t>
  </si>
  <si>
    <t>Q106959824</t>
  </si>
  <si>
    <t>unlocated, probably destroyed</t>
  </si>
  <si>
    <t>Q106972838</t>
  </si>
  <si>
    <t>Q106987552</t>
  </si>
  <si>
    <t>surface water quality</t>
  </si>
  <si>
    <t>Q107037041</t>
  </si>
  <si>
    <t>Q107063735</t>
  </si>
  <si>
    <t>countability</t>
  </si>
  <si>
    <t>Q107085948</t>
  </si>
  <si>
    <t>ethical principle</t>
  </si>
  <si>
    <t>Q107089801</t>
  </si>
  <si>
    <t>stage of film production</t>
  </si>
  <si>
    <t>Q107095432</t>
  </si>
  <si>
    <t>dance organization</t>
  </si>
  <si>
    <t>Q1071015</t>
  </si>
  <si>
    <t>social enterprise</t>
  </si>
  <si>
    <t>Q10711592</t>
  </si>
  <si>
    <t>Q107124887</t>
  </si>
  <si>
    <t>digital media format</t>
  </si>
  <si>
    <t>Q107126836</t>
  </si>
  <si>
    <t>jigsaw puzzle piece</t>
  </si>
  <si>
    <t>Q107132074</t>
  </si>
  <si>
    <t>Q1071416</t>
  </si>
  <si>
    <t>Smith chart</t>
  </si>
  <si>
    <t>Q1071507</t>
  </si>
  <si>
    <t>six degrees of freedom</t>
  </si>
  <si>
    <t>Q107175193</t>
  </si>
  <si>
    <t>club taurin</t>
  </si>
  <si>
    <t>Q107183156</t>
  </si>
  <si>
    <t>conservative</t>
  </si>
  <si>
    <t>Q107183189</t>
  </si>
  <si>
    <t>liberal</t>
  </si>
  <si>
    <t>Q107184001</t>
  </si>
  <si>
    <t>firearm component</t>
  </si>
  <si>
    <t>Q107185824</t>
  </si>
  <si>
    <t>moving target</t>
  </si>
  <si>
    <t>Q107193780</t>
  </si>
  <si>
    <t>folding metro</t>
  </si>
  <si>
    <t>Q107193931</t>
  </si>
  <si>
    <t>pattern abstract</t>
  </si>
  <si>
    <t>Q107193932</t>
  </si>
  <si>
    <t>print allegorical</t>
  </si>
  <si>
    <t>Q107193934</t>
  </si>
  <si>
    <t>estampa scientific</t>
  </si>
  <si>
    <t>Q107193935</t>
  </si>
  <si>
    <t>estampa gender</t>
  </si>
  <si>
    <t>Q107193936</t>
  </si>
  <si>
    <t>print landscape</t>
  </si>
  <si>
    <t>Q107193938</t>
  </si>
  <si>
    <t>estampa trips and expeditions</t>
  </si>
  <si>
    <t>Q107193940</t>
  </si>
  <si>
    <t>historical pattern</t>
  </si>
  <si>
    <t>Q107193942</t>
  </si>
  <si>
    <t>print mythological</t>
  </si>
  <si>
    <t>Q107193943</t>
  </si>
  <si>
    <t>print religious</t>
  </si>
  <si>
    <t>Q107193945</t>
  </si>
  <si>
    <t>print satirical</t>
  </si>
  <si>
    <t>Q107193946</t>
  </si>
  <si>
    <t>figure (print)</t>
  </si>
  <si>
    <t>Q107193947</t>
  </si>
  <si>
    <t>figure animal (print)</t>
  </si>
  <si>
    <t>Q107193951</t>
  </si>
  <si>
    <t>human figure (pattern)</t>
  </si>
  <si>
    <t>Q107193952</t>
  </si>
  <si>
    <t>portrait (print)</t>
  </si>
  <si>
    <t>Q107194098</t>
  </si>
  <si>
    <t>crunch arrow</t>
  </si>
  <si>
    <t>Q107194099</t>
  </si>
  <si>
    <t>becard</t>
  </si>
  <si>
    <t>Q107194101</t>
  </si>
  <si>
    <t>account rosary</t>
  </si>
  <si>
    <t>Q107194103</t>
  </si>
  <si>
    <t>estopilha</t>
  </si>
  <si>
    <t>Q107194104</t>
  </si>
  <si>
    <t>hardware miter</t>
  </si>
  <si>
    <t>Q107194105</t>
  </si>
  <si>
    <t>formwork barrel</t>
  </si>
  <si>
    <t>Q107194106</t>
  </si>
  <si>
    <t>bullet puller</t>
  </si>
  <si>
    <t>Q107194107</t>
  </si>
  <si>
    <t>rag puller</t>
  </si>
  <si>
    <t>Q107194109</t>
  </si>
  <si>
    <t>wagon saddle</t>
  </si>
  <si>
    <t>Q107194215</t>
  </si>
  <si>
    <t>pavilion</t>
  </si>
  <si>
    <t>Q107194316</t>
  </si>
  <si>
    <t>advertising sticker</t>
  </si>
  <si>
    <t>Q107194320</t>
  </si>
  <si>
    <t>chilli</t>
  </si>
  <si>
    <t>Q107194321</t>
  </si>
  <si>
    <t>sinker</t>
  </si>
  <si>
    <t>Q107194322</t>
  </si>
  <si>
    <t>bob walker</t>
  </si>
  <si>
    <t>Q107194324</t>
  </si>
  <si>
    <t>vessel window</t>
  </si>
  <si>
    <t>Q107194326</t>
  </si>
  <si>
    <t>navy (print)</t>
  </si>
  <si>
    <t>Q107194439</t>
  </si>
  <si>
    <t>nauscÃ³pio</t>
  </si>
  <si>
    <t>Q107196243</t>
  </si>
  <si>
    <t>maximum card</t>
  </si>
  <si>
    <t>Q107196248</t>
  </si>
  <si>
    <t>scraper</t>
  </si>
  <si>
    <t>Q107196326</t>
  </si>
  <si>
    <t>collar</t>
  </si>
  <si>
    <t>Q107196436</t>
  </si>
  <si>
    <t>poison gas tube</t>
  </si>
  <si>
    <t>Q107196573</t>
  </si>
  <si>
    <t>Q107196575</t>
  </si>
  <si>
    <t>Q107196577</t>
  </si>
  <si>
    <t>adastra</t>
  </si>
  <si>
    <t>Q107196578</t>
  </si>
  <si>
    <t>sharpener's razor</t>
  </si>
  <si>
    <t>Q107196579</t>
  </si>
  <si>
    <t>spur</t>
  </si>
  <si>
    <t>Q107196580</t>
  </si>
  <si>
    <t>glove reamer</t>
  </si>
  <si>
    <t>Q107196581</t>
  </si>
  <si>
    <t>reamer shoes</t>
  </si>
  <si>
    <t>Q107196583</t>
  </si>
  <si>
    <t>pliers (jewelery)</t>
  </si>
  <si>
    <t>Q107196584</t>
  </si>
  <si>
    <t>castration pliers</t>
  </si>
  <si>
    <t>Q107196586</t>
  </si>
  <si>
    <t>shoemaker pliers</t>
  </si>
  <si>
    <t>Q107196587</t>
  </si>
  <si>
    <t>test pliers hull</t>
  </si>
  <si>
    <t>Q107196588</t>
  </si>
  <si>
    <t>turquoise pliers</t>
  </si>
  <si>
    <t>Q107196590</t>
  </si>
  <si>
    <t>punch pliers</t>
  </si>
  <si>
    <t>Q107196591</t>
  </si>
  <si>
    <t>straightener (jewelery)</t>
  </si>
  <si>
    <t>Q107196592</t>
  </si>
  <si>
    <t>rake (gardening)</t>
  </si>
  <si>
    <t>Q107196593</t>
  </si>
  <si>
    <t>push button applicator</t>
  </si>
  <si>
    <t>Q107196595</t>
  </si>
  <si>
    <t>aracapÃ¡</t>
  </si>
  <si>
    <t>Q107196596</t>
  </si>
  <si>
    <t>arch (spinning)</t>
  </si>
  <si>
    <t>Q107196598</t>
  </si>
  <si>
    <t>embroidery frame</t>
  </si>
  <si>
    <t>Q107196599</t>
  </si>
  <si>
    <t>anvil blacksmith</t>
  </si>
  <si>
    <t>Q107196600</t>
  </si>
  <si>
    <t>brussa</t>
  </si>
  <si>
    <t>Q107196601</t>
  </si>
  <si>
    <t>key (window / door)</t>
  </si>
  <si>
    <t>Q107196603</t>
  </si>
  <si>
    <t>cutter (gardening)</t>
  </si>
  <si>
    <t>Q107196604</t>
  </si>
  <si>
    <t>teasel</t>
  </si>
  <si>
    <t>Q107196605</t>
  </si>
  <si>
    <t>cartridge loader</t>
  </si>
  <si>
    <t>Q107196606</t>
  </si>
  <si>
    <t>ratchet aramar</t>
  </si>
  <si>
    <t>Q107196607</t>
  </si>
  <si>
    <t>articulated spade</t>
  </si>
  <si>
    <t>Q107196609</t>
  </si>
  <si>
    <t>spade auger</t>
  </si>
  <si>
    <t>Q107196610</t>
  </si>
  <si>
    <t>peg</t>
  </si>
  <si>
    <t>Q107196611</t>
  </si>
  <si>
    <t>dowel rod</t>
  </si>
  <si>
    <t>Q107196612</t>
  </si>
  <si>
    <t>key to amend wire</t>
  </si>
  <si>
    <t>Q107196614</t>
  </si>
  <si>
    <t>screwdriver (weapon)</t>
  </si>
  <si>
    <t>Q107196615</t>
  </si>
  <si>
    <t>watch-key</t>
  </si>
  <si>
    <t>Q107196616</t>
  </si>
  <si>
    <t>key l</t>
  </si>
  <si>
    <t>Q107196618</t>
  </si>
  <si>
    <t>star key</t>
  </si>
  <si>
    <t>Q107196620</t>
  </si>
  <si>
    <t>phillips screwdriver</t>
  </si>
  <si>
    <t>Q107196621</t>
  </si>
  <si>
    <t>chibanca</t>
  </si>
  <si>
    <t>Q107196623</t>
  </si>
  <si>
    <t>chisel (leather)</t>
  </si>
  <si>
    <t>Q107196624</t>
  </si>
  <si>
    <t>cutter (leather)</t>
  </si>
  <si>
    <t>Q107196626</t>
  </si>
  <si>
    <t>nature</t>
  </si>
  <si>
    <t>Q107196627</t>
  </si>
  <si>
    <t>cleat medal</t>
  </si>
  <si>
    <t>Q107196628</t>
  </si>
  <si>
    <t>cleat currency</t>
  </si>
  <si>
    <t>Q107196629</t>
  </si>
  <si>
    <t>cutthroat</t>
  </si>
  <si>
    <t>Q107196630</t>
  </si>
  <si>
    <t>descalÃ§adeira</t>
  </si>
  <si>
    <t>Q107196632</t>
  </si>
  <si>
    <t>descornador</t>
  </si>
  <si>
    <t>Q107196633</t>
  </si>
  <si>
    <t>despontador</t>
  </si>
  <si>
    <t>Q107196634</t>
  </si>
  <si>
    <t>diamond (weapon)</t>
  </si>
  <si>
    <t>Q107196638</t>
  </si>
  <si>
    <t>dobadeira</t>
  </si>
  <si>
    <t>Q107196639</t>
  </si>
  <si>
    <t>stuffer</t>
  </si>
  <si>
    <t>Q107196640</t>
  </si>
  <si>
    <t>crimper</t>
  </si>
  <si>
    <t>Q107196641</t>
  </si>
  <si>
    <t>spud</t>
  </si>
  <si>
    <t>Q107196643</t>
  </si>
  <si>
    <t>escoda</t>
  </si>
  <si>
    <t>Q107196644</t>
  </si>
  <si>
    <t>sprat</t>
  </si>
  <si>
    <t>Q107196645</t>
  </si>
  <si>
    <t>thorn mandacaru</t>
  </si>
  <si>
    <t>Q107196646</t>
  </si>
  <si>
    <t>bracket l</t>
  </si>
  <si>
    <t>Q107196648</t>
  </si>
  <si>
    <t>universal bracket</t>
  </si>
  <si>
    <t>Q107196649</t>
  </si>
  <si>
    <t>cobbler's knife</t>
  </si>
  <si>
    <t>Q107196650</t>
  </si>
  <si>
    <t>iron caulker</t>
  </si>
  <si>
    <t>Q107196651</t>
  </si>
  <si>
    <t>iron (taylor)</t>
  </si>
  <si>
    <t>Q107196653</t>
  </si>
  <si>
    <t>electric steam iron</t>
  </si>
  <si>
    <t>Q107196654</t>
  </si>
  <si>
    <t>arrow (spinning)</t>
  </si>
  <si>
    <t>Q107196655</t>
  </si>
  <si>
    <t>bellows forge</t>
  </si>
  <si>
    <t>Q107196656</t>
  </si>
  <si>
    <t>pan to extend hat</t>
  </si>
  <si>
    <t>Q107196658</t>
  </si>
  <si>
    <t>guilherme</t>
  </si>
  <si>
    <t>Q107196660</t>
  </si>
  <si>
    <t>bow saw blade</t>
  </si>
  <si>
    <t>Q107196661</t>
  </si>
  <si>
    <t>cutter</t>
  </si>
  <si>
    <t>Q107196662</t>
  </si>
  <si>
    <t>mason line</t>
  </si>
  <si>
    <t>Q107196664</t>
  </si>
  <si>
    <t>mallet</t>
  </si>
  <si>
    <t>Q107196665</t>
  </si>
  <si>
    <t>maneia</t>
  </si>
  <si>
    <t>Q107196666</t>
  </si>
  <si>
    <t>marrÃ£o</t>
  </si>
  <si>
    <t>Q107196668</t>
  </si>
  <si>
    <t>matrix screen printing</t>
  </si>
  <si>
    <t>Q107196671</t>
  </si>
  <si>
    <t>dowel (weaving)</t>
  </si>
  <si>
    <t>Q107196672</t>
  </si>
  <si>
    <t>pick</t>
  </si>
  <si>
    <t>Q107196673</t>
  </si>
  <si>
    <t>planer manual</t>
  </si>
  <si>
    <t>Q107196675</t>
  </si>
  <si>
    <t>electric planer manual</t>
  </si>
  <si>
    <t>Q107196677</t>
  </si>
  <si>
    <t>drypoint</t>
  </si>
  <si>
    <t>Q107196678</t>
  </si>
  <si>
    <t>pointer</t>
  </si>
  <si>
    <t>Q107196679</t>
  </si>
  <si>
    <t>spokesman</t>
  </si>
  <si>
    <t>Q107196681</t>
  </si>
  <si>
    <t>data processors and accessories</t>
  </si>
  <si>
    <t>Q107196682</t>
  </si>
  <si>
    <t>bob</t>
  </si>
  <si>
    <t>Q107196684</t>
  </si>
  <si>
    <t>stamp (carpentry)</t>
  </si>
  <si>
    <t>Q107196685</t>
  </si>
  <si>
    <t>Scratcher (engraving)</t>
  </si>
  <si>
    <t>Q107196686</t>
  </si>
  <si>
    <t>scraper (carpentry)</t>
  </si>
  <si>
    <t>Q107196688</t>
  </si>
  <si>
    <t>squeegee (flour)</t>
  </si>
  <si>
    <t>Q107196689</t>
  </si>
  <si>
    <t>Squeegee (screen printing)</t>
  </si>
  <si>
    <t>Q107196690</t>
  </si>
  <si>
    <t>roller (hatty)</t>
  </si>
  <si>
    <t>Q107196692</t>
  </si>
  <si>
    <t>thimble</t>
  </si>
  <si>
    <t>Q107196693</t>
  </si>
  <si>
    <t>roll smoke trouble</t>
  </si>
  <si>
    <t>Q107196694</t>
  </si>
  <si>
    <t>artillery socket</t>
  </si>
  <si>
    <t>Q107196696</t>
  </si>
  <si>
    <t>club</t>
  </si>
  <si>
    <t>Q107196699</t>
  </si>
  <si>
    <t>billet (weapon)</t>
  </si>
  <si>
    <t>Q107196700</t>
  </si>
  <si>
    <t>Q107196702</t>
  </si>
  <si>
    <t>leather punch</t>
  </si>
  <si>
    <t>Q107196703</t>
  </si>
  <si>
    <t>ferrule</t>
  </si>
  <si>
    <t>Q107196735</t>
  </si>
  <si>
    <t>marine engine</t>
  </si>
  <si>
    <t>Q107196915</t>
  </si>
  <si>
    <t>rod gun</t>
  </si>
  <si>
    <t>Q1072012</t>
  </si>
  <si>
    <t>international</t>
  </si>
  <si>
    <t>Q107219653</t>
  </si>
  <si>
    <t>cell culture contamination</t>
  </si>
  <si>
    <t>Q1072483</t>
  </si>
  <si>
    <t>helicoid</t>
  </si>
  <si>
    <t>Q107266454</t>
  </si>
  <si>
    <t>host</t>
  </si>
  <si>
    <t>Q107268150</t>
  </si>
  <si>
    <t>Q107272842</t>
  </si>
  <si>
    <t>wooden grate</t>
  </si>
  <si>
    <t>Q107272843</t>
  </si>
  <si>
    <t>wooden scissors</t>
  </si>
  <si>
    <t>Q107282759</t>
  </si>
  <si>
    <t>appropriation</t>
  </si>
  <si>
    <t>Q107294469</t>
  </si>
  <si>
    <t>himedere</t>
  </si>
  <si>
    <t>Q1073015</t>
  </si>
  <si>
    <t>domain name registrar</t>
  </si>
  <si>
    <t>Q107307154</t>
  </si>
  <si>
    <t>virtual place</t>
  </si>
  <si>
    <t>Q107307291</t>
  </si>
  <si>
    <t>artificially intelligent entity</t>
  </si>
  <si>
    <t>Q107307973</t>
  </si>
  <si>
    <t>artificial life form</t>
  </si>
  <si>
    <t>Q107317889</t>
  </si>
  <si>
    <t>type of record label</t>
  </si>
  <si>
    <t>Q107323618</t>
  </si>
  <si>
    <t>social unit</t>
  </si>
  <si>
    <t>Q107323634</t>
  </si>
  <si>
    <t>mound</t>
  </si>
  <si>
    <t>Q107340302</t>
  </si>
  <si>
    <t>tracheal aspirate</t>
  </si>
  <si>
    <t>Q107340426</t>
  </si>
  <si>
    <t>nasopharyngeal swab sample</t>
  </si>
  <si>
    <t>Q107344376</t>
  </si>
  <si>
    <t>Wikimedia module configuration</t>
  </si>
  <si>
    <t>Q107356781</t>
  </si>
  <si>
    <t>song type</t>
  </si>
  <si>
    <t>Q107359024</t>
  </si>
  <si>
    <t>class of election</t>
  </si>
  <si>
    <t>Q107359921</t>
  </si>
  <si>
    <t>May to October</t>
  </si>
  <si>
    <t>Q107368869</t>
  </si>
  <si>
    <t>participant in the resistance and resistance against communism</t>
  </si>
  <si>
    <t>Q107376636</t>
  </si>
  <si>
    <t>April to December</t>
  </si>
  <si>
    <t>Q107376657</t>
  </si>
  <si>
    <t>January to March</t>
  </si>
  <si>
    <t>Q107376690</t>
  </si>
  <si>
    <t>Q107376740</t>
  </si>
  <si>
    <t>March to October</t>
  </si>
  <si>
    <t>Q107376754</t>
  </si>
  <si>
    <t>November to February</t>
  </si>
  <si>
    <t>Q107400</t>
  </si>
  <si>
    <t>cleavage</t>
  </si>
  <si>
    <t>Q107401706</t>
  </si>
  <si>
    <t>shank</t>
  </si>
  <si>
    <t>Q107407300</t>
  </si>
  <si>
    <t>monumental</t>
  </si>
  <si>
    <t>Q107407615</t>
  </si>
  <si>
    <t>infrastructure element</t>
  </si>
  <si>
    <t>Q107426373</t>
  </si>
  <si>
    <t>carborundum print</t>
  </si>
  <si>
    <t>Q107426381</t>
  </si>
  <si>
    <t>collagraph</t>
  </si>
  <si>
    <t>Q107426401</t>
  </si>
  <si>
    <t>curvilinear</t>
  </si>
  <si>
    <t>Q107426446</t>
  </si>
  <si>
    <t>circular front</t>
  </si>
  <si>
    <t>Q107426454</t>
  </si>
  <si>
    <t>U-shaped</t>
  </si>
  <si>
    <t>Q107426456</t>
  </si>
  <si>
    <t>V-shaped</t>
  </si>
  <si>
    <t>Q107426459</t>
  </si>
  <si>
    <t>T-shaped</t>
  </si>
  <si>
    <t>Q107426462</t>
  </si>
  <si>
    <t>L-shaped</t>
  </si>
  <si>
    <t>Q107426470</t>
  </si>
  <si>
    <t>leaf-shaped</t>
  </si>
  <si>
    <t>Q107426486</t>
  </si>
  <si>
    <t>fan-shaped</t>
  </si>
  <si>
    <t>Q107426497</t>
  </si>
  <si>
    <t>egg-shaped</t>
  </si>
  <si>
    <t>Q107427389</t>
  </si>
  <si>
    <t>class of honorary consuls</t>
  </si>
  <si>
    <t>Q107427512</t>
  </si>
  <si>
    <t>bird ringing centre</t>
  </si>
  <si>
    <t>Q107436303</t>
  </si>
  <si>
    <t>X-shaped</t>
  </si>
  <si>
    <t>Q107436355</t>
  </si>
  <si>
    <t>S-shaped</t>
  </si>
  <si>
    <t>Q107436432</t>
  </si>
  <si>
    <t>kidney-shaped</t>
  </si>
  <si>
    <t>Q107436552</t>
  </si>
  <si>
    <t>vase-shaped</t>
  </si>
  <si>
    <t>Q107436708</t>
  </si>
  <si>
    <t>almond-shaped</t>
  </si>
  <si>
    <t>Q107436803</t>
  </si>
  <si>
    <t>lanceolate</t>
  </si>
  <si>
    <t>Q107451867</t>
  </si>
  <si>
    <t>stability property</t>
  </si>
  <si>
    <t>Q107471841</t>
  </si>
  <si>
    <t>weapon component</t>
  </si>
  <si>
    <t>Q1074814</t>
  </si>
  <si>
    <t>surgical instrument</t>
  </si>
  <si>
    <t>Q107487333</t>
  </si>
  <si>
    <t>type of musical work/composition</t>
  </si>
  <si>
    <t>Q107509287</t>
  </si>
  <si>
    <t>class of protein-containing complexes</t>
  </si>
  <si>
    <t>Q107542957</t>
  </si>
  <si>
    <t>flood sequence</t>
  </si>
  <si>
    <t>Q107555073</t>
  </si>
  <si>
    <t>Q107555856</t>
  </si>
  <si>
    <t>Q107563341</t>
  </si>
  <si>
    <t>chemical sensitivity</t>
  </si>
  <si>
    <t>Q107576803</t>
  </si>
  <si>
    <t>Meitei folktales</t>
  </si>
  <si>
    <t>Q107579501</t>
  </si>
  <si>
    <t>rated minimum</t>
  </si>
  <si>
    <t>Q107602060</t>
  </si>
  <si>
    <t>access to employment</t>
  </si>
  <si>
    <t>Q107607934</t>
  </si>
  <si>
    <t>international governmental or non-governmental organizations</t>
  </si>
  <si>
    <t>Q1076157</t>
  </si>
  <si>
    <t>Vogon</t>
  </si>
  <si>
    <t>Q107616231</t>
  </si>
  <si>
    <t>culinary equipment component</t>
  </si>
  <si>
    <t>Q107618380</t>
  </si>
  <si>
    <t>applicator</t>
  </si>
  <si>
    <t>Q107627521</t>
  </si>
  <si>
    <t>release from domicile arrest</t>
  </si>
  <si>
    <t>Q107633348</t>
  </si>
  <si>
    <t>relay team</t>
  </si>
  <si>
    <t>Q107638191</t>
  </si>
  <si>
    <t>legal interoperability</t>
  </si>
  <si>
    <t>Q107638224</t>
  </si>
  <si>
    <t>ethics interoperability</t>
  </si>
  <si>
    <t>Q107640289</t>
  </si>
  <si>
    <t>creeper</t>
  </si>
  <si>
    <t>Q107649491</t>
  </si>
  <si>
    <t>type of Wikidata property</t>
  </si>
  <si>
    <t>Q1076532</t>
  </si>
  <si>
    <t>bicycle saddle</t>
  </si>
  <si>
    <t>Q107663164</t>
  </si>
  <si>
    <t>military history organization</t>
  </si>
  <si>
    <t>Q107715</t>
  </si>
  <si>
    <t>Q107737653</t>
  </si>
  <si>
    <t>lost podcast</t>
  </si>
  <si>
    <t>Q107749712</t>
  </si>
  <si>
    <t>dynamical relaying</t>
  </si>
  <si>
    <t>Q10779097</t>
  </si>
  <si>
    <t>Q1078266</t>
  </si>
  <si>
    <t>interlibrary loan</t>
  </si>
  <si>
    <t>Q107863035</t>
  </si>
  <si>
    <t>mythical universe</t>
  </si>
  <si>
    <t>Q107894005</t>
  </si>
  <si>
    <t>digital tools</t>
  </si>
  <si>
    <t>Q107920883</t>
  </si>
  <si>
    <t>Q107921017</t>
  </si>
  <si>
    <t>Q108038767</t>
  </si>
  <si>
    <t>The Backing Comedy Stand-Up</t>
  </si>
  <si>
    <t>Q108040090</t>
  </si>
  <si>
    <t>music release type by format</t>
  </si>
  <si>
    <t>Q108040195</t>
  </si>
  <si>
    <t>music release attribute</t>
  </si>
  <si>
    <t>Q108063964</t>
  </si>
  <si>
    <t>patination</t>
  </si>
  <si>
    <t>Q108065012</t>
  </si>
  <si>
    <t>radio character</t>
  </si>
  <si>
    <t>Q108132618</t>
  </si>
  <si>
    <t>number of molecules</t>
  </si>
  <si>
    <t>Q108159060</t>
  </si>
  <si>
    <t>defunct rugby union competition</t>
  </si>
  <si>
    <t>Q108162830</t>
  </si>
  <si>
    <t>UEFA stadium category</t>
  </si>
  <si>
    <t>Q108193</t>
  </si>
  <si>
    <t>electrical resistivity</t>
  </si>
  <si>
    <t>Q108196844</t>
  </si>
  <si>
    <t>fictional character who may only exist in a embedded story</t>
  </si>
  <si>
    <t>Q10822464</t>
  </si>
  <si>
    <t>angel in Christianity</t>
  </si>
  <si>
    <t>Q108225947</t>
  </si>
  <si>
    <t>audio track attribute</t>
  </si>
  <si>
    <t>Q108299004</t>
  </si>
  <si>
    <t>Electronic Travel Authorization</t>
  </si>
  <si>
    <t>Q108375203</t>
  </si>
  <si>
    <t>flogger</t>
  </si>
  <si>
    <t>Q108437605</t>
  </si>
  <si>
    <t>position not filled</t>
  </si>
  <si>
    <t>Q108460023</t>
  </si>
  <si>
    <t>demountable venue</t>
  </si>
  <si>
    <t>Q108463976</t>
  </si>
  <si>
    <t>underground facillity</t>
  </si>
  <si>
    <t>Q108471791</t>
  </si>
  <si>
    <t>cliffhanger scene</t>
  </si>
  <si>
    <t>Q10853354</t>
  </si>
  <si>
    <t>WordCamp</t>
  </si>
  <si>
    <t>Q10855009</t>
  </si>
  <si>
    <t>hypothetical protein</t>
  </si>
  <si>
    <t>Q10855061</t>
  </si>
  <si>
    <t>archaeological find</t>
  </si>
  <si>
    <t>Q108551547</t>
  </si>
  <si>
    <t>scanned item</t>
  </si>
  <si>
    <t>Q10855632</t>
  </si>
  <si>
    <t>Association without rights</t>
  </si>
  <si>
    <t>Q108560800</t>
  </si>
  <si>
    <t>single (song)</t>
  </si>
  <si>
    <t>Q10859027</t>
  </si>
  <si>
    <t>burin</t>
  </si>
  <si>
    <t>Q10859634</t>
  </si>
  <si>
    <t>Q1085993</t>
  </si>
  <si>
    <t>Sound post</t>
  </si>
  <si>
    <t>Q108601739</t>
  </si>
  <si>
    <t>Jingying Jiedushi</t>
  </si>
  <si>
    <t>Q1086098</t>
  </si>
  <si>
    <t>recurring character</t>
  </si>
  <si>
    <t>Q10862203</t>
  </si>
  <si>
    <t>Chosco</t>
  </si>
  <si>
    <t>Q10863071</t>
  </si>
  <si>
    <t>fixture</t>
  </si>
  <si>
    <t>Q108640583</t>
  </si>
  <si>
    <t>issuing agent</t>
  </si>
  <si>
    <t>Q108656404</t>
  </si>
  <si>
    <t>derelict object</t>
  </si>
  <si>
    <t>Q10871790</t>
  </si>
  <si>
    <t>department directly under the CPC Central Committee</t>
  </si>
  <si>
    <t>Q108750500</t>
  </si>
  <si>
    <t>Aboriginal and Torres Strait Islander corporation</t>
  </si>
  <si>
    <t>Q108779865</t>
  </si>
  <si>
    <t>Coastal New South Wales</t>
  </si>
  <si>
    <t>Q108795146</t>
  </si>
  <si>
    <t>bow-tie diagram</t>
  </si>
  <si>
    <t>Q108802694</t>
  </si>
  <si>
    <t>climbing route component</t>
  </si>
  <si>
    <t>Q108809965</t>
  </si>
  <si>
    <t>evidence item</t>
  </si>
  <si>
    <t>Q108810500</t>
  </si>
  <si>
    <t>tax evading company</t>
  </si>
  <si>
    <t>Q10881976</t>
  </si>
  <si>
    <t>Generals of Five Camps</t>
  </si>
  <si>
    <t>Q108837133</t>
  </si>
  <si>
    <t>erroneous news article</t>
  </si>
  <si>
    <t>Q108854910</t>
  </si>
  <si>
    <t>Q108873226</t>
  </si>
  <si>
    <t>Clandestine Organization</t>
  </si>
  <si>
    <t>Q1088842</t>
  </si>
  <si>
    <t>detonator</t>
  </si>
  <si>
    <t>Q10888573</t>
  </si>
  <si>
    <t>hypothetical particle</t>
  </si>
  <si>
    <t>Q108901342</t>
  </si>
  <si>
    <t>number of base pairs</t>
  </si>
  <si>
    <t>Q108911336</t>
  </si>
  <si>
    <t>physiological measure</t>
  </si>
  <si>
    <t>Q10895005</t>
  </si>
  <si>
    <t>Military good</t>
  </si>
  <si>
    <t>Q1092142</t>
  </si>
  <si>
    <t>Computational resource</t>
  </si>
  <si>
    <t>Q10926413</t>
  </si>
  <si>
    <t>soil type</t>
  </si>
  <si>
    <t>Q10928429</t>
  </si>
  <si>
    <t>geological process</t>
  </si>
  <si>
    <t>Q1093205</t>
  </si>
  <si>
    <t>cisgender person</t>
  </si>
  <si>
    <t>Q1093445</t>
  </si>
  <si>
    <t>chute</t>
  </si>
  <si>
    <t>Q1093523</t>
  </si>
  <si>
    <t>airworthiness</t>
  </si>
  <si>
    <t>Q10938032</t>
  </si>
  <si>
    <t>Q10948624</t>
  </si>
  <si>
    <t>realist</t>
  </si>
  <si>
    <t>Q1095535</t>
  </si>
  <si>
    <t>ÄŒech cohomology</t>
  </si>
  <si>
    <t>Q10960555</t>
  </si>
  <si>
    <t>disease stage</t>
  </si>
  <si>
    <t>Q10964515</t>
  </si>
  <si>
    <t>Q11005122</t>
  </si>
  <si>
    <t>reform school</t>
  </si>
  <si>
    <t>Q11019</t>
  </si>
  <si>
    <t>Q11020260</t>
  </si>
  <si>
    <t>MitlÃ¤ufer</t>
  </si>
  <si>
    <t>Q1102753</t>
  </si>
  <si>
    <t>local action group</t>
  </si>
  <si>
    <t>Q11028</t>
  </si>
  <si>
    <t>information</t>
  </si>
  <si>
    <t>Q11032</t>
  </si>
  <si>
    <t>newspaper</t>
  </si>
  <si>
    <t>Q11050647</t>
  </si>
  <si>
    <t>yÅ«rei</t>
  </si>
  <si>
    <t>Q11070121</t>
  </si>
  <si>
    <t>political decoy</t>
  </si>
  <si>
    <t>Q11084414</t>
  </si>
  <si>
    <t>modernity</t>
  </si>
  <si>
    <t>Q11086567</t>
  </si>
  <si>
    <t>fragment</t>
  </si>
  <si>
    <t>Q11090807</t>
  </si>
  <si>
    <t>Q110910</t>
  </si>
  <si>
    <t>antihero</t>
  </si>
  <si>
    <t>Q1109118</t>
  </si>
  <si>
    <t>light table</t>
  </si>
  <si>
    <t>Q1110021</t>
  </si>
  <si>
    <t>halftone</t>
  </si>
  <si>
    <t>Q11108587</t>
  </si>
  <si>
    <t>Law of Continuity</t>
  </si>
  <si>
    <t>Q11122350</t>
  </si>
  <si>
    <t>è‰£</t>
  </si>
  <si>
    <t>Q1113997</t>
  </si>
  <si>
    <t>Comecrudan languages</t>
  </si>
  <si>
    <t>Q1114461</t>
  </si>
  <si>
    <t>comics character</t>
  </si>
  <si>
    <t>Q1116044</t>
  </si>
  <si>
    <t>Q1117156</t>
  </si>
  <si>
    <t>key</t>
  </si>
  <si>
    <t>Q1117698</t>
  </si>
  <si>
    <t>stereobate</t>
  </si>
  <si>
    <t>Q112046</t>
  </si>
  <si>
    <t>transmission system operator</t>
  </si>
  <si>
    <t>Q1120516</t>
  </si>
  <si>
    <t>ADM-160 MALD</t>
  </si>
  <si>
    <t>Q11214575</t>
  </si>
  <si>
    <t>Q1122064</t>
  </si>
  <si>
    <t>cynocephaly</t>
  </si>
  <si>
    <t>Q11221422</t>
  </si>
  <si>
    <t>GX700</t>
  </si>
  <si>
    <t>Q11227878</t>
  </si>
  <si>
    <t>Q1123029</t>
  </si>
  <si>
    <t>washboard</t>
  </si>
  <si>
    <t>Q11237357</t>
  </si>
  <si>
    <t>Q1124012</t>
  </si>
  <si>
    <t>miscarriage of justice</t>
  </si>
  <si>
    <t>Q1124247</t>
  </si>
  <si>
    <t>bay</t>
  </si>
  <si>
    <t>Q1125424</t>
  </si>
  <si>
    <t>Q1125776</t>
  </si>
  <si>
    <t>wing</t>
  </si>
  <si>
    <t>Q1126263</t>
  </si>
  <si>
    <t>alidade</t>
  </si>
  <si>
    <t>Q11267590</t>
  </si>
  <si>
    <t>Q1127742</t>
  </si>
  <si>
    <t>National day of mourning</t>
  </si>
  <si>
    <t>Q1127759</t>
  </si>
  <si>
    <t>cognitive bias</t>
  </si>
  <si>
    <t>Q1128004</t>
  </si>
  <si>
    <t>wheelbase</t>
  </si>
  <si>
    <t>Q1128023</t>
  </si>
  <si>
    <t>conformational isomerism</t>
  </si>
  <si>
    <t>Q11281216</t>
  </si>
  <si>
    <t>poet unknown</t>
  </si>
  <si>
    <t>Q11288646</t>
  </si>
  <si>
    <t>mercantile agency</t>
  </si>
  <si>
    <t>Q1128886</t>
  </si>
  <si>
    <t>continuing airworthiness management organisation</t>
  </si>
  <si>
    <t>Q11292</t>
  </si>
  <si>
    <t>coral reef</t>
  </si>
  <si>
    <t>Q11294156</t>
  </si>
  <si>
    <t>paddle</t>
  </si>
  <si>
    <t>Q1130216</t>
  </si>
  <si>
    <t>Jeans instability</t>
  </si>
  <si>
    <t>Q11307379</t>
  </si>
  <si>
    <t>Q11308402</t>
  </si>
  <si>
    <t>Q11311342</t>
  </si>
  <si>
    <t>Skarn deposit</t>
  </si>
  <si>
    <t>Q11319265</t>
  </si>
  <si>
    <t>test double</t>
  </si>
  <si>
    <t>Q1132944</t>
  </si>
  <si>
    <t>Science shop</t>
  </si>
  <si>
    <t>Q1132964</t>
  </si>
  <si>
    <t>ring name</t>
  </si>
  <si>
    <t>Q11334392</t>
  </si>
  <si>
    <t>Q11349974</t>
  </si>
  <si>
    <t>rental</t>
  </si>
  <si>
    <t>Q1135108</t>
  </si>
  <si>
    <t>corps de logis</t>
  </si>
  <si>
    <t>Q1135274</t>
  </si>
  <si>
    <t>Consulates in extraterritorial jurisdictions</t>
  </si>
  <si>
    <t>Q11353342</t>
  </si>
  <si>
    <t>Q1136342</t>
  </si>
  <si>
    <t>heteronym</t>
  </si>
  <si>
    <t>Q1136974</t>
  </si>
  <si>
    <t>role model</t>
  </si>
  <si>
    <t>Q11369842</t>
  </si>
  <si>
    <t>patronage</t>
  </si>
  <si>
    <t>Q11371059</t>
  </si>
  <si>
    <t>Q1137194</t>
  </si>
  <si>
    <t>OS-tan</t>
  </si>
  <si>
    <t>Q11376286</t>
  </si>
  <si>
    <t>Q1138102</t>
  </si>
  <si>
    <t>coverage data</t>
  </si>
  <si>
    <t>Q11386390</t>
  </si>
  <si>
    <t>haiku organization</t>
  </si>
  <si>
    <t>Q11387126</t>
  </si>
  <si>
    <t>left component</t>
  </si>
  <si>
    <t>Q11391922</t>
  </si>
  <si>
    <t>public policy school</t>
  </si>
  <si>
    <t>Q1139334</t>
  </si>
  <si>
    <t>almost everywhere</t>
  </si>
  <si>
    <t>Q1139519</t>
  </si>
  <si>
    <t>arrow</t>
  </si>
  <si>
    <t>Q1139590</t>
  </si>
  <si>
    <t>Cremona diagram</t>
  </si>
  <si>
    <t>Q11400701</t>
  </si>
  <si>
    <t>Chemical formula</t>
  </si>
  <si>
    <t>Q1140419</t>
  </si>
  <si>
    <t>ambiguity</t>
  </si>
  <si>
    <t>Q1140845</t>
  </si>
  <si>
    <t>subterranean river</t>
  </si>
  <si>
    <t>Q1141323</t>
  </si>
  <si>
    <t>electoral college</t>
  </si>
  <si>
    <t>Q1141546</t>
  </si>
  <si>
    <t>sprayer</t>
  </si>
  <si>
    <t>Q1141803</t>
  </si>
  <si>
    <t>omnipotence</t>
  </si>
  <si>
    <t>Q1142315</t>
  </si>
  <si>
    <t>gijinka</t>
  </si>
  <si>
    <t>Q11424270</t>
  </si>
  <si>
    <t>Regional Area Forecast Centre</t>
  </si>
  <si>
    <t>Q11425794</t>
  </si>
  <si>
    <t>top-left component</t>
  </si>
  <si>
    <t>Q1142806</t>
  </si>
  <si>
    <t>developmental disability</t>
  </si>
  <si>
    <t>Q1142889</t>
  </si>
  <si>
    <t>isolated point</t>
  </si>
  <si>
    <t>Q11430565</t>
  </si>
  <si>
    <t>å¤–éƒ­å›£ä½“</t>
  </si>
  <si>
    <t>Q11438</t>
  </si>
  <si>
    <t>solid</t>
  </si>
  <si>
    <t>Q1144193</t>
  </si>
  <si>
    <t>automatic call distributor</t>
  </si>
  <si>
    <t>Q1144207</t>
  </si>
  <si>
    <t>file attribute</t>
  </si>
  <si>
    <t>Q1144560</t>
  </si>
  <si>
    <t>rate</t>
  </si>
  <si>
    <t>Q1144780</t>
  </si>
  <si>
    <t>Q11448780</t>
  </si>
  <si>
    <t>school council</t>
  </si>
  <si>
    <t>Q1144928</t>
  </si>
  <si>
    <t>filename</t>
  </si>
  <si>
    <t>Q11460</t>
  </si>
  <si>
    <t>clothing</t>
  </si>
  <si>
    <t>Q1146001</t>
  </si>
  <si>
    <t>light source</t>
  </si>
  <si>
    <t>Q1146367</t>
  </si>
  <si>
    <t>file size</t>
  </si>
  <si>
    <t>Q1147317</t>
  </si>
  <si>
    <t>bicycle brake</t>
  </si>
  <si>
    <t>Q11475</t>
  </si>
  <si>
    <t>vacuum</t>
  </si>
  <si>
    <t>Q1147671</t>
  </si>
  <si>
    <t>artificial nails</t>
  </si>
  <si>
    <t>Q1147806</t>
  </si>
  <si>
    <t>bolt</t>
  </si>
  <si>
    <t>Q11480697</t>
  </si>
  <si>
    <t>Q1148375</t>
  </si>
  <si>
    <t>bicycle handlebar</t>
  </si>
  <si>
    <t>Q1149029</t>
  </si>
  <si>
    <t>systems integrator</t>
  </si>
  <si>
    <t>Q1149315</t>
  </si>
  <si>
    <t>Ie</t>
  </si>
  <si>
    <t>Q11494956</t>
  </si>
  <si>
    <t>source of infection</t>
  </si>
  <si>
    <t>Q11496709</t>
  </si>
  <si>
    <t>tokoro</t>
  </si>
  <si>
    <t>Q11497036</t>
  </si>
  <si>
    <t>hand- or footprint</t>
  </si>
  <si>
    <t>Q11503971</t>
  </si>
  <si>
    <t>Q11504429</t>
  </si>
  <si>
    <t>right component</t>
  </si>
  <si>
    <t>Q11507283</t>
  </si>
  <si>
    <t>Japan Childrenâ€™s Book Artists Society</t>
  </si>
  <si>
    <t>Q11507286</t>
  </si>
  <si>
    <t>Q1151067</t>
  </si>
  <si>
    <t>Q11513034</t>
  </si>
  <si>
    <t>association under the French law of 1901</t>
  </si>
  <si>
    <t>Q11514315</t>
  </si>
  <si>
    <t>Q1151938</t>
  </si>
  <si>
    <t>Q1153191</t>
  </si>
  <si>
    <t>online newspaper</t>
  </si>
  <si>
    <t>Q11536499</t>
  </si>
  <si>
    <t>disparity</t>
  </si>
  <si>
    <t>Q11541945</t>
  </si>
  <si>
    <t>surrounding component</t>
  </si>
  <si>
    <t>Q11545608</t>
  </si>
  <si>
    <t>Q11545859</t>
  </si>
  <si>
    <t>Weapon Direction System</t>
  </si>
  <si>
    <t>Q1155083</t>
  </si>
  <si>
    <t>granular material</t>
  </si>
  <si>
    <t>Q1155939</t>
  </si>
  <si>
    <t>primordial black hole</t>
  </si>
  <si>
    <t>Q11563</t>
  </si>
  <si>
    <t>number</t>
  </si>
  <si>
    <t>Q1156402</t>
  </si>
  <si>
    <t>reasoning</t>
  </si>
  <si>
    <t>Q1156728</t>
  </si>
  <si>
    <t>domestic roof construction</t>
  </si>
  <si>
    <t>Q11567495</t>
  </si>
  <si>
    <t>colorlessness</t>
  </si>
  <si>
    <t>Q1156831</t>
  </si>
  <si>
    <t>umbrella organization</t>
  </si>
  <si>
    <t>Q1156854</t>
  </si>
  <si>
    <t>policy</t>
  </si>
  <si>
    <t>Q1156860</t>
  </si>
  <si>
    <t>derailleur gears</t>
  </si>
  <si>
    <t>Q11571119</t>
  </si>
  <si>
    <t>rhinoceros horn</t>
  </si>
  <si>
    <t>Q1158282</t>
  </si>
  <si>
    <t>district cooling</t>
  </si>
  <si>
    <t>Q11599493</t>
  </si>
  <si>
    <t>Q11606294</t>
  </si>
  <si>
    <t>last day of school</t>
  </si>
  <si>
    <t>Q11606456</t>
  </si>
  <si>
    <t>traditional craft designated by the Minister of Economy, Trade and Industry in Japan</t>
  </si>
  <si>
    <t>Q11608482</t>
  </si>
  <si>
    <t>bottom-left component</t>
  </si>
  <si>
    <t>Q11610625</t>
  </si>
  <si>
    <t>Q1161138</t>
  </si>
  <si>
    <t>incipit</t>
  </si>
  <si>
    <t>Q11612201</t>
  </si>
  <si>
    <t>bottom component</t>
  </si>
  <si>
    <t>Q1161699</t>
  </si>
  <si>
    <t>dynamic range</t>
  </si>
  <si>
    <t>Q11620855</t>
  </si>
  <si>
    <t>legal holder of rights for a creative work</t>
  </si>
  <si>
    <t>Q1162199</t>
  </si>
  <si>
    <t>portable water purification</t>
  </si>
  <si>
    <t>Q11626361</t>
  </si>
  <si>
    <t>coating</t>
  </si>
  <si>
    <t>Q1162641</t>
  </si>
  <si>
    <t>Hungarian Pioneer Association</t>
  </si>
  <si>
    <t>Q11626671</t>
  </si>
  <si>
    <t>cut</t>
  </si>
  <si>
    <t>Q116301</t>
  </si>
  <si>
    <t>periodic point</t>
  </si>
  <si>
    <t>Q11631563</t>
  </si>
  <si>
    <t>Q11631567</t>
  </si>
  <si>
    <t>misdiagnosis</t>
  </si>
  <si>
    <t>Q11635</t>
  </si>
  <si>
    <t>theatre</t>
  </si>
  <si>
    <t>Q11639308</t>
  </si>
  <si>
    <t>decommissioned</t>
  </si>
  <si>
    <t>Q11639602</t>
  </si>
  <si>
    <t>common name</t>
  </si>
  <si>
    <t>Q11643373</t>
  </si>
  <si>
    <t>philatelic accessories</t>
  </si>
  <si>
    <t>Q11643867</t>
  </si>
  <si>
    <t>Q11646939</t>
  </si>
  <si>
    <t>metal object</t>
  </si>
  <si>
    <t>Q1165717</t>
  </si>
  <si>
    <t>waveform</t>
  </si>
  <si>
    <t>Q11660</t>
  </si>
  <si>
    <t>artificial intelligence</t>
  </si>
  <si>
    <t>Q11661</t>
  </si>
  <si>
    <t>information technology</t>
  </si>
  <si>
    <t>Q11663</t>
  </si>
  <si>
    <t>weather</t>
  </si>
  <si>
    <t>Q1168065</t>
  </si>
  <si>
    <t>Beetle</t>
  </si>
  <si>
    <t>Q11681141</t>
  </si>
  <si>
    <t>tutelary</t>
  </si>
  <si>
    <t>Q11681271</t>
  </si>
  <si>
    <t>curatorial department of the Louvre</t>
  </si>
  <si>
    <t>Q11682240</t>
  </si>
  <si>
    <t>gouge</t>
  </si>
  <si>
    <t>Q1168263</t>
  </si>
  <si>
    <t>Q11696608</t>
  </si>
  <si>
    <t>aspect of music</t>
  </si>
  <si>
    <t>Q11699676</t>
  </si>
  <si>
    <t>geosystem</t>
  </si>
  <si>
    <t>Q11702361</t>
  </si>
  <si>
    <t>food storage</t>
  </si>
  <si>
    <t>Q11707029</t>
  </si>
  <si>
    <t>Q11711019</t>
  </si>
  <si>
    <t>idiomorphism</t>
  </si>
  <si>
    <t>Q11714785</t>
  </si>
  <si>
    <t>Economic Chamber</t>
  </si>
  <si>
    <t>Q11722329</t>
  </si>
  <si>
    <t>Q1172305</t>
  </si>
  <si>
    <t>shared resource</t>
  </si>
  <si>
    <t>Q1172314</t>
  </si>
  <si>
    <t>filesystem permissions</t>
  </si>
  <si>
    <t>Q1172324</t>
  </si>
  <si>
    <t>file system error</t>
  </si>
  <si>
    <t>Q1172333</t>
  </si>
  <si>
    <t>data synchronization</t>
  </si>
  <si>
    <t>Q11723795</t>
  </si>
  <si>
    <t>piece</t>
  </si>
  <si>
    <t>Q1172550</t>
  </si>
  <si>
    <t>Data structure diagram</t>
  </si>
  <si>
    <t>Q117280</t>
  </si>
  <si>
    <t>peon</t>
  </si>
  <si>
    <t>Q11737452</t>
  </si>
  <si>
    <t>catotelm</t>
  </si>
  <si>
    <t>Q117482</t>
  </si>
  <si>
    <t>ingenue</t>
  </si>
  <si>
    <t>Q11771944</t>
  </si>
  <si>
    <t>civil service</t>
  </si>
  <si>
    <t>Q11775137</t>
  </si>
  <si>
    <t>orientation system</t>
  </si>
  <si>
    <t>Q11780455</t>
  </si>
  <si>
    <t>heterogeneous system</t>
  </si>
  <si>
    <t>Q11789812</t>
  </si>
  <si>
    <t>woodworking tool</t>
  </si>
  <si>
    <t>Q11789828</t>
  </si>
  <si>
    <t>Q1178984</t>
  </si>
  <si>
    <t>vulnerability</t>
  </si>
  <si>
    <t>Q1179446</t>
  </si>
  <si>
    <t>De Rham cohomology</t>
  </si>
  <si>
    <t>Q1179613</t>
  </si>
  <si>
    <t>movable heritage</t>
  </si>
  <si>
    <t>Q11796214</t>
  </si>
  <si>
    <t>Slain in the Spirit</t>
  </si>
  <si>
    <t>Q1179623</t>
  </si>
  <si>
    <t>physical disability</t>
  </si>
  <si>
    <t>Q11798811</t>
  </si>
  <si>
    <t>Opunim</t>
  </si>
  <si>
    <t>Q1179884</t>
  </si>
  <si>
    <t>Workers' Militia</t>
  </si>
  <si>
    <t>Q11799049</t>
  </si>
  <si>
    <t>Q11799100</t>
  </si>
  <si>
    <t>Q11799101</t>
  </si>
  <si>
    <t>social organization</t>
  </si>
  <si>
    <t>Q11799108</t>
  </si>
  <si>
    <t>Q11812495</t>
  </si>
  <si>
    <t>viewer</t>
  </si>
  <si>
    <t>Q11812911</t>
  </si>
  <si>
    <t>Q1181693</t>
  </si>
  <si>
    <t>debut</t>
  </si>
  <si>
    <t>Q1182001</t>
  </si>
  <si>
    <t>Q11821330</t>
  </si>
  <si>
    <t>Q11823964</t>
  </si>
  <si>
    <t>language correctness</t>
  </si>
  <si>
    <t>Q1182686</t>
  </si>
  <si>
    <t>definiteness</t>
  </si>
  <si>
    <t>Q1183141</t>
  </si>
  <si>
    <t>Q11832527</t>
  </si>
  <si>
    <t>flatlander</t>
  </si>
  <si>
    <t>Q1183543</t>
  </si>
  <si>
    <t>Q11835431</t>
  </si>
  <si>
    <t>engraving</t>
  </si>
  <si>
    <t>Q11836018</t>
  </si>
  <si>
    <t>hollow waveguide</t>
  </si>
  <si>
    <t>Q11836989</t>
  </si>
  <si>
    <t>dyadic effect</t>
  </si>
  <si>
    <t>Q1184065</t>
  </si>
  <si>
    <t>delegation</t>
  </si>
  <si>
    <t>Q11850612</t>
  </si>
  <si>
    <t>Q11853643</t>
  </si>
  <si>
    <t>Space Phantom</t>
  </si>
  <si>
    <t>Q11863170</t>
  </si>
  <si>
    <t>pension scheme</t>
  </si>
  <si>
    <t>Q1186738</t>
  </si>
  <si>
    <t>nut</t>
  </si>
  <si>
    <t>Q1187145</t>
  </si>
  <si>
    <t>credit bureau</t>
  </si>
  <si>
    <t>Q1187324</t>
  </si>
  <si>
    <t>religion in the Soviet Union</t>
  </si>
  <si>
    <t>Q1187704</t>
  </si>
  <si>
    <t>lake monster</t>
  </si>
  <si>
    <t>Q11877134</t>
  </si>
  <si>
    <t>Q11878002</t>
  </si>
  <si>
    <t>Q11878012</t>
  </si>
  <si>
    <t>Q1187930</t>
  </si>
  <si>
    <t>bouquet</t>
  </si>
  <si>
    <t>Q118819</t>
  </si>
  <si>
    <t>pitch</t>
  </si>
  <si>
    <t>Q1188673</t>
  </si>
  <si>
    <t>subway</t>
  </si>
  <si>
    <t>Q1188986</t>
  </si>
  <si>
    <t>phase</t>
  </si>
  <si>
    <t>Q11901664</t>
  </si>
  <si>
    <t>tuning system</t>
  </si>
  <si>
    <t>Q1190554</t>
  </si>
  <si>
    <t>Q11908691</t>
  </si>
  <si>
    <t>artificial physical structure</t>
  </si>
  <si>
    <t>Q1191255</t>
  </si>
  <si>
    <t>table set</t>
  </si>
  <si>
    <t>Q11914623</t>
  </si>
  <si>
    <t>colla gegantera</t>
  </si>
  <si>
    <t>Q1191707</t>
  </si>
  <si>
    <t>depositary</t>
  </si>
  <si>
    <t>Q11917073</t>
  </si>
  <si>
    <t>Q11919643</t>
  </si>
  <si>
    <t>Q11919687</t>
  </si>
  <si>
    <t>Esbart dansaire</t>
  </si>
  <si>
    <t>Q1191988</t>
  </si>
  <si>
    <t>counterfeit consumer good</t>
  </si>
  <si>
    <t>Q11920938</t>
  </si>
  <si>
    <t>marital status</t>
  </si>
  <si>
    <t>Q11923396</t>
  </si>
  <si>
    <t>fimbria</t>
  </si>
  <si>
    <t>Q1192634</t>
  </si>
  <si>
    <t>working directory</t>
  </si>
  <si>
    <t>Q119306</t>
  </si>
  <si>
    <t>lava lake</t>
  </si>
  <si>
    <t>Q11934896</t>
  </si>
  <si>
    <t>Q11936292</t>
  </si>
  <si>
    <t>Mechanotransduction</t>
  </si>
  <si>
    <t>Q1193702</t>
  </si>
  <si>
    <t>parliamentary opposition</t>
  </si>
  <si>
    <t>Q1193804</t>
  </si>
  <si>
    <t>Yazata</t>
  </si>
  <si>
    <t>Q1193907</t>
  </si>
  <si>
    <t>link rot</t>
  </si>
  <si>
    <t>Q1194039</t>
  </si>
  <si>
    <t>maritime flag</t>
  </si>
  <si>
    <t>Q11941822</t>
  </si>
  <si>
    <t>rock drill</t>
  </si>
  <si>
    <t>Q11941840</t>
  </si>
  <si>
    <t>Q11942068</t>
  </si>
  <si>
    <t>Tally stick</t>
  </si>
  <si>
    <t>Q11942732</t>
  </si>
  <si>
    <t>first course</t>
  </si>
  <si>
    <t>Q11947939</t>
  </si>
  <si>
    <t>Q11948769</t>
  </si>
  <si>
    <t>Q11949911</t>
  </si>
  <si>
    <t>Q1195184</t>
  </si>
  <si>
    <t>collision</t>
  </si>
  <si>
    <t>Q11969184</t>
  </si>
  <si>
    <t>tab</t>
  </si>
  <si>
    <t>Q11969285</t>
  </si>
  <si>
    <t>Q1198159</t>
  </si>
  <si>
    <t>jiangshi</t>
  </si>
  <si>
    <t>Q11986619</t>
  </si>
  <si>
    <t>lifestance organisation</t>
  </si>
  <si>
    <t>Q1199509</t>
  </si>
  <si>
    <t>Cross-bedding</t>
  </si>
  <si>
    <t>Q11998326</t>
  </si>
  <si>
    <t>lustre</t>
  </si>
  <si>
    <t>Q1199840</t>
  </si>
  <si>
    <t>Energy service company</t>
  </si>
  <si>
    <t>Q1199948</t>
  </si>
  <si>
    <t>infimum</t>
  </si>
  <si>
    <t>Q12003595</t>
  </si>
  <si>
    <t>Q1200435</t>
  </si>
  <si>
    <t>map legend</t>
  </si>
  <si>
    <t>Q1200976</t>
  </si>
  <si>
    <t>regnal name</t>
  </si>
  <si>
    <t>Q1201081</t>
  </si>
  <si>
    <t>detail</t>
  </si>
  <si>
    <t>Q12016758</t>
  </si>
  <si>
    <t>Q12016767</t>
  </si>
  <si>
    <t>humus form</t>
  </si>
  <si>
    <t>Q12018165</t>
  </si>
  <si>
    <t>geohydrodynamic system</t>
  </si>
  <si>
    <t>Q12018508</t>
  </si>
  <si>
    <t>Q12018513</t>
  </si>
  <si>
    <t>Q12019654</t>
  </si>
  <si>
    <t>histological sample</t>
  </si>
  <si>
    <t>Q12020746</t>
  </si>
  <si>
    <t>Q1202128</t>
  </si>
  <si>
    <t>Q12022181</t>
  </si>
  <si>
    <t>apple juice concentrate</t>
  </si>
  <si>
    <t>Q12029433</t>
  </si>
  <si>
    <t>Q12029631</t>
  </si>
  <si>
    <t>Q12030002</t>
  </si>
  <si>
    <t>beer concentrate</t>
  </si>
  <si>
    <t>Q12033857</t>
  </si>
  <si>
    <t>Q1203442</t>
  </si>
  <si>
    <t>hydrogen storage</t>
  </si>
  <si>
    <t>Q12042620</t>
  </si>
  <si>
    <t>Q12043436</t>
  </si>
  <si>
    <t>Q1204361</t>
  </si>
  <si>
    <t>redundancy</t>
  </si>
  <si>
    <t>Q12043709</t>
  </si>
  <si>
    <t>Q12044624</t>
  </si>
  <si>
    <t>periodic process</t>
  </si>
  <si>
    <t>Q12045252</t>
  </si>
  <si>
    <t>Q12045650</t>
  </si>
  <si>
    <t>floating</t>
  </si>
  <si>
    <t>Q12045818</t>
  </si>
  <si>
    <t>Q12046296</t>
  </si>
  <si>
    <t>Polar diagram</t>
  </si>
  <si>
    <t>Q12047296</t>
  </si>
  <si>
    <t>Q12047392</t>
  </si>
  <si>
    <t>Q12047513</t>
  </si>
  <si>
    <t>psychological process</t>
  </si>
  <si>
    <t>Q12047514</t>
  </si>
  <si>
    <t>Q12050337</t>
  </si>
  <si>
    <t>Q12050496</t>
  </si>
  <si>
    <t>feature</t>
  </si>
  <si>
    <t>Q12050551</t>
  </si>
  <si>
    <t>Q12053830</t>
  </si>
  <si>
    <t>bulkhead</t>
  </si>
  <si>
    <t>Q12054448</t>
  </si>
  <si>
    <t>Q12054483</t>
  </si>
  <si>
    <t>Q12054803</t>
  </si>
  <si>
    <t>Q12055124</t>
  </si>
  <si>
    <t>script directionality</t>
  </si>
  <si>
    <t>Q12055643</t>
  </si>
  <si>
    <t>spoleÄenstvÃ­ vlastnÃ­kÅ¯ jednotek</t>
  </si>
  <si>
    <t>Q12056405</t>
  </si>
  <si>
    <t>sterility</t>
  </si>
  <si>
    <t>Q12057149</t>
  </si>
  <si>
    <t>Q12057785</t>
  </si>
  <si>
    <t>svÄ›Å™enskÃ½ fond</t>
  </si>
  <si>
    <t>Q12057999</t>
  </si>
  <si>
    <t>Q12059558</t>
  </si>
  <si>
    <t>Q1206759</t>
  </si>
  <si>
    <t>valve stem</t>
  </si>
  <si>
    <t>Q12076007</t>
  </si>
  <si>
    <t>automated system</t>
  </si>
  <si>
    <t>Q12081418</t>
  </si>
  <si>
    <t>Q12082827</t>
  </si>
  <si>
    <t>Q12088741</t>
  </si>
  <si>
    <t>verification principle</t>
  </si>
  <si>
    <t>Q12090078</t>
  </si>
  <si>
    <t>snow water equivalent</t>
  </si>
  <si>
    <t>Q12091026</t>
  </si>
  <si>
    <t>coal deposit</t>
  </si>
  <si>
    <t>Q1210091</t>
  </si>
  <si>
    <t>Q12105570</t>
  </si>
  <si>
    <t>null flexion</t>
  </si>
  <si>
    <t>Q1210980</t>
  </si>
  <si>
    <t>sponge</t>
  </si>
  <si>
    <t>Q12110334</t>
  </si>
  <si>
    <t>mineral class</t>
  </si>
  <si>
    <t>Q12111825</t>
  </si>
  <si>
    <t>Q121182</t>
  </si>
  <si>
    <t>information system</t>
  </si>
  <si>
    <t>Q1211967</t>
  </si>
  <si>
    <t>phenotypic trait</t>
  </si>
  <si>
    <t>Q12120045</t>
  </si>
  <si>
    <t>lithotype</t>
  </si>
  <si>
    <t>Q12124094</t>
  </si>
  <si>
    <t>vector length</t>
  </si>
  <si>
    <t>Q12132</t>
  </si>
  <si>
    <t>calendar</t>
  </si>
  <si>
    <t>Q121359</t>
  </si>
  <si>
    <t>infrastructure</t>
  </si>
  <si>
    <t>Q12139612</t>
  </si>
  <si>
    <t>list</t>
  </si>
  <si>
    <t>Q12141</t>
  </si>
  <si>
    <t>Penrose triangle</t>
  </si>
  <si>
    <t>Q12146012</t>
  </si>
  <si>
    <t>underground building</t>
  </si>
  <si>
    <t>Q12148272</t>
  </si>
  <si>
    <t>graphite deposit</t>
  </si>
  <si>
    <t>Q12148274</t>
  </si>
  <si>
    <t>hydrocarbon deposit</t>
  </si>
  <si>
    <t>Q12149220</t>
  </si>
  <si>
    <t>ore deposit</t>
  </si>
  <si>
    <t>Q12152998</t>
  </si>
  <si>
    <t>coding system</t>
  </si>
  <si>
    <t>Q12161030</t>
  </si>
  <si>
    <t>technogenic deposits</t>
  </si>
  <si>
    <t>Q12177489</t>
  </si>
  <si>
    <t>nurse assistant</t>
  </si>
  <si>
    <t>Q12206779</t>
  </si>
  <si>
    <t>laser fence</t>
  </si>
  <si>
    <t>Q12214</t>
  </si>
  <si>
    <t>smallpox</t>
  </si>
  <si>
    <t>Q12223979</t>
  </si>
  <si>
    <t>evidentiality</t>
  </si>
  <si>
    <t>Q1226311</t>
  </si>
  <si>
    <t>emergency medical hologram</t>
  </si>
  <si>
    <t>Q1228599</t>
  </si>
  <si>
    <t>section</t>
  </si>
  <si>
    <t>Q1228944</t>
  </si>
  <si>
    <t>domain of discourse</t>
  </si>
  <si>
    <t>Q1229071</t>
  </si>
  <si>
    <t>Q1229245</t>
  </si>
  <si>
    <t>dispositif</t>
  </si>
  <si>
    <t>Q1229549</t>
  </si>
  <si>
    <t>aerodynamic center</t>
  </si>
  <si>
    <t>Q1230116</t>
  </si>
  <si>
    <t>Q12301324</t>
  </si>
  <si>
    <t>polling organization</t>
  </si>
  <si>
    <t>Q12304704</t>
  </si>
  <si>
    <t>urban area in Denmark</t>
  </si>
  <si>
    <t>Q12305139</t>
  </si>
  <si>
    <t>Q1230584</t>
  </si>
  <si>
    <t>diversity</t>
  </si>
  <si>
    <t>Q12310205</t>
  </si>
  <si>
    <t>epoch</t>
  </si>
  <si>
    <t>Q12311900</t>
  </si>
  <si>
    <t>Q12317360</t>
  </si>
  <si>
    <t>main character</t>
  </si>
  <si>
    <t>Q1231969</t>
  </si>
  <si>
    <t>Premium segment</t>
  </si>
  <si>
    <t>Q12321</t>
  </si>
  <si>
    <t>palindrome</t>
  </si>
  <si>
    <t>Q1232589</t>
  </si>
  <si>
    <t>replica</t>
  </si>
  <si>
    <t>Q12333059</t>
  </si>
  <si>
    <t>tool use</t>
  </si>
  <si>
    <t>Q1234095</t>
  </si>
  <si>
    <t>Q123509</t>
  </si>
  <si>
    <t>Q1235317</t>
  </si>
  <si>
    <t>Dolbeault cohomology</t>
  </si>
  <si>
    <t>Q12369030</t>
  </si>
  <si>
    <t>creative person</t>
  </si>
  <si>
    <t>Q123705</t>
  </si>
  <si>
    <t>neighborhood</t>
  </si>
  <si>
    <t>Q12378725</t>
  </si>
  <si>
    <t>Vinn</t>
  </si>
  <si>
    <t>Q12379015</t>
  </si>
  <si>
    <t>interval</t>
  </si>
  <si>
    <t>Q12383326</t>
  </si>
  <si>
    <t>Q1241025</t>
  </si>
  <si>
    <t>research group</t>
  </si>
  <si>
    <t>Q1241093</t>
  </si>
  <si>
    <t>Q12411214</t>
  </si>
  <si>
    <t>fiscal quarter</t>
  </si>
  <si>
    <t>Q1241356</t>
  </si>
  <si>
    <t>record</t>
  </si>
  <si>
    <t>Q1243034</t>
  </si>
  <si>
    <t>Dual-career commuter couples</t>
  </si>
  <si>
    <t>Q1243600</t>
  </si>
  <si>
    <t>linguistic modality</t>
  </si>
  <si>
    <t>Q1246797</t>
  </si>
  <si>
    <t>crankset</t>
  </si>
  <si>
    <t>Q1247570</t>
  </si>
  <si>
    <t>QAPF diagram</t>
  </si>
  <si>
    <t>Q12488383</t>
  </si>
  <si>
    <t>content</t>
  </si>
  <si>
    <t>Q12508892</t>
  </si>
  <si>
    <t>round</t>
  </si>
  <si>
    <t>Q1250916</t>
  </si>
  <si>
    <t>warrior</t>
  </si>
  <si>
    <t>Q12510</t>
  </si>
  <si>
    <t>torus</t>
  </si>
  <si>
    <t>Q1251015</t>
  </si>
  <si>
    <t>Nassiâ€“Shneiderman diagram</t>
  </si>
  <si>
    <t>Q1251441</t>
  </si>
  <si>
    <t>leader</t>
  </si>
  <si>
    <t>Q1252319</t>
  </si>
  <si>
    <t>lay movement</t>
  </si>
  <si>
    <t>Q12527148</t>
  </si>
  <si>
    <t>grinding tool</t>
  </si>
  <si>
    <t>Q12536461</t>
  </si>
  <si>
    <t>theatrical replica</t>
  </si>
  <si>
    <t>Q1253857</t>
  </si>
  <si>
    <t>bolt cutter</t>
  </si>
  <si>
    <t>Q1254647</t>
  </si>
  <si>
    <t>Q1254773</t>
  </si>
  <si>
    <t>class of musical instruments</t>
  </si>
  <si>
    <t>Q1255302</t>
  </si>
  <si>
    <t>Spoke nipple</t>
  </si>
  <si>
    <t>Q12553838</t>
  </si>
  <si>
    <t>metamict state</t>
  </si>
  <si>
    <t>Q1255927</t>
  </si>
  <si>
    <t>draugr</t>
  </si>
  <si>
    <t>Q1256565</t>
  </si>
  <si>
    <t>Front office</t>
  </si>
  <si>
    <t>Q1257468</t>
  </si>
  <si>
    <t>ternary plot</t>
  </si>
  <si>
    <t>Q125770</t>
  </si>
  <si>
    <t>axle track</t>
  </si>
  <si>
    <t>Q1257896</t>
  </si>
  <si>
    <t>Engineer's scale</t>
  </si>
  <si>
    <t>Q1258097</t>
  </si>
  <si>
    <t>Q1258241</t>
  </si>
  <si>
    <t>Lusophones</t>
  </si>
  <si>
    <t>Q1258731</t>
  </si>
  <si>
    <t>VerschÃ¶nerungsverein</t>
  </si>
  <si>
    <t>Q12590509</t>
  </si>
  <si>
    <t>Q12601787</t>
  </si>
  <si>
    <t>Q1260524</t>
  </si>
  <si>
    <t>time of the day</t>
  </si>
  <si>
    <t>Q1260812</t>
  </si>
  <si>
    <t>printer's mark</t>
  </si>
  <si>
    <t>Q1260827</t>
  </si>
  <si>
    <t>printing error</t>
  </si>
  <si>
    <t>Q1261026</t>
  </si>
  <si>
    <t>printed matter</t>
  </si>
  <si>
    <t>Q12620662</t>
  </si>
  <si>
    <t>Kuudere</t>
  </si>
  <si>
    <t>Q1264662</t>
  </si>
  <si>
    <t>Q1265798</t>
  </si>
  <si>
    <t>Q1266087</t>
  </si>
  <si>
    <t>meteorological service</t>
  </si>
  <si>
    <t>Q1266830</t>
  </si>
  <si>
    <t>PokÃ©mon type</t>
  </si>
  <si>
    <t>Q1267056</t>
  </si>
  <si>
    <t>through-composed</t>
  </si>
  <si>
    <t>Q1268687</t>
  </si>
  <si>
    <t>lost film</t>
  </si>
  <si>
    <t>Q12691389</t>
  </si>
  <si>
    <t>Langsuir</t>
  </si>
  <si>
    <t>Q1271511</t>
  </si>
  <si>
    <t>standard</t>
  </si>
  <si>
    <t>Q12715774</t>
  </si>
  <si>
    <t>vowel balance</t>
  </si>
  <si>
    <t>Q12718130</t>
  </si>
  <si>
    <t>Q1273203</t>
  </si>
  <si>
    <t>mailbox provider</t>
  </si>
  <si>
    <t>Q1274041</t>
  </si>
  <si>
    <t>eCATT</t>
  </si>
  <si>
    <t>Q12758374</t>
  </si>
  <si>
    <t>kin</t>
  </si>
  <si>
    <t>Q12758989</t>
  </si>
  <si>
    <t>stratum</t>
  </si>
  <si>
    <t>Q12773225</t>
  </si>
  <si>
    <t>slave</t>
  </si>
  <si>
    <t>Q12774177</t>
  </si>
  <si>
    <t>Q12775443</t>
  </si>
  <si>
    <t>language level</t>
  </si>
  <si>
    <t>Q1277572</t>
  </si>
  <si>
    <t>elements of art</t>
  </si>
  <si>
    <t>Q12777887</t>
  </si>
  <si>
    <t>Q127843</t>
  </si>
  <si>
    <t>pen name</t>
  </si>
  <si>
    <t>Q12791097</t>
  </si>
  <si>
    <t>Hram</t>
  </si>
  <si>
    <t>Q12797081</t>
  </si>
  <si>
    <t>statistics in PokÃ©mon</t>
  </si>
  <si>
    <t>Q12813115</t>
  </si>
  <si>
    <t>urban area in Sweden</t>
  </si>
  <si>
    <t>Q1281501</t>
  </si>
  <si>
    <t>Q1281564</t>
  </si>
  <si>
    <t>atmospheric condition</t>
  </si>
  <si>
    <t>Q1282265</t>
  </si>
  <si>
    <t>stonemasonry tool</t>
  </si>
  <si>
    <t>Q1282315</t>
  </si>
  <si>
    <t>Page orientation</t>
  </si>
  <si>
    <t>Q128234</t>
  </si>
  <si>
    <t>case</t>
  </si>
  <si>
    <t>Q12825884</t>
  </si>
  <si>
    <t>Lavha</t>
  </si>
  <si>
    <t>Q12826913</t>
  </si>
  <si>
    <t>Q12829165</t>
  </si>
  <si>
    <t>unconsciousness</t>
  </si>
  <si>
    <t>Q12829182</t>
  </si>
  <si>
    <t>adversary</t>
  </si>
  <si>
    <t>Q128393</t>
  </si>
  <si>
    <t>nomad</t>
  </si>
  <si>
    <t>Q1284190</t>
  </si>
  <si>
    <t>constant</t>
  </si>
  <si>
    <t>Q1284443</t>
  </si>
  <si>
    <t>Q128536</t>
  </si>
  <si>
    <t>Pareto chart</t>
  </si>
  <si>
    <t>Q128698</t>
  </si>
  <si>
    <t>stainless steel soap</t>
  </si>
  <si>
    <t>Q1287023</t>
  </si>
  <si>
    <t>convergence</t>
  </si>
  <si>
    <t>Q128709</t>
  </si>
  <si>
    <t>viscosity</t>
  </si>
  <si>
    <t>Q128711</t>
  </si>
  <si>
    <t>epitope</t>
  </si>
  <si>
    <t>Q1287607</t>
  </si>
  <si>
    <t>grappling hook</t>
  </si>
  <si>
    <t>Q12888135</t>
  </si>
  <si>
    <t>candle</t>
  </si>
  <si>
    <t>Q12889364</t>
  </si>
  <si>
    <t>lady</t>
  </si>
  <si>
    <t>Q1289248</t>
  </si>
  <si>
    <t>scalar</t>
  </si>
  <si>
    <t>Q12893838</t>
  </si>
  <si>
    <t>Q12910132</t>
  </si>
  <si>
    <t>Q1292119</t>
  </si>
  <si>
    <t>style</t>
  </si>
  <si>
    <t>Q1292216</t>
  </si>
  <si>
    <t>electric fence</t>
  </si>
  <si>
    <t>Q1293233</t>
  </si>
  <si>
    <t>freewheel</t>
  </si>
  <si>
    <t>Q12957521</t>
  </si>
  <si>
    <t>Illyrology</t>
  </si>
  <si>
    <t>Q1296024</t>
  </si>
  <si>
    <t>effectiveness</t>
  </si>
  <si>
    <t>Q12979257</t>
  </si>
  <si>
    <t>Q1298056</t>
  </si>
  <si>
    <t>Electronic tuner</t>
  </si>
  <si>
    <t>Q1299291</t>
  </si>
  <si>
    <t>hypothetical chemical element</t>
  </si>
  <si>
    <t>Q13002315</t>
  </si>
  <si>
    <t>legendary figure</t>
  </si>
  <si>
    <t>Q1300900</t>
  </si>
  <si>
    <t>cyclocomputer</t>
  </si>
  <si>
    <t>Q130223</t>
  </si>
  <si>
    <t>griffin</t>
  </si>
  <si>
    <t>Q130286</t>
  </si>
  <si>
    <t>management consulting</t>
  </si>
  <si>
    <t>Q13028765</t>
  </si>
  <si>
    <t>Q13028920</t>
  </si>
  <si>
    <t>Q1303003</t>
  </si>
  <si>
    <t>condyloid joint</t>
  </si>
  <si>
    <t>Q1304613</t>
  </si>
  <si>
    <t>hot glue gun</t>
  </si>
  <si>
    <t>Q13049122</t>
  </si>
  <si>
    <t>Q1306106</t>
  </si>
  <si>
    <t>Q1306119</t>
  </si>
  <si>
    <t>popular print</t>
  </si>
  <si>
    <t>Q1306940</t>
  </si>
  <si>
    <t>first light</t>
  </si>
  <si>
    <t>Q1307329</t>
  </si>
  <si>
    <t>extraterrestrials in fiction</t>
  </si>
  <si>
    <t>Q130804</t>
  </si>
  <si>
    <t>Inverted relief</t>
  </si>
  <si>
    <t>Q1308239</t>
  </si>
  <si>
    <t>buyer</t>
  </si>
  <si>
    <t>Q1308274</t>
  </si>
  <si>
    <t>language usage</t>
  </si>
  <si>
    <t>Q1308410</t>
  </si>
  <si>
    <t>Q1309019</t>
  </si>
  <si>
    <t>transient state</t>
  </si>
  <si>
    <t>Q130989</t>
  </si>
  <si>
    <t>neologism</t>
  </si>
  <si>
    <t>Q1310043</t>
  </si>
  <si>
    <t>loner</t>
  </si>
  <si>
    <t>Q1311569</t>
  </si>
  <si>
    <t>Railway divisions in Germany</t>
  </si>
  <si>
    <t>Q1312005</t>
  </si>
  <si>
    <t>lexical density</t>
  </si>
  <si>
    <t>Q13135524</t>
  </si>
  <si>
    <t>Q13135609</t>
  </si>
  <si>
    <t>Q13136028</t>
  </si>
  <si>
    <t>Q13136755</t>
  </si>
  <si>
    <t>Q13137592</t>
  </si>
  <si>
    <t>Q13138621</t>
  </si>
  <si>
    <t>water board</t>
  </si>
  <si>
    <t>Q131408</t>
  </si>
  <si>
    <t>wedge</t>
  </si>
  <si>
    <t>Q1315</t>
  </si>
  <si>
    <t>equinox</t>
  </si>
  <si>
    <t>Q1315658</t>
  </si>
  <si>
    <t>Technical testing organization</t>
  </si>
  <si>
    <t>Q1316027</t>
  </si>
  <si>
    <t>coastal management</t>
  </si>
  <si>
    <t>Q1316667</t>
  </si>
  <si>
    <t>railway signalling</t>
  </si>
  <si>
    <t>Q1317537</t>
  </si>
  <si>
    <t>Seatpost</t>
  </si>
  <si>
    <t>Q13179187</t>
  </si>
  <si>
    <t>geographic direction</t>
  </si>
  <si>
    <t>Q1319773</t>
  </si>
  <si>
    <t>Q13200681</t>
  </si>
  <si>
    <t>Waas</t>
  </si>
  <si>
    <t>Q1320124</t>
  </si>
  <si>
    <t>infatuation</t>
  </si>
  <si>
    <t>Q132041</t>
  </si>
  <si>
    <t>Q13211738</t>
  </si>
  <si>
    <t>atheist</t>
  </si>
  <si>
    <t>Q1321220</t>
  </si>
  <si>
    <t>half-time</t>
  </si>
  <si>
    <t>Q13218731</t>
  </si>
  <si>
    <t>PÃ­smÃ¡ci</t>
  </si>
  <si>
    <t>Q1323327</t>
  </si>
  <si>
    <t>shoe tree</t>
  </si>
  <si>
    <t>Q13235160</t>
  </si>
  <si>
    <t>manufacturer</t>
  </si>
  <si>
    <t>Q1324487</t>
  </si>
  <si>
    <t>completeness of the real numbers</t>
  </si>
  <si>
    <t>Q1324934</t>
  </si>
  <si>
    <t>waste collection</t>
  </si>
  <si>
    <t>Q13256</t>
  </si>
  <si>
    <t>French versification</t>
  </si>
  <si>
    <t>Q1326388</t>
  </si>
  <si>
    <t>iterator</t>
  </si>
  <si>
    <t>Q1326471</t>
  </si>
  <si>
    <t>chord progression</t>
  </si>
  <si>
    <t>Q1326703</t>
  </si>
  <si>
    <t>BLDC motor controller</t>
  </si>
  <si>
    <t>Q1327701</t>
  </si>
  <si>
    <t>power tool</t>
  </si>
  <si>
    <t>Q1328304</t>
  </si>
  <si>
    <t>learning organization</t>
  </si>
  <si>
    <t>Q1328899</t>
  </si>
  <si>
    <t>standards organization</t>
  </si>
  <si>
    <t>Q1329436</t>
  </si>
  <si>
    <t>consumer organization</t>
  </si>
  <si>
    <t>Q1332985</t>
  </si>
  <si>
    <t>media monitoring service</t>
  </si>
  <si>
    <t>Q1333343</t>
  </si>
  <si>
    <t>Nyquist plot</t>
  </si>
  <si>
    <t>Q1335457</t>
  </si>
  <si>
    <t>emergency service unit</t>
  </si>
  <si>
    <t>Q133673</t>
  </si>
  <si>
    <t>spin</t>
  </si>
  <si>
    <t>Q133803</t>
  </si>
  <si>
    <t>Lego minifigure</t>
  </si>
  <si>
    <t>Q133900</t>
  </si>
  <si>
    <t>diffraction</t>
  </si>
  <si>
    <t>Q13397678</t>
  </si>
  <si>
    <t>watchmaking tool</t>
  </si>
  <si>
    <t>Q13402898</t>
  </si>
  <si>
    <t>Q13402900</t>
  </si>
  <si>
    <t>radiator</t>
  </si>
  <si>
    <t>Q13405501</t>
  </si>
  <si>
    <t>Q1340555</t>
  </si>
  <si>
    <t>deep geological repository</t>
  </si>
  <si>
    <t>Q13407144</t>
  </si>
  <si>
    <t>computer system</t>
  </si>
  <si>
    <t>Q13418850</t>
  </si>
  <si>
    <t>Q13424754</t>
  </si>
  <si>
    <t>bilateral symmetry</t>
  </si>
  <si>
    <t>Q13427002</t>
  </si>
  <si>
    <t>fad</t>
  </si>
  <si>
    <t>Q13433089</t>
  </si>
  <si>
    <t>Q1344038</t>
  </si>
  <si>
    <t>Tyrsenian</t>
  </si>
  <si>
    <t>Q13443073</t>
  </si>
  <si>
    <t>building error</t>
  </si>
  <si>
    <t>Q1344719</t>
  </si>
  <si>
    <t>Urban Enterprise Zone</t>
  </si>
  <si>
    <t>Q1345248</t>
  </si>
  <si>
    <t>AN/SLQ-25 Nixie</t>
  </si>
  <si>
    <t>Q13453519</t>
  </si>
  <si>
    <t>Q134574</t>
  </si>
  <si>
    <t>pump</t>
  </si>
  <si>
    <t>Q1345748</t>
  </si>
  <si>
    <t>drainage channel</t>
  </si>
  <si>
    <t>Q1345895</t>
  </si>
  <si>
    <t>Q13460321</t>
  </si>
  <si>
    <t>certification services provider</t>
  </si>
  <si>
    <t>Q1346215</t>
  </si>
  <si>
    <t>ruling party</t>
  </si>
  <si>
    <t>Q1346398</t>
  </si>
  <si>
    <t>round-trip delay time</t>
  </si>
  <si>
    <t>Q13473501</t>
  </si>
  <si>
    <t>collective</t>
  </si>
  <si>
    <t>Q1347367</t>
  </si>
  <si>
    <t>aptitude</t>
  </si>
  <si>
    <t>Q1348073</t>
  </si>
  <si>
    <t>underground city</t>
  </si>
  <si>
    <t>Q1348305</t>
  </si>
  <si>
    <t>erratum</t>
  </si>
  <si>
    <t>Q1349212</t>
  </si>
  <si>
    <t>natural gas storage</t>
  </si>
  <si>
    <t>Q1349255</t>
  </si>
  <si>
    <t>natural gas field</t>
  </si>
  <si>
    <t>Q1349305</t>
  </si>
  <si>
    <t>Earthling</t>
  </si>
  <si>
    <t>Q1349522</t>
  </si>
  <si>
    <t>Q13509947</t>
  </si>
  <si>
    <t>Q1351032</t>
  </si>
  <si>
    <t>Q13512250</t>
  </si>
  <si>
    <t>New Men</t>
  </si>
  <si>
    <t>Q1353262</t>
  </si>
  <si>
    <t>nuclear reactor core</t>
  </si>
  <si>
    <t>Q1355866</t>
  </si>
  <si>
    <t>dollhouse</t>
  </si>
  <si>
    <t>Q1356411</t>
  </si>
  <si>
    <t>fantasy</t>
  </si>
  <si>
    <t>Q1356704</t>
  </si>
  <si>
    <t>pump-jet</t>
  </si>
  <si>
    <t>Q13574481</t>
  </si>
  <si>
    <t>Q13575460</t>
  </si>
  <si>
    <t>Q13576299</t>
  </si>
  <si>
    <t>Q1357736</t>
  </si>
  <si>
    <t>Q13579947</t>
  </si>
  <si>
    <t>misinformation</t>
  </si>
  <si>
    <t>Q1358789</t>
  </si>
  <si>
    <t>senior</t>
  </si>
  <si>
    <t>Q1358919</t>
  </si>
  <si>
    <t>bicycle-sharing system</t>
  </si>
  <si>
    <t>Q13600188</t>
  </si>
  <si>
    <t>conceptual framework</t>
  </si>
  <si>
    <t>Q1362588</t>
  </si>
  <si>
    <t>eruv</t>
  </si>
  <si>
    <t>Q13627024</t>
  </si>
  <si>
    <t>finish line</t>
  </si>
  <si>
    <t>Q13637507</t>
  </si>
  <si>
    <t>fraction</t>
  </si>
  <si>
    <t>Q1364228</t>
  </si>
  <si>
    <t>emergency power system</t>
  </si>
  <si>
    <t>Q1364298</t>
  </si>
  <si>
    <t>virtual airline</t>
  </si>
  <si>
    <t>Q1364792</t>
  </si>
  <si>
    <t>PAYGO</t>
  </si>
  <si>
    <t>Q13648130</t>
  </si>
  <si>
    <t>Q1365169</t>
  </si>
  <si>
    <t>agility</t>
  </si>
  <si>
    <t>Q1365249</t>
  </si>
  <si>
    <t>Q1369221</t>
  </si>
  <si>
    <t>type II error</t>
  </si>
  <si>
    <t>Q1369227</t>
  </si>
  <si>
    <t>type I error</t>
  </si>
  <si>
    <t>Q1369542</t>
  </si>
  <si>
    <t>socage</t>
  </si>
  <si>
    <t>Q1370617</t>
  </si>
  <si>
    <t>measurement scale</t>
  </si>
  <si>
    <t>Q1370621</t>
  </si>
  <si>
    <t>yandere</t>
  </si>
  <si>
    <t>Q1371132</t>
  </si>
  <si>
    <t>thermoelectric cooling</t>
  </si>
  <si>
    <t>Q1371819</t>
  </si>
  <si>
    <t>plan</t>
  </si>
  <si>
    <t>Q1372376</t>
  </si>
  <si>
    <t>measuring system</t>
  </si>
  <si>
    <t>Q13724255</t>
  </si>
  <si>
    <t>rock-cut architecture</t>
  </si>
  <si>
    <t>Q1372505</t>
  </si>
  <si>
    <t>marginal</t>
  </si>
  <si>
    <t>Q13728006</t>
  </si>
  <si>
    <t>head agent</t>
  </si>
  <si>
    <t>Q1372982</t>
  </si>
  <si>
    <t>GlÃ¤ttglas</t>
  </si>
  <si>
    <t>Q13738726</t>
  </si>
  <si>
    <t>Q13741080</t>
  </si>
  <si>
    <t>Q13744419</t>
  </si>
  <si>
    <t>Q13745847</t>
  </si>
  <si>
    <t>Q1375045</t>
  </si>
  <si>
    <t>Q1375098</t>
  </si>
  <si>
    <t>Q13751778</t>
  </si>
  <si>
    <t>line colors used by tram companies</t>
  </si>
  <si>
    <t>Q13757566</t>
  </si>
  <si>
    <t>Triads (fraternities)</t>
  </si>
  <si>
    <t>Q1375940</t>
  </si>
  <si>
    <t>Free good</t>
  </si>
  <si>
    <t>Q13771775</t>
  </si>
  <si>
    <t>lovergirl</t>
  </si>
  <si>
    <t>Q1377338</t>
  </si>
  <si>
    <t>stem</t>
  </si>
  <si>
    <t>Q1377994</t>
  </si>
  <si>
    <t>European Grouping of Territorial Cooperation</t>
  </si>
  <si>
    <t>Q1378781</t>
  </si>
  <si>
    <t>Grand Lodge</t>
  </si>
  <si>
    <t>Q138045</t>
  </si>
  <si>
    <t>eternity</t>
  </si>
  <si>
    <t>Q1381931</t>
  </si>
  <si>
    <t>event management</t>
  </si>
  <si>
    <t>Q1382150</t>
  </si>
  <si>
    <t>Q1383410</t>
  </si>
  <si>
    <t>Exacerbation</t>
  </si>
  <si>
    <t>Q1383836</t>
  </si>
  <si>
    <t>existential graph</t>
  </si>
  <si>
    <t>Q1384226</t>
  </si>
  <si>
    <t>Q138502</t>
  </si>
  <si>
    <t>artificial light</t>
  </si>
  <si>
    <t>Q1385465</t>
  </si>
  <si>
    <t>extreme point</t>
  </si>
  <si>
    <t>Q138583</t>
  </si>
  <si>
    <t>exploded view drawing</t>
  </si>
  <si>
    <t>Q138796</t>
  </si>
  <si>
    <t>resistance movement</t>
  </si>
  <si>
    <t>Q1387973</t>
  </si>
  <si>
    <t>radar picket</t>
  </si>
  <si>
    <t>Q1389392</t>
  </si>
  <si>
    <t>roll bender</t>
  </si>
  <si>
    <t>Q1390062</t>
  </si>
  <si>
    <t>fab lab</t>
  </si>
  <si>
    <t>Q1390870</t>
  </si>
  <si>
    <t>Q1391344</t>
  </si>
  <si>
    <t>specialist</t>
  </si>
  <si>
    <t>Q1391497</t>
  </si>
  <si>
    <t>Q1391688</t>
  </si>
  <si>
    <t>fact-finding mission</t>
  </si>
  <si>
    <t>Q1392498</t>
  </si>
  <si>
    <t>Q1392541</t>
  </si>
  <si>
    <t>bicycle rim</t>
  </si>
  <si>
    <t>Q1392553</t>
  </si>
  <si>
    <t>luggage carrier</t>
  </si>
  <si>
    <t>Q1392714</t>
  </si>
  <si>
    <t>Q1392759</t>
  </si>
  <si>
    <t>lint remover</t>
  </si>
  <si>
    <t>Q1392940</t>
  </si>
  <si>
    <t>fail-safe</t>
  </si>
  <si>
    <t>Q1394627</t>
  </si>
  <si>
    <t>Teip</t>
  </si>
  <si>
    <t>Q1394657</t>
  </si>
  <si>
    <t>company register</t>
  </si>
  <si>
    <t>Q1394963</t>
  </si>
  <si>
    <t>pleat</t>
  </si>
  <si>
    <t>Q1395190</t>
  </si>
  <si>
    <t>Orek</t>
  </si>
  <si>
    <t>Q1395224</t>
  </si>
  <si>
    <t>breadwinner</t>
  </si>
  <si>
    <t>Q1395509</t>
  </si>
  <si>
    <t>posthumous</t>
  </si>
  <si>
    <t>Q1396304</t>
  </si>
  <si>
    <t>Colorfastness</t>
  </si>
  <si>
    <t>Q13973030</t>
  </si>
  <si>
    <t>Q13973356</t>
  </si>
  <si>
    <t>Q1397475</t>
  </si>
  <si>
    <t>Freie VogtlÃ¤nder Deutschlands</t>
  </si>
  <si>
    <t>Q1398821</t>
  </si>
  <si>
    <t>rule of thumb</t>
  </si>
  <si>
    <t>Q1399332</t>
  </si>
  <si>
    <t>Q1399692</t>
  </si>
  <si>
    <t>grave good</t>
  </si>
  <si>
    <t>Q13997421</t>
  </si>
  <si>
    <t>cast-iron frame</t>
  </si>
  <si>
    <t>Q1400670</t>
  </si>
  <si>
    <t>Q1400881</t>
  </si>
  <si>
    <t>Q1401669</t>
  </si>
  <si>
    <t>Q1402540</t>
  </si>
  <si>
    <t>Mother Nature</t>
  </si>
  <si>
    <t>Q1402592</t>
  </si>
  <si>
    <t>island group</t>
  </si>
  <si>
    <t>Q1402601</t>
  </si>
  <si>
    <t>curriculum</t>
  </si>
  <si>
    <t>Q1403087</t>
  </si>
  <si>
    <t>Q1403098</t>
  </si>
  <si>
    <t>Q14052743</t>
  </si>
  <si>
    <t>patronus</t>
  </si>
  <si>
    <t>Q140641</t>
  </si>
  <si>
    <t>Swapped letters or numbers</t>
  </si>
  <si>
    <t>Q1406417</t>
  </si>
  <si>
    <t>Fermi surface</t>
  </si>
  <si>
    <t>Q1407230</t>
  </si>
  <si>
    <t>Q1408064</t>
  </si>
  <si>
    <t>lining</t>
  </si>
  <si>
    <t>Q1409189</t>
  </si>
  <si>
    <t>Wire rope hoist</t>
  </si>
  <si>
    <t>Q1410477</t>
  </si>
  <si>
    <t>costume</t>
  </si>
  <si>
    <t>Q1410936</t>
  </si>
  <si>
    <t>action</t>
  </si>
  <si>
    <t>Q1412049</t>
  </si>
  <si>
    <t>musical figure</t>
  </si>
  <si>
    <t>Q1412160</t>
  </si>
  <si>
    <t>compassion</t>
  </si>
  <si>
    <t>Q1412682</t>
  </si>
  <si>
    <t>Pallet</t>
  </si>
  <si>
    <t>Q1412807</t>
  </si>
  <si>
    <t>lapsus</t>
  </si>
  <si>
    <t>Q1412952</t>
  </si>
  <si>
    <t>valency</t>
  </si>
  <si>
    <t>Q1413962</t>
  </si>
  <si>
    <t>meridian</t>
  </si>
  <si>
    <t>Q1414273</t>
  </si>
  <si>
    <t>Q14143117</t>
  </si>
  <si>
    <t>political-legal factor</t>
  </si>
  <si>
    <t>Q1414768</t>
  </si>
  <si>
    <t>Q1414937</t>
  </si>
  <si>
    <t>combatant</t>
  </si>
  <si>
    <t>Q1415055</t>
  </si>
  <si>
    <t>ugliness</t>
  </si>
  <si>
    <t>Q1415117</t>
  </si>
  <si>
    <t>glove compartment</t>
  </si>
  <si>
    <t>Q1415187</t>
  </si>
  <si>
    <t>economic agent</t>
  </si>
  <si>
    <t>Q1416066</t>
  </si>
  <si>
    <t>Final girl</t>
  </si>
  <si>
    <t>Q14161749</t>
  </si>
  <si>
    <t>Absolvent</t>
  </si>
  <si>
    <t>Q1416617</t>
  </si>
  <si>
    <t>financial system</t>
  </si>
  <si>
    <t>Q1417657</t>
  </si>
  <si>
    <t>religious name</t>
  </si>
  <si>
    <t>Q1417897</t>
  </si>
  <si>
    <t>resource</t>
  </si>
  <si>
    <t>Q1419090</t>
  </si>
  <si>
    <t>industrial production</t>
  </si>
  <si>
    <t>Q1419251</t>
  </si>
  <si>
    <t>Quebec Cityâ€“Windsor Corridor</t>
  </si>
  <si>
    <t>Q1419325</t>
  </si>
  <si>
    <t>multi-tool</t>
  </si>
  <si>
    <t>Q1419353</t>
  </si>
  <si>
    <t>Jackson structured programming</t>
  </si>
  <si>
    <t>Q1419761</t>
  </si>
  <si>
    <t>collinearity</t>
  </si>
  <si>
    <t>Q1420493</t>
  </si>
  <si>
    <t>conceptual graph</t>
  </si>
  <si>
    <t>Q1420806</t>
  </si>
  <si>
    <t>reel</t>
  </si>
  <si>
    <t>Q1422835</t>
  </si>
  <si>
    <t>stapedius reflex</t>
  </si>
  <si>
    <t>Q1423019</t>
  </si>
  <si>
    <t>valet parking</t>
  </si>
  <si>
    <t>Q1423031</t>
  </si>
  <si>
    <t>digital timing diagram</t>
  </si>
  <si>
    <t>Q1426724</t>
  </si>
  <si>
    <t>bottom bracket</t>
  </si>
  <si>
    <t>Q142690</t>
  </si>
  <si>
    <t>sewing needle</t>
  </si>
  <si>
    <t>Q1427141</t>
  </si>
  <si>
    <t>web</t>
  </si>
  <si>
    <t>Q1427940</t>
  </si>
  <si>
    <t>warning system</t>
  </si>
  <si>
    <t>Q1428280</t>
  </si>
  <si>
    <t>Q14283198</t>
  </si>
  <si>
    <t>robots in Futurama</t>
  </si>
  <si>
    <t>Q14296142</t>
  </si>
  <si>
    <t>Q1430754</t>
  </si>
  <si>
    <t>climograph</t>
  </si>
  <si>
    <t>Q1431733</t>
  </si>
  <si>
    <t>rural social structure</t>
  </si>
  <si>
    <t>Q1431919</t>
  </si>
  <si>
    <t>duck decoy</t>
  </si>
  <si>
    <t>Q14321583</t>
  </si>
  <si>
    <t>Q14333688</t>
  </si>
  <si>
    <t>Q14342265</t>
  </si>
  <si>
    <t>Government of Hassan Rouhani (2013â€“2017)</t>
  </si>
  <si>
    <t>Q143531</t>
  </si>
  <si>
    <t>Q1436061</t>
  </si>
  <si>
    <t>Q1436734</t>
  </si>
  <si>
    <t>adventure</t>
  </si>
  <si>
    <t>Q143698</t>
  </si>
  <si>
    <t>cogset</t>
  </si>
  <si>
    <t>Q1437361</t>
  </si>
  <si>
    <t>form</t>
  </si>
  <si>
    <t>Q1438403</t>
  </si>
  <si>
    <t>dominance hierarchy</t>
  </si>
  <si>
    <t>Q14391561</t>
  </si>
  <si>
    <t>coin stamp</t>
  </si>
  <si>
    <t>Q1439598</t>
  </si>
  <si>
    <t>photo equipment</t>
  </si>
  <si>
    <t>Q143977</t>
  </si>
  <si>
    <t>dental braces</t>
  </si>
  <si>
    <t>Q1441762</t>
  </si>
  <si>
    <t>aspect ratio</t>
  </si>
  <si>
    <t>Q1441803</t>
  </si>
  <si>
    <t>logic error</t>
  </si>
  <si>
    <t>Q14438571</t>
  </si>
  <si>
    <t>Q1443933</t>
  </si>
  <si>
    <t>design studio</t>
  </si>
  <si>
    <t>Q144404</t>
  </si>
  <si>
    <t>Zaineisen</t>
  </si>
  <si>
    <t>Q1444534</t>
  </si>
  <si>
    <t>tripod</t>
  </si>
  <si>
    <t>Q1445068</t>
  </si>
  <si>
    <t>blowtorch</t>
  </si>
  <si>
    <t>Q1445284</t>
  </si>
  <si>
    <t>hand scraper</t>
  </si>
  <si>
    <t>Q1445414</t>
  </si>
  <si>
    <t>intermediation</t>
  </si>
  <si>
    <t>Q14456272</t>
  </si>
  <si>
    <t>Q1446290</t>
  </si>
  <si>
    <t>organ stop</t>
  </si>
  <si>
    <t>Q1448053</t>
  </si>
  <si>
    <t>Q14506045</t>
  </si>
  <si>
    <t>Q14506498</t>
  </si>
  <si>
    <t>trigger</t>
  </si>
  <si>
    <t>Q14513608</t>
  </si>
  <si>
    <t>traffic and transport organisation</t>
  </si>
  <si>
    <t>Q14513673</t>
  </si>
  <si>
    <t>Q14515957</t>
  </si>
  <si>
    <t>Q14517028</t>
  </si>
  <si>
    <t>Q1451906</t>
  </si>
  <si>
    <t>women's association</t>
  </si>
  <si>
    <t>Q1453396</t>
  </si>
  <si>
    <t>free banking</t>
  </si>
  <si>
    <t>Q14536140</t>
  </si>
  <si>
    <t>exertion</t>
  </si>
  <si>
    <t>Q1454131</t>
  </si>
  <si>
    <t>Q1454213</t>
  </si>
  <si>
    <t>Q1454317</t>
  </si>
  <si>
    <t>Project team</t>
  </si>
  <si>
    <t>Q1454931</t>
  </si>
  <si>
    <t>lappet</t>
  </si>
  <si>
    <t>Q1454986</t>
  </si>
  <si>
    <t>physical system</t>
  </si>
  <si>
    <t>Q1455736</t>
  </si>
  <si>
    <t>Q1456286</t>
  </si>
  <si>
    <t>Nachzehrer</t>
  </si>
  <si>
    <t>Q14565197</t>
  </si>
  <si>
    <t>relative direction</t>
  </si>
  <si>
    <t>Q1459435</t>
  </si>
  <si>
    <t>phrase</t>
  </si>
  <si>
    <t>Q14594844</t>
  </si>
  <si>
    <t>thermoelectricity</t>
  </si>
  <si>
    <t>Q1460386</t>
  </si>
  <si>
    <t>reciprocity</t>
  </si>
  <si>
    <t>Q1460503</t>
  </si>
  <si>
    <t>Quick release skewer</t>
  </si>
  <si>
    <t>Q1461541</t>
  </si>
  <si>
    <t>westwork</t>
  </si>
  <si>
    <t>Q14622912</t>
  </si>
  <si>
    <t>Opera del Duomo</t>
  </si>
  <si>
    <t>Q14622927</t>
  </si>
  <si>
    <t>Q14639</t>
  </si>
  <si>
    <t>Trojan horse</t>
  </si>
  <si>
    <t>Q14656906</t>
  </si>
  <si>
    <t>Q1466128</t>
  </si>
  <si>
    <t>gross</t>
  </si>
  <si>
    <t>Q1466268</t>
  </si>
  <si>
    <t>multi-chip module</t>
  </si>
  <si>
    <t>Q1467847</t>
  </si>
  <si>
    <t>Screw extractor</t>
  </si>
  <si>
    <t>Q1467873</t>
  </si>
  <si>
    <t>gear case</t>
  </si>
  <si>
    <t>Q1468706</t>
  </si>
  <si>
    <t>Nolan Chart</t>
  </si>
  <si>
    <t>Q147027</t>
  </si>
  <si>
    <t>thought experiment</t>
  </si>
  <si>
    <t>Q1470315</t>
  </si>
  <si>
    <t>front organization</t>
  </si>
  <si>
    <t>Q1472275</t>
  </si>
  <si>
    <t>figurehead</t>
  </si>
  <si>
    <t>Q14723701</t>
  </si>
  <si>
    <t>aljibe</t>
  </si>
  <si>
    <t>Q147239</t>
  </si>
  <si>
    <t>Kashubians</t>
  </si>
  <si>
    <t>Q14723968</t>
  </si>
  <si>
    <t>associated motion</t>
  </si>
  <si>
    <t>Q1474106</t>
  </si>
  <si>
    <t>fundamental diagram of traffic flow</t>
  </si>
  <si>
    <t>Q1474177</t>
  </si>
  <si>
    <t>Pivotal joint</t>
  </si>
  <si>
    <t>Q1474213</t>
  </si>
  <si>
    <t>grammatical construction</t>
  </si>
  <si>
    <t>Q1474625</t>
  </si>
  <si>
    <t>Q1474670</t>
  </si>
  <si>
    <t>Q1475577</t>
  </si>
  <si>
    <t>hermetic seal</t>
  </si>
  <si>
    <t>Q1476733</t>
  </si>
  <si>
    <t>single-event upset</t>
  </si>
  <si>
    <t>Q1476837</t>
  </si>
  <si>
    <t>gas generator</t>
  </si>
  <si>
    <t>Q1479822</t>
  </si>
  <si>
    <t>urban unit</t>
  </si>
  <si>
    <t>Q1479879</t>
  </si>
  <si>
    <t>order of precedence</t>
  </si>
  <si>
    <t>Q14819852</t>
  </si>
  <si>
    <t>birth</t>
  </si>
  <si>
    <t>Q1483951</t>
  </si>
  <si>
    <t>malignancy</t>
  </si>
  <si>
    <t>Q14839548</t>
  </si>
  <si>
    <t>minor locality in Sweden</t>
  </si>
  <si>
    <t>Q1483983</t>
  </si>
  <si>
    <t>Kiseru</t>
  </si>
  <si>
    <t>Q148401</t>
  </si>
  <si>
    <t>magician</t>
  </si>
  <si>
    <t>Q1485500</t>
  </si>
  <si>
    <t>tangible good</t>
  </si>
  <si>
    <t>Q148571</t>
  </si>
  <si>
    <t>fence</t>
  </si>
  <si>
    <t>Q1487973</t>
  </si>
  <si>
    <t>animal welfare organization</t>
  </si>
  <si>
    <t>Q14905905</t>
  </si>
  <si>
    <t>Q14906987</t>
  </si>
  <si>
    <t>Q14916053</t>
  </si>
  <si>
    <t>Q1493054</t>
  </si>
  <si>
    <t>type of wood</t>
  </si>
  <si>
    <t>Q1493613</t>
  </si>
  <si>
    <t>peascod belly</t>
  </si>
  <si>
    <t>Q1494322</t>
  </si>
  <si>
    <t>Q14946195</t>
  </si>
  <si>
    <t>magical organization</t>
  </si>
  <si>
    <t>Q1494647</t>
  </si>
  <si>
    <t>garden tool</t>
  </si>
  <si>
    <t>Q14946524</t>
  </si>
  <si>
    <t>conduction</t>
  </si>
  <si>
    <t>Q1495428</t>
  </si>
  <si>
    <t>Q14957162</t>
  </si>
  <si>
    <t>sun chart</t>
  </si>
  <si>
    <t>Q1497375</t>
  </si>
  <si>
    <t>architectural ensemble</t>
  </si>
  <si>
    <t>Q1497384</t>
  </si>
  <si>
    <t>part of building</t>
  </si>
  <si>
    <t>Q14976</t>
  </si>
  <si>
    <t>snowplow</t>
  </si>
  <si>
    <t>Q1498054</t>
  </si>
  <si>
    <t>Spulrad</t>
  </si>
  <si>
    <t>Q14983</t>
  </si>
  <si>
    <t>shoehorn</t>
  </si>
  <si>
    <t>Q1499121</t>
  </si>
  <si>
    <t>Q1501145</t>
  </si>
  <si>
    <t>Q15043709</t>
  </si>
  <si>
    <t>tine</t>
  </si>
  <si>
    <t>Q1505454</t>
  </si>
  <si>
    <t>Japan Association of Athletics Federations</t>
  </si>
  <si>
    <t>Q15056236</t>
  </si>
  <si>
    <t>Q15057020</t>
  </si>
  <si>
    <t>engine family</t>
  </si>
  <si>
    <t>Q15069182</t>
  </si>
  <si>
    <t>hem</t>
  </si>
  <si>
    <t>Q1507070</t>
  </si>
  <si>
    <t>Landesbetrieb</t>
  </si>
  <si>
    <t>Q1507124</t>
  </si>
  <si>
    <t>ball and socket joint</t>
  </si>
  <si>
    <t>Q15072719</t>
  </si>
  <si>
    <t>Accidental travel</t>
  </si>
  <si>
    <t>Q15075845</t>
  </si>
  <si>
    <t>raw material</t>
  </si>
  <si>
    <t>Q15081032</t>
  </si>
  <si>
    <t>historical motorcycle manufacturer</t>
  </si>
  <si>
    <t>Q1508108</t>
  </si>
  <si>
    <t>Callippic cycle</t>
  </si>
  <si>
    <t>Q15090615</t>
  </si>
  <si>
    <t>arts venue</t>
  </si>
  <si>
    <t>Q15092344</t>
  </si>
  <si>
    <t>urban area in Norway</t>
  </si>
  <si>
    <t>Q150986</t>
  </si>
  <si>
    <t>siren</t>
  </si>
  <si>
    <t>Q15104323</t>
  </si>
  <si>
    <t>Holacracy</t>
  </si>
  <si>
    <t>Q1510505</t>
  </si>
  <si>
    <t>synchrony</t>
  </si>
  <si>
    <t>Q1510738</t>
  </si>
  <si>
    <t>organ pipe</t>
  </si>
  <si>
    <t>Q15107669</t>
  </si>
  <si>
    <t>extraterrestrial intelligence</t>
  </si>
  <si>
    <t>Q1511109</t>
  </si>
  <si>
    <t>ghost word</t>
  </si>
  <si>
    <t>Q1511686</t>
  </si>
  <si>
    <t>hamartia</t>
  </si>
  <si>
    <t>Q15122156</t>
  </si>
  <si>
    <t>irregularity of a surface</t>
  </si>
  <si>
    <t>Q1513059</t>
  </si>
  <si>
    <t>clock synchronization</t>
  </si>
  <si>
    <t>Q1513763</t>
  </si>
  <si>
    <t>Q15139812</t>
  </si>
  <si>
    <t>Q15141646</t>
  </si>
  <si>
    <t>data storage</t>
  </si>
  <si>
    <t>Q15141736</t>
  </si>
  <si>
    <t>Q15142889</t>
  </si>
  <si>
    <t>weapon family</t>
  </si>
  <si>
    <t>Q1514395</t>
  </si>
  <si>
    <t>high IQ society</t>
  </si>
  <si>
    <t>Q1514741</t>
  </si>
  <si>
    <t>Q15148</t>
  </si>
  <si>
    <t>spatula</t>
  </si>
  <si>
    <t>Q1514836</t>
  </si>
  <si>
    <t>GezÃ¤he</t>
  </si>
  <si>
    <t>Q1516258</t>
  </si>
  <si>
    <t>choral group</t>
  </si>
  <si>
    <t>Q1516917</t>
  </si>
  <si>
    <t>modality</t>
  </si>
  <si>
    <t>Q1517445</t>
  </si>
  <si>
    <t>xenodocheion</t>
  </si>
  <si>
    <t>Q151771</t>
  </si>
  <si>
    <t>candlestick</t>
  </si>
  <si>
    <t>Q1517730</t>
  </si>
  <si>
    <t>Geschichtskommission</t>
  </si>
  <si>
    <t>Q1517802</t>
  </si>
  <si>
    <t>proxy</t>
  </si>
  <si>
    <t>Q1518309</t>
  </si>
  <si>
    <t>Gesellenverein</t>
  </si>
  <si>
    <t>Q151885</t>
  </si>
  <si>
    <t>Q1519190</t>
  </si>
  <si>
    <t>screwdriver bit</t>
  </si>
  <si>
    <t>Q15194024</t>
  </si>
  <si>
    <t>resident registration</t>
  </si>
  <si>
    <t>Q1519441</t>
  </si>
  <si>
    <t>Form deviation</t>
  </si>
  <si>
    <t>Q1520021</t>
  </si>
  <si>
    <t>Q1521634</t>
  </si>
  <si>
    <t>vulgarism</t>
  </si>
  <si>
    <t>Q1522115</t>
  </si>
  <si>
    <t>energy source</t>
  </si>
  <si>
    <t>Q15221534</t>
  </si>
  <si>
    <t>sentence diagram</t>
  </si>
  <si>
    <t>Q1523658</t>
  </si>
  <si>
    <t>gig bag</t>
  </si>
  <si>
    <t>Q15238777</t>
  </si>
  <si>
    <t>legislative term</t>
  </si>
  <si>
    <t>Q152478</t>
  </si>
  <si>
    <t>sponsor</t>
  </si>
  <si>
    <t>Q15249903</t>
  </si>
  <si>
    <t>Q152519</t>
  </si>
  <si>
    <t>basilisk</t>
  </si>
  <si>
    <t>Q15253558</t>
  </si>
  <si>
    <t>activist</t>
  </si>
  <si>
    <t>Q15265344</t>
  </si>
  <si>
    <t>broadcaster</t>
  </si>
  <si>
    <t>Q1527816</t>
  </si>
  <si>
    <t>grating</t>
  </si>
  <si>
    <t>Q152833</t>
  </si>
  <si>
    <t>rain gutter</t>
  </si>
  <si>
    <t>Q1528409</t>
  </si>
  <si>
    <t>Q1528703</t>
  </si>
  <si>
    <t>kickstand</t>
  </si>
  <si>
    <t>Q15290</t>
  </si>
  <si>
    <t>good</t>
  </si>
  <si>
    <t>Q152910</t>
  </si>
  <si>
    <t>whip</t>
  </si>
  <si>
    <t>Q1529411</t>
  </si>
  <si>
    <t>Glaser diagram</t>
  </si>
  <si>
    <t>Q15297198</t>
  </si>
  <si>
    <t>mechanical system</t>
  </si>
  <si>
    <t>Q1529808</t>
  </si>
  <si>
    <t>penguin diagram</t>
  </si>
  <si>
    <t>Q1530022</t>
  </si>
  <si>
    <t>religious organization</t>
  </si>
  <si>
    <t>Q1530271</t>
  </si>
  <si>
    <t>equilibrium point</t>
  </si>
  <si>
    <t>Q1530276</t>
  </si>
  <si>
    <t>waistline</t>
  </si>
  <si>
    <t>Q15306338</t>
  </si>
  <si>
    <t>hydraulic tool</t>
  </si>
  <si>
    <t>Q1531992</t>
  </si>
  <si>
    <t>splitting maul</t>
  </si>
  <si>
    <t>Q1532594</t>
  </si>
  <si>
    <t>power rating</t>
  </si>
  <si>
    <t>Q1532628</t>
  </si>
  <si>
    <t>Q15331</t>
  </si>
  <si>
    <t>jig</t>
  </si>
  <si>
    <t>Q1535576</t>
  </si>
  <si>
    <t>public service</t>
  </si>
  <si>
    <t>Q153641</t>
  </si>
  <si>
    <t>rage</t>
  </si>
  <si>
    <t>Q153706</t>
  </si>
  <si>
    <t>hedge wall</t>
  </si>
  <si>
    <t>Q1537211</t>
  </si>
  <si>
    <t>plesiochronous system</t>
  </si>
  <si>
    <t>Q1538288</t>
  </si>
  <si>
    <t>Q15401930</t>
  </si>
  <si>
    <t>Q1540993</t>
  </si>
  <si>
    <t>Tombstoning</t>
  </si>
  <si>
    <t>Q154398</t>
  </si>
  <si>
    <t>vibrato system for guitar</t>
  </si>
  <si>
    <t>Q1544627</t>
  </si>
  <si>
    <t>strigoi</t>
  </si>
  <si>
    <t>Q154507</t>
  </si>
  <si>
    <t>speleothem</t>
  </si>
  <si>
    <t>Q1545773</t>
  </si>
  <si>
    <t>pressure washer</t>
  </si>
  <si>
    <t>Q1545853</t>
  </si>
  <si>
    <t>solecism</t>
  </si>
  <si>
    <t>Q1546571</t>
  </si>
  <si>
    <t>Q1547297</t>
  </si>
  <si>
    <t>Gromovâ€“Witten invariant</t>
  </si>
  <si>
    <t>Q1549067</t>
  </si>
  <si>
    <t>PompeblÃªd</t>
  </si>
  <si>
    <t>Q15494038</t>
  </si>
  <si>
    <t>Esperanto organization</t>
  </si>
  <si>
    <t>Q1550190</t>
  </si>
  <si>
    <t>Q1550557</t>
  </si>
  <si>
    <t>manorialism</t>
  </si>
  <si>
    <t>Q1550643</t>
  </si>
  <si>
    <t>Q155076</t>
  </si>
  <si>
    <t>Q1550790</t>
  </si>
  <si>
    <t>Q1551720</t>
  </si>
  <si>
    <t>system of quantities</t>
  </si>
  <si>
    <t>Q1552122</t>
  </si>
  <si>
    <t>Tone hole</t>
  </si>
  <si>
    <t>Q1552626</t>
  </si>
  <si>
    <t>mechanical joint</t>
  </si>
  <si>
    <t>Q155271</t>
  </si>
  <si>
    <t>think tank</t>
  </si>
  <si>
    <t>Q1554231</t>
  </si>
  <si>
    <t>Q1558054</t>
  </si>
  <si>
    <t>art colony</t>
  </si>
  <si>
    <t>Q15632166</t>
  </si>
  <si>
    <t>city part of Cologne</t>
  </si>
  <si>
    <t>Q15632617</t>
  </si>
  <si>
    <t>fictional human</t>
  </si>
  <si>
    <t>Q156351</t>
  </si>
  <si>
    <t>clichÃ©</t>
  </si>
  <si>
    <t>Q15642541</t>
  </si>
  <si>
    <t>human-geographic territorial entity</t>
  </si>
  <si>
    <t>Q15642557</t>
  </si>
  <si>
    <t>Troglodyte (Dungeons &amp; Dragons)</t>
  </si>
  <si>
    <t>Q1564690</t>
  </si>
  <si>
    <t>Q15648574</t>
  </si>
  <si>
    <t>racecar constructor</t>
  </si>
  <si>
    <t>Q1566643</t>
  </si>
  <si>
    <t>Q1568940</t>
  </si>
  <si>
    <t>fire-control system</t>
  </si>
  <si>
    <t>Q1569040</t>
  </si>
  <si>
    <t>Kalapuyan languages</t>
  </si>
  <si>
    <t>Q1569167</t>
  </si>
  <si>
    <t>video game character</t>
  </si>
  <si>
    <t>Q15699223</t>
  </si>
  <si>
    <t>Personal Composite Instrument</t>
  </si>
  <si>
    <t>Q1570182</t>
  </si>
  <si>
    <t>Q1570700</t>
  </si>
  <si>
    <t>word sense</t>
  </si>
  <si>
    <t>Q15709879</t>
  </si>
  <si>
    <t>artwork series</t>
  </si>
  <si>
    <t>Q15710020</t>
  </si>
  <si>
    <t>storage room</t>
  </si>
  <si>
    <t>Q1571031</t>
  </si>
  <si>
    <t>scientific principle</t>
  </si>
  <si>
    <t>Q1571036</t>
  </si>
  <si>
    <t>centreboard</t>
  </si>
  <si>
    <t>Q15710834</t>
  </si>
  <si>
    <t>vehicle equipment</t>
  </si>
  <si>
    <t>Q15711870</t>
  </si>
  <si>
    <t>animated character</t>
  </si>
  <si>
    <t>Q15712419</t>
  </si>
  <si>
    <t>barfeeder</t>
  </si>
  <si>
    <t>Q15715787</t>
  </si>
  <si>
    <t>hockey stick graph</t>
  </si>
  <si>
    <t>Q1571801</t>
  </si>
  <si>
    <t>intramolecular force</t>
  </si>
  <si>
    <t>Q1571836</t>
  </si>
  <si>
    <t>social environment</t>
  </si>
  <si>
    <t>Q1571884</t>
  </si>
  <si>
    <t>critical distance</t>
  </si>
  <si>
    <t>Q15720501</t>
  </si>
  <si>
    <t>Requirement Diagram</t>
  </si>
  <si>
    <t>Q1572070</t>
  </si>
  <si>
    <t>youth organization</t>
  </si>
  <si>
    <t>Q1572197</t>
  </si>
  <si>
    <t>rat king</t>
  </si>
  <si>
    <t>Q15733670</t>
  </si>
  <si>
    <t>departure airport</t>
  </si>
  <si>
    <t>Q15733672</t>
  </si>
  <si>
    <t>destination airport</t>
  </si>
  <si>
    <t>Q1573643</t>
  </si>
  <si>
    <t>Q1574094</t>
  </si>
  <si>
    <t>Hanyou</t>
  </si>
  <si>
    <t>Q1574734</t>
  </si>
  <si>
    <t>Q15773317</t>
  </si>
  <si>
    <t>television character</t>
  </si>
  <si>
    <t>Q15773347</t>
  </si>
  <si>
    <t>film character</t>
  </si>
  <si>
    <t>Q1578074</t>
  </si>
  <si>
    <t>V formation</t>
  </si>
  <si>
    <t>Q15781391</t>
  </si>
  <si>
    <t>Q15783838</t>
  </si>
  <si>
    <t>working group</t>
  </si>
  <si>
    <t>Q1578744</t>
  </si>
  <si>
    <t>burial vault</t>
  </si>
  <si>
    <t>Q1578823</t>
  </si>
  <si>
    <t>K'atun</t>
  </si>
  <si>
    <t>Q15788410</t>
  </si>
  <si>
    <t>state of consciousness</t>
  </si>
  <si>
    <t>Q1579095</t>
  </si>
  <si>
    <t>winal</t>
  </si>
  <si>
    <t>Q1579306</t>
  </si>
  <si>
    <t>Q15794415</t>
  </si>
  <si>
    <t>Q1580257</t>
  </si>
  <si>
    <t>troika</t>
  </si>
  <si>
    <t>Q15806763</t>
  </si>
  <si>
    <t>Q15807393</t>
  </si>
  <si>
    <t>effectomer</t>
  </si>
  <si>
    <t>Q15808</t>
  </si>
  <si>
    <t>handcuffs</t>
  </si>
  <si>
    <t>Q15808872</t>
  </si>
  <si>
    <t>European Research Infrastructure Consortium</t>
  </si>
  <si>
    <t>Q1580954</t>
  </si>
  <si>
    <t>redshirt</t>
  </si>
  <si>
    <t>Q15812741</t>
  </si>
  <si>
    <t>Grande Dame</t>
  </si>
  <si>
    <t>Q15817877</t>
  </si>
  <si>
    <t>scheduled air service</t>
  </si>
  <si>
    <t>Q15819665</t>
  </si>
  <si>
    <t>Q15823560</t>
  </si>
  <si>
    <t>Q1582794</t>
  </si>
  <si>
    <t>tuning wrench</t>
  </si>
  <si>
    <t>Q15831325</t>
  </si>
  <si>
    <t>class used in Universal Decimal Classification</t>
  </si>
  <si>
    <t>Q15831596</t>
  </si>
  <si>
    <t>class of fictional entities</t>
  </si>
  <si>
    <t>Q1583478</t>
  </si>
  <si>
    <t>Low rider bicycle luggage carrier</t>
  </si>
  <si>
    <t>Q15836021</t>
  </si>
  <si>
    <t>Q15837353</t>
  </si>
  <si>
    <t>Q15840625</t>
  </si>
  <si>
    <t>plasma potential</t>
  </si>
  <si>
    <t>Q1584378</t>
  </si>
  <si>
    <t>measuring equipment</t>
  </si>
  <si>
    <t>Q15850306</t>
  </si>
  <si>
    <t>Q15852455</t>
  </si>
  <si>
    <t>dog variety</t>
  </si>
  <si>
    <t>Q1585248</t>
  </si>
  <si>
    <t>Landesvertretung</t>
  </si>
  <si>
    <t>Q15852650</t>
  </si>
  <si>
    <t>Q1585340</t>
  </si>
  <si>
    <t>arbitration board</t>
  </si>
  <si>
    <t>Q1585442</t>
  </si>
  <si>
    <t>lost literary work</t>
  </si>
  <si>
    <t>Q1586032</t>
  </si>
  <si>
    <t>Harpers Ferry Armory</t>
  </si>
  <si>
    <t>Q15869592</t>
  </si>
  <si>
    <t>AIDS reference center</t>
  </si>
  <si>
    <t>Q15874642</t>
  </si>
  <si>
    <t>Q15875507</t>
  </si>
  <si>
    <t>Q15876377</t>
  </si>
  <si>
    <t>Q15879612</t>
  </si>
  <si>
    <t>Q15879993</t>
  </si>
  <si>
    <t>language error</t>
  </si>
  <si>
    <t>Q15880617</t>
  </si>
  <si>
    <t>Q1588072</t>
  </si>
  <si>
    <t>coachwork</t>
  </si>
  <si>
    <t>Q15880780</t>
  </si>
  <si>
    <t>Q15881271</t>
  </si>
  <si>
    <t>Q15882122</t>
  </si>
  <si>
    <t>Slugging wrenches</t>
  </si>
  <si>
    <t>Q15891674</t>
  </si>
  <si>
    <t>storm cellar</t>
  </si>
  <si>
    <t>Q15893231</t>
  </si>
  <si>
    <t>defunct court</t>
  </si>
  <si>
    <t>Q15896028</t>
  </si>
  <si>
    <t>defunct sports team</t>
  </si>
  <si>
    <t>Q1590532</t>
  </si>
  <si>
    <t>bias</t>
  </si>
  <si>
    <t>Q15911314</t>
  </si>
  <si>
    <t>association</t>
  </si>
  <si>
    <t>Q1591320</t>
  </si>
  <si>
    <t>Q15916540</t>
  </si>
  <si>
    <t>semantic unit</t>
  </si>
  <si>
    <t>Q15917006</t>
  </si>
  <si>
    <t>Chinese syllable structure</t>
  </si>
  <si>
    <t>Q159172</t>
  </si>
  <si>
    <t>open source hardware</t>
  </si>
  <si>
    <t>Q1592163</t>
  </si>
  <si>
    <t>construct validity</t>
  </si>
  <si>
    <t>Q159313</t>
  </si>
  <si>
    <t>urban agglomeration</t>
  </si>
  <si>
    <t>Q1593965</t>
  </si>
  <si>
    <t>Q1597339</t>
  </si>
  <si>
    <t>Kolleg</t>
  </si>
  <si>
    <t>Q15978181</t>
  </si>
  <si>
    <t>person with disabilities</t>
  </si>
  <si>
    <t>Q15978273</t>
  </si>
  <si>
    <t>Tori</t>
  </si>
  <si>
    <t>Q1598075</t>
  </si>
  <si>
    <t>noun class</t>
  </si>
  <si>
    <t>Q15984860</t>
  </si>
  <si>
    <t>material-handling equipment</t>
  </si>
  <si>
    <t>Q160020</t>
  </si>
  <si>
    <t>shadow</t>
  </si>
  <si>
    <t>Q16002704</t>
  </si>
  <si>
    <t>Alternative exhibition space</t>
  </si>
  <si>
    <t>Q16009033</t>
  </si>
  <si>
    <t>Q160151</t>
  </si>
  <si>
    <t>price</t>
  </si>
  <si>
    <t>Q16017119</t>
  </si>
  <si>
    <t>collective pseudonym</t>
  </si>
  <si>
    <t>Q16023911</t>
  </si>
  <si>
    <t>frequency range</t>
  </si>
  <si>
    <t>Q160329</t>
  </si>
  <si>
    <t>convection</t>
  </si>
  <si>
    <t>Q1604876</t>
  </si>
  <si>
    <t>wheel chock</t>
  </si>
  <si>
    <t>Q1605251</t>
  </si>
  <si>
    <t>Darkfriend</t>
  </si>
  <si>
    <t>Q16068860</t>
  </si>
  <si>
    <t>Escrow</t>
  </si>
  <si>
    <t>Q16068947</t>
  </si>
  <si>
    <t>Q1607796</t>
  </si>
  <si>
    <t>Heraldry Society</t>
  </si>
  <si>
    <t>Q1608017</t>
  </si>
  <si>
    <t>Digimon</t>
  </si>
  <si>
    <t>Q16131191</t>
  </si>
  <si>
    <t>functional dependency</t>
  </si>
  <si>
    <t>Q1613356</t>
  </si>
  <si>
    <t>Pilare</t>
  </si>
  <si>
    <t>Q1613416</t>
  </si>
  <si>
    <t>population</t>
  </si>
  <si>
    <t>Q1613682</t>
  </si>
  <si>
    <t>welding equipment</t>
  </si>
  <si>
    <t>Q1615371</t>
  </si>
  <si>
    <t>stomacher</t>
  </si>
  <si>
    <t>Q1616178</t>
  </si>
  <si>
    <t>heterarchy</t>
  </si>
  <si>
    <t>Q16165371</t>
  </si>
  <si>
    <t>Q161798</t>
  </si>
  <si>
    <t>bicycle wheel</t>
  </si>
  <si>
    <t>Q161837</t>
  </si>
  <si>
    <t>Q16191531</t>
  </si>
  <si>
    <t>court rank</t>
  </si>
  <si>
    <t>Q161973</t>
  </si>
  <si>
    <t>curve</t>
  </si>
  <si>
    <t>Q1620908</t>
  </si>
  <si>
    <t>historical region</t>
  </si>
  <si>
    <t>Q1622008</t>
  </si>
  <si>
    <t>high bay warehouse</t>
  </si>
  <si>
    <t>Q1622041</t>
  </si>
  <si>
    <t>high season</t>
  </si>
  <si>
    <t>Q162244</t>
  </si>
  <si>
    <t>hero</t>
  </si>
  <si>
    <t>Q1622598</t>
  </si>
  <si>
    <t>Shtriga</t>
  </si>
  <si>
    <t>Q1622602</t>
  </si>
  <si>
    <t>bridge wing</t>
  </si>
  <si>
    <t>Q16262770</t>
  </si>
  <si>
    <t>bore</t>
  </si>
  <si>
    <t>Q1626599</t>
  </si>
  <si>
    <t>reference range</t>
  </si>
  <si>
    <t>Q1628963</t>
  </si>
  <si>
    <t>appetizer</t>
  </si>
  <si>
    <t>Q1629074</t>
  </si>
  <si>
    <t>Q16294794</t>
  </si>
  <si>
    <t>stagnation</t>
  </si>
  <si>
    <t>Q163047</t>
  </si>
  <si>
    <t>artificial flower</t>
  </si>
  <si>
    <t>Q16320635</t>
  </si>
  <si>
    <t>Microregion</t>
  </si>
  <si>
    <t>Q1632432</t>
  </si>
  <si>
    <t>Q16324881</t>
  </si>
  <si>
    <t>unskilled person</t>
  </si>
  <si>
    <t>Q16325263</t>
  </si>
  <si>
    <t>fireplace accessory</t>
  </si>
  <si>
    <t>Q16335899</t>
  </si>
  <si>
    <t>watercraft type</t>
  </si>
  <si>
    <t>Q163362</t>
  </si>
  <si>
    <t>vanishing point</t>
  </si>
  <si>
    <t>Q1635352</t>
  </si>
  <si>
    <t>DC-to-DC converter</t>
  </si>
  <si>
    <t>Q16354855</t>
  </si>
  <si>
    <t>howler</t>
  </si>
  <si>
    <t>Q163552</t>
  </si>
  <si>
    <t>State responsibility</t>
  </si>
  <si>
    <t>Q1636604</t>
  </si>
  <si>
    <t>humane society</t>
  </si>
  <si>
    <t>Q1637005</t>
  </si>
  <si>
    <t>humbug</t>
  </si>
  <si>
    <t>Q1637262</t>
  </si>
  <si>
    <t>asura</t>
  </si>
  <si>
    <t>Q163740</t>
  </si>
  <si>
    <t>nonprofit organization</t>
  </si>
  <si>
    <t>Q1637541</t>
  </si>
  <si>
    <t>Q16381019</t>
  </si>
  <si>
    <t>Pingsdorf ware</t>
  </si>
  <si>
    <t>Q1639378</t>
  </si>
  <si>
    <t>social system</t>
  </si>
  <si>
    <t>Q1639413</t>
  </si>
  <si>
    <t>pitch space</t>
  </si>
  <si>
    <t>Q1639597</t>
  </si>
  <si>
    <t>Q1640628</t>
  </si>
  <si>
    <t>network service</t>
  </si>
  <si>
    <t>Q1640824</t>
  </si>
  <si>
    <t>inscription</t>
  </si>
  <si>
    <t>Q1641286</t>
  </si>
  <si>
    <t>Love number</t>
  </si>
  <si>
    <t>Q1642334</t>
  </si>
  <si>
    <t>state of affairs</t>
  </si>
  <si>
    <t>Q1642895</t>
  </si>
  <si>
    <t>lineage</t>
  </si>
  <si>
    <t>Q16441788</t>
  </si>
  <si>
    <t>hypothetical mineral or suspended approval (H)</t>
  </si>
  <si>
    <t>Q1644260</t>
  </si>
  <si>
    <t>hearing disorder</t>
  </si>
  <si>
    <t>Q1646286</t>
  </si>
  <si>
    <t>Q1646730</t>
  </si>
  <si>
    <t>keel</t>
  </si>
  <si>
    <t>Q1646902</t>
  </si>
  <si>
    <t>copyright trap</t>
  </si>
  <si>
    <t>Q1648377</t>
  </si>
  <si>
    <t>Q1648379</t>
  </si>
  <si>
    <t>Q164896</t>
  </si>
  <si>
    <t>dojikko</t>
  </si>
  <si>
    <t>Q1650233</t>
  </si>
  <si>
    <t>User error</t>
  </si>
  <si>
    <t>Q16515248</t>
  </si>
  <si>
    <t>enjoyment</t>
  </si>
  <si>
    <t>Q16517009</t>
  </si>
  <si>
    <t>solipsist</t>
  </si>
  <si>
    <t>Q16519632</t>
  </si>
  <si>
    <t>scientific organization</t>
  </si>
  <si>
    <t>Q1653617</t>
  </si>
  <si>
    <t>IG Autorinnen Autoren</t>
  </si>
  <si>
    <t>Q16537080</t>
  </si>
  <si>
    <t>Q16546424</t>
  </si>
  <si>
    <t>Battle Chatelaine</t>
  </si>
  <si>
    <t>Q16546765</t>
  </si>
  <si>
    <t>personal responsibility</t>
  </si>
  <si>
    <t>Q16546994</t>
  </si>
  <si>
    <t>self-love</t>
  </si>
  <si>
    <t>Q1654942</t>
  </si>
  <si>
    <t>IT service</t>
  </si>
  <si>
    <t>Q16556730</t>
  </si>
  <si>
    <t>market stall</t>
  </si>
  <si>
    <t>Q16557344</t>
  </si>
  <si>
    <t>diseminado</t>
  </si>
  <si>
    <t>Q16564065</t>
  </si>
  <si>
    <t>Q16581347</t>
  </si>
  <si>
    <t>ecclesiastical hierarchy</t>
  </si>
  <si>
    <t>Q165853</t>
  </si>
  <si>
    <t>harem</t>
  </si>
  <si>
    <t>Q16593391</t>
  </si>
  <si>
    <t>Q1659862</t>
  </si>
  <si>
    <t>nominal good</t>
  </si>
  <si>
    <t>Q1660060</t>
  </si>
  <si>
    <t>immersion</t>
  </si>
  <si>
    <t>Q1660152</t>
  </si>
  <si>
    <t>Flat spline</t>
  </si>
  <si>
    <t>Q16605260</t>
  </si>
  <si>
    <t>social service</t>
  </si>
  <si>
    <t>Q16608251</t>
  </si>
  <si>
    <t>railway system</t>
  </si>
  <si>
    <t>Q1660914</t>
  </si>
  <si>
    <t>tracker action</t>
  </si>
  <si>
    <t>Q166140</t>
  </si>
  <si>
    <t>registration authority</t>
  </si>
  <si>
    <t>Q1661414</t>
  </si>
  <si>
    <t>indicator</t>
  </si>
  <si>
    <t>Q1661652</t>
  </si>
  <si>
    <t>private transport</t>
  </si>
  <si>
    <t>Q16617277</t>
  </si>
  <si>
    <t>payment traceability</t>
  </si>
  <si>
    <t>Q1662677</t>
  </si>
  <si>
    <t>Accordion reed ranks and switches</t>
  </si>
  <si>
    <t>Q16629007</t>
  </si>
  <si>
    <t>Q16634907</t>
  </si>
  <si>
    <t>delayed diagnosis</t>
  </si>
  <si>
    <t>Q1663508</t>
  </si>
  <si>
    <t>content validity</t>
  </si>
  <si>
    <t>Q16641244</t>
  </si>
  <si>
    <t>disability in France</t>
  </si>
  <si>
    <t>Q1664720</t>
  </si>
  <si>
    <t>institute</t>
  </si>
  <si>
    <t>Q16652028</t>
  </si>
  <si>
    <t>Q16655449</t>
  </si>
  <si>
    <t>personal name system</t>
  </si>
  <si>
    <t>Q1666223</t>
  </si>
  <si>
    <t>intermediary</t>
  </si>
  <si>
    <t>Q1666231</t>
  </si>
  <si>
    <t>Q16664856</t>
  </si>
  <si>
    <t>portrait format</t>
  </si>
  <si>
    <t>Q1666531</t>
  </si>
  <si>
    <t>Q16671032</t>
  </si>
  <si>
    <t>indiscernibility of identicals</t>
  </si>
  <si>
    <t>Q16672214</t>
  </si>
  <si>
    <t>sports rating system</t>
  </si>
  <si>
    <t>Q1667530</t>
  </si>
  <si>
    <t>Sankey diagram</t>
  </si>
  <si>
    <t>Q16679262</t>
  </si>
  <si>
    <t>Human body temperature</t>
  </si>
  <si>
    <t>Q16686022</t>
  </si>
  <si>
    <t>natural physical object</t>
  </si>
  <si>
    <t>Q166863</t>
  </si>
  <si>
    <t>color space</t>
  </si>
  <si>
    <t>Q16701346</t>
  </si>
  <si>
    <t>Bicycle spokes</t>
  </si>
  <si>
    <t>Q16702367</t>
  </si>
  <si>
    <t>stage act</t>
  </si>
  <si>
    <t>Q167130</t>
  </si>
  <si>
    <t>bicycle frame</t>
  </si>
  <si>
    <t>Q1671538</t>
  </si>
  <si>
    <t>intrachenar</t>
  </si>
  <si>
    <t>Q16717225</t>
  </si>
  <si>
    <t>salt deposit</t>
  </si>
  <si>
    <t>Q16740861</t>
  </si>
  <si>
    <t>cline</t>
  </si>
  <si>
    <t>Q1674493</t>
  </si>
  <si>
    <t>Q16748867</t>
  </si>
  <si>
    <t>basic emotion</t>
  </si>
  <si>
    <t>Q16748888</t>
  </si>
  <si>
    <t>advanced emotion</t>
  </si>
  <si>
    <t>Q16751818</t>
  </si>
  <si>
    <t>stretcher bar</t>
  </si>
  <si>
    <t>Q16764814</t>
  </si>
  <si>
    <t>chuck key</t>
  </si>
  <si>
    <t>Q1676483</t>
  </si>
  <si>
    <t>Q1677733</t>
  </si>
  <si>
    <t>Bar puller</t>
  </si>
  <si>
    <t>Q16783212</t>
  </si>
  <si>
    <t>bone structure</t>
  </si>
  <si>
    <t>Q167918</t>
  </si>
  <si>
    <t>grandparent</t>
  </si>
  <si>
    <t>Q16798246</t>
  </si>
  <si>
    <t>overdot</t>
  </si>
  <si>
    <t>Q1681365</t>
  </si>
  <si>
    <t>consumables</t>
  </si>
  <si>
    <t>Q16830153</t>
  </si>
  <si>
    <t>existential risk</t>
  </si>
  <si>
    <t>Q1683540</t>
  </si>
  <si>
    <t>openness</t>
  </si>
  <si>
    <t>Q168432</t>
  </si>
  <si>
    <t>anchor</t>
  </si>
  <si>
    <t>Q16849743</t>
  </si>
  <si>
    <t>business management tools</t>
  </si>
  <si>
    <t>Q16858238</t>
  </si>
  <si>
    <t>train category</t>
  </si>
  <si>
    <t>Q1686000</t>
  </si>
  <si>
    <t>party</t>
  </si>
  <si>
    <t>Q16861792</t>
  </si>
  <si>
    <t>Arbitration Committee</t>
  </si>
  <si>
    <t>Q168639</t>
  </si>
  <si>
    <t>ladder</t>
  </si>
  <si>
    <t>Q16868120</t>
  </si>
  <si>
    <t>implausible</t>
  </si>
  <si>
    <t>Q16868766</t>
  </si>
  <si>
    <t>mispronunciation</t>
  </si>
  <si>
    <t>Q16873453</t>
  </si>
  <si>
    <t>non-vegetarian</t>
  </si>
  <si>
    <t>Q1688062</t>
  </si>
  <si>
    <t>Gajski-Kuhn chart</t>
  </si>
  <si>
    <t>Q16885387</t>
  </si>
  <si>
    <t>imaginary line</t>
  </si>
  <si>
    <t>Q16887380</t>
  </si>
  <si>
    <t>group</t>
  </si>
  <si>
    <t>Q1689021</t>
  </si>
  <si>
    <t>shelf life</t>
  </si>
  <si>
    <t>Q16904718</t>
  </si>
  <si>
    <t>agricultural organization</t>
  </si>
  <si>
    <t>Q16909857</t>
  </si>
  <si>
    <t>virtual organization</t>
  </si>
  <si>
    <t>Q16912023</t>
  </si>
  <si>
    <t>Hardware browser</t>
  </si>
  <si>
    <t>Q16915873</t>
  </si>
  <si>
    <t>Chak-pur</t>
  </si>
  <si>
    <t>Q16920564</t>
  </si>
  <si>
    <t>snarling iron</t>
  </si>
  <si>
    <t>Q169251</t>
  </si>
  <si>
    <t>sadness</t>
  </si>
  <si>
    <t>Q16938665</t>
  </si>
  <si>
    <t>Hose reel</t>
  </si>
  <si>
    <t>Q16947752</t>
  </si>
  <si>
    <t>manuport</t>
  </si>
  <si>
    <t>Q16949833</t>
  </si>
  <si>
    <t>Machneh Israel</t>
  </si>
  <si>
    <t>Q16958490</t>
  </si>
  <si>
    <t>circular analysis</t>
  </si>
  <si>
    <t>Q16961937</t>
  </si>
  <si>
    <t>discussion moderator</t>
  </si>
  <si>
    <t>Q16963779</t>
  </si>
  <si>
    <t>instant</t>
  </si>
  <si>
    <t>Q16968978</t>
  </si>
  <si>
    <t>bespoke</t>
  </si>
  <si>
    <t>Q16981758</t>
  </si>
  <si>
    <t>genootschap</t>
  </si>
  <si>
    <t>Q16985923</t>
  </si>
  <si>
    <t>Independent Monitoring Board</t>
  </si>
  <si>
    <t>Q16992350</t>
  </si>
  <si>
    <t>Electro</t>
  </si>
  <si>
    <t>Q16998979</t>
  </si>
  <si>
    <t>Jim crow</t>
  </si>
  <si>
    <t>Q1700154</t>
  </si>
  <si>
    <t>colonial society</t>
  </si>
  <si>
    <t>Q1700214</t>
  </si>
  <si>
    <t>werzeug</t>
  </si>
  <si>
    <t>Q17006925</t>
  </si>
  <si>
    <t>center of mass</t>
  </si>
  <si>
    <t>Q17007180</t>
  </si>
  <si>
    <t>cohomological invariant</t>
  </si>
  <si>
    <t>Q17007432</t>
  </si>
  <si>
    <t>Q17008131</t>
  </si>
  <si>
    <t>criticality</t>
  </si>
  <si>
    <t>Q17008971</t>
  </si>
  <si>
    <t>Design tool</t>
  </si>
  <si>
    <t>Q17009640</t>
  </si>
  <si>
    <t>Dump months</t>
  </si>
  <si>
    <t>Q17016487</t>
  </si>
  <si>
    <t>breakdown</t>
  </si>
  <si>
    <t>Q17018887</t>
  </si>
  <si>
    <t>grapple</t>
  </si>
  <si>
    <t>Q1701930</t>
  </si>
  <si>
    <t>Unfallkasse</t>
  </si>
  <si>
    <t>Q17023270</t>
  </si>
  <si>
    <t>heritage science</t>
  </si>
  <si>
    <t>Q17024293</t>
  </si>
  <si>
    <t>misunderstanding</t>
  </si>
  <si>
    <t>Q17028492</t>
  </si>
  <si>
    <t>hypothetical technology</t>
  </si>
  <si>
    <t>Q170409</t>
  </si>
  <si>
    <t>functional group</t>
  </si>
  <si>
    <t>Q170584</t>
  </si>
  <si>
    <t>Q17058573</t>
  </si>
  <si>
    <t>Beyblader</t>
  </si>
  <si>
    <t>Q170612</t>
  </si>
  <si>
    <t>telepathy</t>
  </si>
  <si>
    <t>Q170749</t>
  </si>
  <si>
    <t>surface tension</t>
  </si>
  <si>
    <t>Q17081284</t>
  </si>
  <si>
    <t>interdimensional being</t>
  </si>
  <si>
    <t>Q17085866</t>
  </si>
  <si>
    <t>frog</t>
  </si>
  <si>
    <t>Q17087362</t>
  </si>
  <si>
    <t>transient</t>
  </si>
  <si>
    <t>Q17091273</t>
  </si>
  <si>
    <t>acoustic waveguide</t>
  </si>
  <si>
    <t>Q17092674</t>
  </si>
  <si>
    <t>redistricting commission</t>
  </si>
  <si>
    <t>Q17093890</t>
  </si>
  <si>
    <t>godet</t>
  </si>
  <si>
    <t>Q17097289</t>
  </si>
  <si>
    <t>liquid resistor</t>
  </si>
  <si>
    <t>Q17097794</t>
  </si>
  <si>
    <t>revenant</t>
  </si>
  <si>
    <t>Q17098178</t>
  </si>
  <si>
    <t>Invariant of a binary form</t>
  </si>
  <si>
    <t>Q17098259</t>
  </si>
  <si>
    <t>j-multiplicity</t>
  </si>
  <si>
    <t>Q17101819</t>
  </si>
  <si>
    <t>invalid science</t>
  </si>
  <si>
    <t>Q17104628</t>
  </si>
  <si>
    <t>weak dimension</t>
  </si>
  <si>
    <t>Q17105328</t>
  </si>
  <si>
    <t>Potential induced degradation</t>
  </si>
  <si>
    <t>Q17105495</t>
  </si>
  <si>
    <t>fool</t>
  </si>
  <si>
    <t>Q1711304</t>
  </si>
  <si>
    <t>youth group</t>
  </si>
  <si>
    <t>Q171187</t>
  </si>
  <si>
    <t>peel</t>
  </si>
  <si>
    <t>Q17122834</t>
  </si>
  <si>
    <t>blue</t>
  </si>
  <si>
    <t>Q17122854</t>
  </si>
  <si>
    <t>green</t>
  </si>
  <si>
    <t>Q17122942</t>
  </si>
  <si>
    <t>rim mount</t>
  </si>
  <si>
    <t>Q17127780</t>
  </si>
  <si>
    <t>rigidity</t>
  </si>
  <si>
    <t>Q17138290</t>
  </si>
  <si>
    <t>kinship system</t>
  </si>
  <si>
    <t>Q171407</t>
  </si>
  <si>
    <t>valence</t>
  </si>
  <si>
    <t>Q17141406</t>
  </si>
  <si>
    <t>positioning system</t>
  </si>
  <si>
    <t>Q17141479</t>
  </si>
  <si>
    <t>moral hierarchy</t>
  </si>
  <si>
    <t>Q17142196</t>
  </si>
  <si>
    <t>Order and disorder</t>
  </si>
  <si>
    <t>Q17143721</t>
  </si>
  <si>
    <t>regularization</t>
  </si>
  <si>
    <t>Q17144055</t>
  </si>
  <si>
    <t>Story generator</t>
  </si>
  <si>
    <t>Q17145824</t>
  </si>
  <si>
    <t>Lovable rogue</t>
  </si>
  <si>
    <t>Q17146139</t>
  </si>
  <si>
    <t>Wikimedia route diagram</t>
  </si>
  <si>
    <t>Q171486</t>
  </si>
  <si>
    <t>rectifier</t>
  </si>
  <si>
    <t>Q17149090</t>
  </si>
  <si>
    <t>armed organization</t>
  </si>
  <si>
    <t>Q17149240</t>
  </si>
  <si>
    <t>machine head</t>
  </si>
  <si>
    <t>Q17149319</t>
  </si>
  <si>
    <t>lukasa</t>
  </si>
  <si>
    <t>Q17153611</t>
  </si>
  <si>
    <t>Q17155032</t>
  </si>
  <si>
    <t>software category</t>
  </si>
  <si>
    <t>Q17156857</t>
  </si>
  <si>
    <t>decentralised system</t>
  </si>
  <si>
    <t>Q17157056</t>
  </si>
  <si>
    <t>Amiibo</t>
  </si>
  <si>
    <t>Q1716270</t>
  </si>
  <si>
    <t>Q171841</t>
  </si>
  <si>
    <t>idiosyncrasy</t>
  </si>
  <si>
    <t>Q17197366</t>
  </si>
  <si>
    <t>type of organisation</t>
  </si>
  <si>
    <t>Q17200001</t>
  </si>
  <si>
    <t>cleaning</t>
  </si>
  <si>
    <t>Q17212154</t>
  </si>
  <si>
    <t>Shippei</t>
  </si>
  <si>
    <t>Q17222171</t>
  </si>
  <si>
    <t>federation of agricultural cooperative associations</t>
  </si>
  <si>
    <t>Q172226</t>
  </si>
  <si>
    <t>ski</t>
  </si>
  <si>
    <t>Q1723346</t>
  </si>
  <si>
    <t>nom de guerre</t>
  </si>
  <si>
    <t>Q17234</t>
  </si>
  <si>
    <t>Q17249276</t>
  </si>
  <si>
    <t>Q1725133</t>
  </si>
  <si>
    <t>Q1725936</t>
  </si>
  <si>
    <t>scoop wheel</t>
  </si>
  <si>
    <t>Q172858</t>
  </si>
  <si>
    <t>resonance</t>
  </si>
  <si>
    <t>Q17291399</t>
  </si>
  <si>
    <t>film crew member</t>
  </si>
  <si>
    <t>Q1729207</t>
  </si>
  <si>
    <t>Christian ministry</t>
  </si>
  <si>
    <t>Q17318033</t>
  </si>
  <si>
    <t>rescue equipment</t>
  </si>
  <si>
    <t>Q17320256</t>
  </si>
  <si>
    <t>physical process</t>
  </si>
  <si>
    <t>Q17334923</t>
  </si>
  <si>
    <t>Q1734658</t>
  </si>
  <si>
    <t>Caulking gun</t>
  </si>
  <si>
    <t>Q1735821</t>
  </si>
  <si>
    <t>category mistake</t>
  </si>
  <si>
    <t>Q1736180</t>
  </si>
  <si>
    <t>predetermined motion time system</t>
  </si>
  <si>
    <t>Q17376908</t>
  </si>
  <si>
    <t>languoid</t>
  </si>
  <si>
    <t>Q1737801</t>
  </si>
  <si>
    <t>occulting disk</t>
  </si>
  <si>
    <t>Q1737935</t>
  </si>
  <si>
    <t>Q1737937</t>
  </si>
  <si>
    <t>Q173799</t>
  </si>
  <si>
    <t>Q17381550</t>
  </si>
  <si>
    <t>Q173817</t>
  </si>
  <si>
    <t>radius</t>
  </si>
  <si>
    <t>Q17395477</t>
  </si>
  <si>
    <t>wild animal suffering</t>
  </si>
  <si>
    <t>Q1739958</t>
  </si>
  <si>
    <t>strap wrench</t>
  </si>
  <si>
    <t>Q1739975</t>
  </si>
  <si>
    <t>Q1741735</t>
  </si>
  <si>
    <t>youth council</t>
  </si>
  <si>
    <t>Q1742233</t>
  </si>
  <si>
    <t>chinrest</t>
  </si>
  <si>
    <t>Q17426614</t>
  </si>
  <si>
    <t>scientific council</t>
  </si>
  <si>
    <t>Q17444909</t>
  </si>
  <si>
    <t>astronomical object type</t>
  </si>
  <si>
    <t>Q1744703</t>
  </si>
  <si>
    <t>Q17457202</t>
  </si>
  <si>
    <t>population centre</t>
  </si>
  <si>
    <t>Q174583</t>
  </si>
  <si>
    <t>bullet</t>
  </si>
  <si>
    <t>Q17478752</t>
  </si>
  <si>
    <t>character from Cowboy Bebop</t>
  </si>
  <si>
    <t>Q17502905</t>
  </si>
  <si>
    <t>the media</t>
  </si>
  <si>
    <t>Q1750329</t>
  </si>
  <si>
    <t>Na'vi</t>
  </si>
  <si>
    <t>Q1750414</t>
  </si>
  <si>
    <t>asty</t>
  </si>
  <si>
    <t>Q17504950</t>
  </si>
  <si>
    <t>tube bender</t>
  </si>
  <si>
    <t>Q1750766</t>
  </si>
  <si>
    <t>scale invariance</t>
  </si>
  <si>
    <t>Q1751624</t>
  </si>
  <si>
    <t>Q1752325</t>
  </si>
  <si>
    <t>Bicycle dynamos</t>
  </si>
  <si>
    <t>Q1752346</t>
  </si>
  <si>
    <t>Q1752441</t>
  </si>
  <si>
    <t>load switch</t>
  </si>
  <si>
    <t>Q17524420</t>
  </si>
  <si>
    <t>aspect of history</t>
  </si>
  <si>
    <t>Q1752720</t>
  </si>
  <si>
    <t>fellow traveler</t>
  </si>
  <si>
    <t>Q1753230</t>
  </si>
  <si>
    <t>brass instrument valve</t>
  </si>
  <si>
    <t>Q1754678</t>
  </si>
  <si>
    <t>Accounting period</t>
  </si>
  <si>
    <t>Q1755155</t>
  </si>
  <si>
    <t>Rohloff Speedhub</t>
  </si>
  <si>
    <t>Q175561</t>
  </si>
  <si>
    <t>microelectromechanical systems</t>
  </si>
  <si>
    <t>Q1756045</t>
  </si>
  <si>
    <t>quasigeoid</t>
  </si>
  <si>
    <t>Q1756477</t>
  </si>
  <si>
    <t>league system</t>
  </si>
  <si>
    <t>Q1756731</t>
  </si>
  <si>
    <t>initial</t>
  </si>
  <si>
    <t>Q1757268</t>
  </si>
  <si>
    <t>planetary boundary layer</t>
  </si>
  <si>
    <t>Q17573118</t>
  </si>
  <si>
    <t>impious person</t>
  </si>
  <si>
    <t>Q17573138</t>
  </si>
  <si>
    <t>unbeliever</t>
  </si>
  <si>
    <t>Q17573152</t>
  </si>
  <si>
    <t>believer</t>
  </si>
  <si>
    <t>Q1758425</t>
  </si>
  <si>
    <t>wave propagation</t>
  </si>
  <si>
    <t>Q1758431</t>
  </si>
  <si>
    <t>tact</t>
  </si>
  <si>
    <t>Q1758553</t>
  </si>
  <si>
    <t>contraband</t>
  </si>
  <si>
    <t>Q1758690</t>
  </si>
  <si>
    <t>municipal police</t>
  </si>
  <si>
    <t>Q1758713</t>
  </si>
  <si>
    <t>primary producer</t>
  </si>
  <si>
    <t>Q1758937</t>
  </si>
  <si>
    <t>acoustic horn</t>
  </si>
  <si>
    <t>Q1760062</t>
  </si>
  <si>
    <t>Thomas precession</t>
  </si>
  <si>
    <t>Q1760958</t>
  </si>
  <si>
    <t>cutting tool</t>
  </si>
  <si>
    <t>Q1761229</t>
  </si>
  <si>
    <t>micrite</t>
  </si>
  <si>
    <t>Q17624054</t>
  </si>
  <si>
    <t>fictional deity</t>
  </si>
  <si>
    <t>Q17625380</t>
  </si>
  <si>
    <t>hierarchical classification</t>
  </si>
  <si>
    <t>Q17636534</t>
  </si>
  <si>
    <t>list of Justice League (TV series) characters</t>
  </si>
  <si>
    <t>Q1763696</t>
  </si>
  <si>
    <t>Cooking weights and measures</t>
  </si>
  <si>
    <t>Q1763739</t>
  </si>
  <si>
    <t>Rossiterâ€“McLaughlin effect</t>
  </si>
  <si>
    <t>Q17638008</t>
  </si>
  <si>
    <t>game equipment</t>
  </si>
  <si>
    <t>Q17639608</t>
  </si>
  <si>
    <t>Q176440</t>
  </si>
  <si>
    <t>hose</t>
  </si>
  <si>
    <t>Q17644823</t>
  </si>
  <si>
    <t>bridge by structural type</t>
  </si>
  <si>
    <t>Q176468</t>
  </si>
  <si>
    <t>state transition system</t>
  </si>
  <si>
    <t>Q176481</t>
  </si>
  <si>
    <t>Cipher disk</t>
  </si>
  <si>
    <t>Q176498</t>
  </si>
  <si>
    <t>Fill power</t>
  </si>
  <si>
    <t>Q176501</t>
  </si>
  <si>
    <t>timbre</t>
  </si>
  <si>
    <t>Q1765879</t>
  </si>
  <si>
    <t>leading actor</t>
  </si>
  <si>
    <t>Q176783</t>
  </si>
  <si>
    <t>AP site</t>
  </si>
  <si>
    <t>Q17678851</t>
  </si>
  <si>
    <t>Q176857</t>
  </si>
  <si>
    <t>lexical gap</t>
  </si>
  <si>
    <t>Q1771133</t>
  </si>
  <si>
    <t>Queen Bee</t>
  </si>
  <si>
    <t>Q1771903</t>
  </si>
  <si>
    <t>latency</t>
  </si>
  <si>
    <t>Q177348</t>
  </si>
  <si>
    <t>as the crow flies</t>
  </si>
  <si>
    <t>Q1774089</t>
  </si>
  <si>
    <t>bibliographic record</t>
  </si>
  <si>
    <t>Q177576</t>
  </si>
  <si>
    <t>happy ending</t>
  </si>
  <si>
    <t>Q177596</t>
  </si>
  <si>
    <t>Minkowski diagram</t>
  </si>
  <si>
    <t>Q177597</t>
  </si>
  <si>
    <t>naval vessel</t>
  </si>
  <si>
    <t>Q177691</t>
  </si>
  <si>
    <t>grammatical tense</t>
  </si>
  <si>
    <t>Q1777207</t>
  </si>
  <si>
    <t>Q177792</t>
  </si>
  <si>
    <t>capo</t>
  </si>
  <si>
    <t>Q1778607</t>
  </si>
  <si>
    <t>matrix management</t>
  </si>
  <si>
    <t>Q1779660</t>
  </si>
  <si>
    <t>private good</t>
  </si>
  <si>
    <t>Q1780962</t>
  </si>
  <si>
    <t>groupset</t>
  </si>
  <si>
    <t>Q1781447</t>
  </si>
  <si>
    <t>computer configuration</t>
  </si>
  <si>
    <t>Q1782082</t>
  </si>
  <si>
    <t>spirit possession</t>
  </si>
  <si>
    <t>Q1782940</t>
  </si>
  <si>
    <t>constellation diagram</t>
  </si>
  <si>
    <t>Q1782982</t>
  </si>
  <si>
    <t>fabrication defect</t>
  </si>
  <si>
    <t>Q1783502</t>
  </si>
  <si>
    <t>rate of convergence</t>
  </si>
  <si>
    <t>Q1784096</t>
  </si>
  <si>
    <t>flight of locks</t>
  </si>
  <si>
    <t>Q1784409</t>
  </si>
  <si>
    <t>New Gods</t>
  </si>
  <si>
    <t>Q178512</t>
  </si>
  <si>
    <t>public transport</t>
  </si>
  <si>
    <t>Q178546</t>
  </si>
  <si>
    <t>determinant</t>
  </si>
  <si>
    <t>Q1785733</t>
  </si>
  <si>
    <t>environmental organization</t>
  </si>
  <si>
    <t>Q178580</t>
  </si>
  <si>
    <t>Q178585</t>
  </si>
  <si>
    <t>care dependency</t>
  </si>
  <si>
    <t>Q1785982</t>
  </si>
  <si>
    <t>automotive interior</t>
  </si>
  <si>
    <t>Q1786347</t>
  </si>
  <si>
    <t>elemental</t>
  </si>
  <si>
    <t>Q1786517</t>
  </si>
  <si>
    <t>palo</t>
  </si>
  <si>
    <t>Q178697</t>
  </si>
  <si>
    <t>dispersion</t>
  </si>
  <si>
    <t>Q1787017</t>
  </si>
  <si>
    <t>cancer registry</t>
  </si>
  <si>
    <t>Q178706</t>
  </si>
  <si>
    <t>institution</t>
  </si>
  <si>
    <t>Q178885</t>
  </si>
  <si>
    <t>deity</t>
  </si>
  <si>
    <t>Q1788992</t>
  </si>
  <si>
    <t>criminal organization</t>
  </si>
  <si>
    <t>Q1789452</t>
  </si>
  <si>
    <t>criterion</t>
  </si>
  <si>
    <t>Q1789717</t>
  </si>
  <si>
    <t>Q1790643</t>
  </si>
  <si>
    <t>Q179076</t>
  </si>
  <si>
    <t>exchange</t>
  </si>
  <si>
    <t>Q1792372</t>
  </si>
  <si>
    <t>character</t>
  </si>
  <si>
    <t>Q1792910</t>
  </si>
  <si>
    <t>Q1792936</t>
  </si>
  <si>
    <t>Q1794444</t>
  </si>
  <si>
    <t>short chain branching</t>
  </si>
  <si>
    <t>Q179465</t>
  </si>
  <si>
    <t>polyphony</t>
  </si>
  <si>
    <t>Q179550</t>
  </si>
  <si>
    <t>software bug</t>
  </si>
  <si>
    <t>Q1795653</t>
  </si>
  <si>
    <t>bait car</t>
  </si>
  <si>
    <t>Q1797122</t>
  </si>
  <si>
    <t>artist's house</t>
  </si>
  <si>
    <t>Q1798164</t>
  </si>
  <si>
    <t>diamond blade</t>
  </si>
  <si>
    <t>Q1799072</t>
  </si>
  <si>
    <t>method</t>
  </si>
  <si>
    <t>Q1799148</t>
  </si>
  <si>
    <t>plurality</t>
  </si>
  <si>
    <t>Q179976</t>
  </si>
  <si>
    <t>recursion</t>
  </si>
  <si>
    <t>Q1799932</t>
  </si>
  <si>
    <t>ramrod</t>
  </si>
  <si>
    <t>Q18003170</t>
  </si>
  <si>
    <t>ramp</t>
  </si>
  <si>
    <t>Q18009499</t>
  </si>
  <si>
    <t>Q180160</t>
  </si>
  <si>
    <t>metadata</t>
  </si>
  <si>
    <t>Q18022772</t>
  </si>
  <si>
    <t>artist's postcard</t>
  </si>
  <si>
    <t>Q18030689</t>
  </si>
  <si>
    <t>Q1803829</t>
  </si>
  <si>
    <t>landscape type</t>
  </si>
  <si>
    <t>Q180494</t>
  </si>
  <si>
    <t>saga</t>
  </si>
  <si>
    <t>Q18066400</t>
  </si>
  <si>
    <t>Q18088082</t>
  </si>
  <si>
    <t>Q18088092</t>
  </si>
  <si>
    <t>Q18088920</t>
  </si>
  <si>
    <t>Q1809150</t>
  </si>
  <si>
    <t>bar ends</t>
  </si>
  <si>
    <t>Q1811014</t>
  </si>
  <si>
    <t>phase of life</t>
  </si>
  <si>
    <t>Q181155</t>
  </si>
  <si>
    <t>particle number</t>
  </si>
  <si>
    <t>Q181414</t>
  </si>
  <si>
    <t>biblical animal</t>
  </si>
  <si>
    <t>Q18170708</t>
  </si>
  <si>
    <t>non-human person</t>
  </si>
  <si>
    <t>Q1817392</t>
  </si>
  <si>
    <t>waterline length</t>
  </si>
  <si>
    <t>Q181890</t>
  </si>
  <si>
    <t>plectrum</t>
  </si>
  <si>
    <t>Q181916</t>
  </si>
  <si>
    <t>herbarium</t>
  </si>
  <si>
    <t>Q18204617</t>
  </si>
  <si>
    <t>Catapult centres</t>
  </si>
  <si>
    <t>Q18205973</t>
  </si>
  <si>
    <t>Chord diagram</t>
  </si>
  <si>
    <t>Q18214700</t>
  </si>
  <si>
    <t>Q182167</t>
  </si>
  <si>
    <t>vertical</t>
  </si>
  <si>
    <t>Q18218093</t>
  </si>
  <si>
    <t>etching print</t>
  </si>
  <si>
    <t>Q1823168</t>
  </si>
  <si>
    <t>Drive Control System</t>
  </si>
  <si>
    <t>Q1823339</t>
  </si>
  <si>
    <t>Q1823351</t>
  </si>
  <si>
    <t>light echo</t>
  </si>
  <si>
    <t>Q1823370</t>
  </si>
  <si>
    <t>Lichtenberg figure</t>
  </si>
  <si>
    <t>Q18234330</t>
  </si>
  <si>
    <t>origami diagram</t>
  </si>
  <si>
    <t>Q1824109</t>
  </si>
  <si>
    <t>song form</t>
  </si>
  <si>
    <t>Q1824132</t>
  </si>
  <si>
    <t>delivery service</t>
  </si>
  <si>
    <t>Q18275259</t>
  </si>
  <si>
    <t>Q18298271</t>
  </si>
  <si>
    <t>Fomor</t>
  </si>
  <si>
    <t>Q183061</t>
  </si>
  <si>
    <t>facade</t>
  </si>
  <si>
    <t>Q183273</t>
  </si>
  <si>
    <t>geographical pole</t>
  </si>
  <si>
    <t>Q18327510</t>
  </si>
  <si>
    <t>fictional robot</t>
  </si>
  <si>
    <t>Q18327525</t>
  </si>
  <si>
    <t>fictional clone</t>
  </si>
  <si>
    <t>Q18335</t>
  </si>
  <si>
    <t>radiation</t>
  </si>
  <si>
    <t>Q18338317</t>
  </si>
  <si>
    <t>vegetarian</t>
  </si>
  <si>
    <t>Q18343</t>
  </si>
  <si>
    <t>dark energy</t>
  </si>
  <si>
    <t>Q18353836</t>
  </si>
  <si>
    <t>tragic triad</t>
  </si>
  <si>
    <t>Q183560</t>
  </si>
  <si>
    <t>intellectual disability</t>
  </si>
  <si>
    <t>Q18358548</t>
  </si>
  <si>
    <t>vegetation type</t>
  </si>
  <si>
    <t>Q18373809</t>
  </si>
  <si>
    <t>Illuminati</t>
  </si>
  <si>
    <t>Q18378250</t>
  </si>
  <si>
    <t>Bands of Mercy</t>
  </si>
  <si>
    <t>Q184053</t>
  </si>
  <si>
    <t>marl</t>
  </si>
  <si>
    <t>Q18410264</t>
  </si>
  <si>
    <t>Q18411225</t>
  </si>
  <si>
    <t>Q184207</t>
  </si>
  <si>
    <t>ferromagnetism</t>
  </si>
  <si>
    <t>Q18421675</t>
  </si>
  <si>
    <t>alleged extraterrestrial being</t>
  </si>
  <si>
    <t>Q184303</t>
  </si>
  <si>
    <t>Q18433651</t>
  </si>
  <si>
    <t>Q1843439</t>
  </si>
  <si>
    <t>Q18435310</t>
  </si>
  <si>
    <t>Q184439</t>
  </si>
  <si>
    <t>profanity</t>
  </si>
  <si>
    <t>Q18448747</t>
  </si>
  <si>
    <t>balayeuse</t>
  </si>
  <si>
    <t>Q18449073</t>
  </si>
  <si>
    <t>post puller</t>
  </si>
  <si>
    <t>Q18449863</t>
  </si>
  <si>
    <t>water services</t>
  </si>
  <si>
    <t>Q18450779</t>
  </si>
  <si>
    <t>half hour</t>
  </si>
  <si>
    <t>Q1845437</t>
  </si>
  <si>
    <t>petroleum reservoir</t>
  </si>
  <si>
    <t>Q18456120</t>
  </si>
  <si>
    <t>snow bucket</t>
  </si>
  <si>
    <t>Q184673</t>
  </si>
  <si>
    <t>Q1847497</t>
  </si>
  <si>
    <t>lubrication system</t>
  </si>
  <si>
    <t>Q184790</t>
  </si>
  <si>
    <t>subscription period</t>
  </si>
  <si>
    <t>Q18479330</t>
  </si>
  <si>
    <t>physical conditioning</t>
  </si>
  <si>
    <t>Q184876</t>
  </si>
  <si>
    <t>frame of reference</t>
  </si>
  <si>
    <t>Q1849299</t>
  </si>
  <si>
    <t>pteruges</t>
  </si>
  <si>
    <t>Q184932</t>
  </si>
  <si>
    <t>grammatical mood</t>
  </si>
  <si>
    <t>Q184995</t>
  </si>
  <si>
    <t>Q185011</t>
  </si>
  <si>
    <t>Isothermal transformation diagram</t>
  </si>
  <si>
    <t>Q1850454</t>
  </si>
  <si>
    <t>cosmetic palette</t>
  </si>
  <si>
    <t>Q185092</t>
  </si>
  <si>
    <t>flowchart</t>
  </si>
  <si>
    <t>Q18509270</t>
  </si>
  <si>
    <t>non-private good</t>
  </si>
  <si>
    <t>Q1851760</t>
  </si>
  <si>
    <t>victim</t>
  </si>
  <si>
    <t>Q1851885</t>
  </si>
  <si>
    <t>Sega Meganet</t>
  </si>
  <si>
    <t>Q1852178</t>
  </si>
  <si>
    <t>locality of DÃ¼sseldorf</t>
  </si>
  <si>
    <t>Q1853267</t>
  </si>
  <si>
    <t>Unicode character property</t>
  </si>
  <si>
    <t>Q18534571</t>
  </si>
  <si>
    <t>medical research center</t>
  </si>
  <si>
    <t>Q18535138</t>
  </si>
  <si>
    <t>summer period</t>
  </si>
  <si>
    <t>Q18535190</t>
  </si>
  <si>
    <t>out of summer period</t>
  </si>
  <si>
    <t>Q18536342</t>
  </si>
  <si>
    <t>competitive player</t>
  </si>
  <si>
    <t>Q185387</t>
  </si>
  <si>
    <t>suffrage</t>
  </si>
  <si>
    <t>Q185553</t>
  </si>
  <si>
    <t>Q18560095</t>
  </si>
  <si>
    <t>winner</t>
  </si>
  <si>
    <t>Q18579343</t>
  </si>
  <si>
    <t>Gopakumar-Vafa invariant</t>
  </si>
  <si>
    <t>Q185957</t>
  </si>
  <si>
    <t>Q185969</t>
  </si>
  <si>
    <t>geoid</t>
  </si>
  <si>
    <t>Q185981</t>
  </si>
  <si>
    <t>rotation period</t>
  </si>
  <si>
    <t>Q186004</t>
  </si>
  <si>
    <t>Q18602566</t>
  </si>
  <si>
    <t>book format</t>
  </si>
  <si>
    <t>Q18603648</t>
  </si>
  <si>
    <t>contributing factor</t>
  </si>
  <si>
    <t>Q186131</t>
  </si>
  <si>
    <t>terrain</t>
  </si>
  <si>
    <t>Q186150</t>
  </si>
  <si>
    <t>fallacy</t>
  </si>
  <si>
    <t>Q186152</t>
  </si>
  <si>
    <t>array data structure</t>
  </si>
  <si>
    <t>Q18624000</t>
  </si>
  <si>
    <t>Q1862434</t>
  </si>
  <si>
    <t>knot invariant</t>
  </si>
  <si>
    <t>Q18627956</t>
  </si>
  <si>
    <t>Q186289</t>
  </si>
  <si>
    <t>human reliability</t>
  </si>
  <si>
    <t>Q186408</t>
  </si>
  <si>
    <t>point in time</t>
  </si>
  <si>
    <t>Q18643231</t>
  </si>
  <si>
    <t>Q186446</t>
  </si>
  <si>
    <t>psychokinesis</t>
  </si>
  <si>
    <t>Q186509</t>
  </si>
  <si>
    <t>mathematical constant</t>
  </si>
  <si>
    <t>Q1865653</t>
  </si>
  <si>
    <t>Q18657377</t>
  </si>
  <si>
    <t>Q18659572</t>
  </si>
  <si>
    <t>suprasegmental</t>
  </si>
  <si>
    <t>Q18668786</t>
  </si>
  <si>
    <t>K'inchiltun</t>
  </si>
  <si>
    <t>Q18668978</t>
  </si>
  <si>
    <t>Alautun</t>
  </si>
  <si>
    <t>Q18673030</t>
  </si>
  <si>
    <t>Q18674452</t>
  </si>
  <si>
    <t>cancellation</t>
  </si>
  <si>
    <t>Q1869009</t>
  </si>
  <si>
    <t>allocator</t>
  </si>
  <si>
    <t>Q18703659</t>
  </si>
  <si>
    <t>Potato barns in the Netherlands</t>
  </si>
  <si>
    <t>Q1870403</t>
  </si>
  <si>
    <t>age groups in Scouting and Guiding</t>
  </si>
  <si>
    <t>Q1870433</t>
  </si>
  <si>
    <t>lot</t>
  </si>
  <si>
    <t>Q1872060</t>
  </si>
  <si>
    <t>Q18752024</t>
  </si>
  <si>
    <t>advertising effects</t>
  </si>
  <si>
    <t>Q1875621</t>
  </si>
  <si>
    <t>aircraft class</t>
  </si>
  <si>
    <t>Q1875630</t>
  </si>
  <si>
    <t>aircraft fleet</t>
  </si>
  <si>
    <t>Q187791</t>
  </si>
  <si>
    <t>screen printing</t>
  </si>
  <si>
    <t>Q1879888</t>
  </si>
  <si>
    <t>Anzud bird</t>
  </si>
  <si>
    <t>Q187997</t>
  </si>
  <si>
    <t>vegetation</t>
  </si>
  <si>
    <t>Q188063</t>
  </si>
  <si>
    <t>fiefdom</t>
  </si>
  <si>
    <t>Q18809854</t>
  </si>
  <si>
    <t>smoker</t>
  </si>
  <si>
    <t>Q18815110</t>
  </si>
  <si>
    <t>Griffiths group</t>
  </si>
  <si>
    <t>Q18815963</t>
  </si>
  <si>
    <t>social quality</t>
  </si>
  <si>
    <t>Q188447</t>
  </si>
  <si>
    <t>electrical cable</t>
  </si>
  <si>
    <t>Q188603</t>
  </si>
  <si>
    <t>capillary action</t>
  </si>
  <si>
    <t>Q188681</t>
  </si>
  <si>
    <t>resurrection</t>
  </si>
  <si>
    <t>Q188691</t>
  </si>
  <si>
    <t>spider web</t>
  </si>
  <si>
    <t>Q1887902</t>
  </si>
  <si>
    <t>Q188907</t>
  </si>
  <si>
    <t>etiquette</t>
  </si>
  <si>
    <t>Q1890459</t>
  </si>
  <si>
    <t>piping and instrumentation diagram</t>
  </si>
  <si>
    <t>Q189125</t>
  </si>
  <si>
    <t>transgender person</t>
  </si>
  <si>
    <t>Q1892020</t>
  </si>
  <si>
    <t>ski binding</t>
  </si>
  <si>
    <t>Q189203</t>
  </si>
  <si>
    <t>anachronism</t>
  </si>
  <si>
    <t>Q1892035</t>
  </si>
  <si>
    <t>levitation</t>
  </si>
  <si>
    <t>Q1893418</t>
  </si>
  <si>
    <t>mola</t>
  </si>
  <si>
    <t>Q1893957</t>
  </si>
  <si>
    <t>Duplex printing</t>
  </si>
  <si>
    <t>Q1894013</t>
  </si>
  <si>
    <t>square planar molecular geometry</t>
  </si>
  <si>
    <t>Q189443</t>
  </si>
  <si>
    <t>Multimedia Messaging Service</t>
  </si>
  <si>
    <t>Q1897166</t>
  </si>
  <si>
    <t>markedness</t>
  </si>
  <si>
    <t>Q1899015</t>
  </si>
  <si>
    <t>conservation organization</t>
  </si>
  <si>
    <t>Q190</t>
  </si>
  <si>
    <t>God</t>
  </si>
  <si>
    <t>Q1900326</t>
  </si>
  <si>
    <t>network</t>
  </si>
  <si>
    <t>Q1900991</t>
  </si>
  <si>
    <t>Q190524</t>
  </si>
  <si>
    <t>eigenvectors and eigenvalues</t>
  </si>
  <si>
    <t>Q190667</t>
  </si>
  <si>
    <t>slide rule</t>
  </si>
  <si>
    <t>Q190686</t>
  </si>
  <si>
    <t>subroutine</t>
  </si>
  <si>
    <t>Q1908222</t>
  </si>
  <si>
    <t>material error</t>
  </si>
  <si>
    <t>Q1908247</t>
  </si>
  <si>
    <t>Q190863</t>
  </si>
  <si>
    <t>power door locks</t>
  </si>
  <si>
    <t>Q190880</t>
  </si>
  <si>
    <t>centering bolt</t>
  </si>
  <si>
    <t>Q190886</t>
  </si>
  <si>
    <t>ZentrierstÃ¤nder</t>
  </si>
  <si>
    <t>Q1908892</t>
  </si>
  <si>
    <t>mato</t>
  </si>
  <si>
    <t>Q1908980</t>
  </si>
  <si>
    <t>Q190904</t>
  </si>
  <si>
    <t>centring angle</t>
  </si>
  <si>
    <t>Q190909</t>
  </si>
  <si>
    <t>focus</t>
  </si>
  <si>
    <t>Q1914257</t>
  </si>
  <si>
    <t>Maximum segment size</t>
  </si>
  <si>
    <t>Q1914828</t>
  </si>
  <si>
    <t>linear scale</t>
  </si>
  <si>
    <t>Q191733</t>
  </si>
  <si>
    <t>pulse</t>
  </si>
  <si>
    <t>Q191780</t>
  </si>
  <si>
    <t>ordinal number</t>
  </si>
  <si>
    <t>Q191891</t>
  </si>
  <si>
    <t>fiscal year</t>
  </si>
  <si>
    <t>Q1920450</t>
  </si>
  <si>
    <t>pediatric institute</t>
  </si>
  <si>
    <t>Q1920649</t>
  </si>
  <si>
    <t>Q192084</t>
  </si>
  <si>
    <t>metrosexual</t>
  </si>
  <si>
    <t>Q1923256</t>
  </si>
  <si>
    <t>intension</t>
  </si>
  <si>
    <t>Q192360</t>
  </si>
  <si>
    <t>autoimmunity</t>
  </si>
  <si>
    <t>Q1924125</t>
  </si>
  <si>
    <t>Q1924249</t>
  </si>
  <si>
    <t>measurand</t>
  </si>
  <si>
    <t>Q192425</t>
  </si>
  <si>
    <t>postcard</t>
  </si>
  <si>
    <t>Q192487</t>
  </si>
  <si>
    <t>discriminant</t>
  </si>
  <si>
    <t>Q1925365</t>
  </si>
  <si>
    <t>meterstick</t>
  </si>
  <si>
    <t>Q19267375</t>
  </si>
  <si>
    <t>proximity</t>
  </si>
  <si>
    <t>Q192690</t>
  </si>
  <si>
    <t>Le Chatelier's principle</t>
  </si>
  <si>
    <t>Q192768</t>
  </si>
  <si>
    <t>paraboloid</t>
  </si>
  <si>
    <t>Q192822</t>
  </si>
  <si>
    <t>tonality</t>
  </si>
  <si>
    <t>Q192833</t>
  </si>
  <si>
    <t>mind map</t>
  </si>
  <si>
    <t>Q192847</t>
  </si>
  <si>
    <t>Gantt chart</t>
  </si>
  <si>
    <t>Q1930201</t>
  </si>
  <si>
    <t>blooper</t>
  </si>
  <si>
    <t>Q1931107</t>
  </si>
  <si>
    <t>Q193147</t>
  </si>
  <si>
    <t>coherence</t>
  </si>
  <si>
    <t>Q193161</t>
  </si>
  <si>
    <t>ligand</t>
  </si>
  <si>
    <t>Q193195</t>
  </si>
  <si>
    <t>feuilleton</t>
  </si>
  <si>
    <t>Q1932138</t>
  </si>
  <si>
    <t>personal god</t>
  </si>
  <si>
    <t>Q193220</t>
  </si>
  <si>
    <t>hand fan</t>
  </si>
  <si>
    <t>Q19324463</t>
  </si>
  <si>
    <t>fictional child</t>
  </si>
  <si>
    <t>Spirit</t>
  </si>
  <si>
    <t>Q193311</t>
  </si>
  <si>
    <t>isogypsa</t>
  </si>
  <si>
    <t>Q19334621</t>
  </si>
  <si>
    <t>buildings by dedication to persons (religion)</t>
  </si>
  <si>
    <t>Q1933900</t>
  </si>
  <si>
    <t>Micromanipulator</t>
  </si>
  <si>
    <t>Q193410</t>
  </si>
  <si>
    <t>oval</t>
  </si>
  <si>
    <t>Q193432</t>
  </si>
  <si>
    <t>fan</t>
  </si>
  <si>
    <t>Q193446</t>
  </si>
  <si>
    <t>packet switching</t>
  </si>
  <si>
    <t>Q1934684</t>
  </si>
  <si>
    <t>homekeeper</t>
  </si>
  <si>
    <t>Q1934904</t>
  </si>
  <si>
    <t>Zhukovsky Air Force Engineering Academy</t>
  </si>
  <si>
    <t>Q1934969</t>
  </si>
  <si>
    <t>defense contractor</t>
  </si>
  <si>
    <t>Q1935136</t>
  </si>
  <si>
    <t>winged words</t>
  </si>
  <si>
    <t>Q19357621</t>
  </si>
  <si>
    <t>impossibility</t>
  </si>
  <si>
    <t>Q1936090</t>
  </si>
  <si>
    <t>Parlements</t>
  </si>
  <si>
    <t>Q193622</t>
  </si>
  <si>
    <t>Q1936581</t>
  </si>
  <si>
    <t>mineral group</t>
  </si>
  <si>
    <t>Q1936776</t>
  </si>
  <si>
    <t>Q193760</t>
  </si>
  <si>
    <t>polarization</t>
  </si>
  <si>
    <t>Q19381254</t>
  </si>
  <si>
    <t>medalist</t>
  </si>
  <si>
    <t>Q1938536</t>
  </si>
  <si>
    <t>mirror site</t>
  </si>
  <si>
    <t>Q193885</t>
  </si>
  <si>
    <t>infinitesimal</t>
  </si>
  <si>
    <t>Q19388980</t>
  </si>
  <si>
    <t>Q19394283</t>
  </si>
  <si>
    <t>textile arts tool</t>
  </si>
  <si>
    <t>Q1941037</t>
  </si>
  <si>
    <t>instrument cable</t>
  </si>
  <si>
    <t>Q194112</t>
  </si>
  <si>
    <t>Q19416120</t>
  </si>
  <si>
    <t>Q194166</t>
  </si>
  <si>
    <t>consortium</t>
  </si>
  <si>
    <t>Q194195</t>
  </si>
  <si>
    <t>amusement park</t>
  </si>
  <si>
    <t>Q1942237</t>
  </si>
  <si>
    <t>core sample</t>
  </si>
  <si>
    <t>Q1943467</t>
  </si>
  <si>
    <t>selvage</t>
  </si>
  <si>
    <t>Q1945203</t>
  </si>
  <si>
    <t>Ekeland's variational principle</t>
  </si>
  <si>
    <t>Q1946459</t>
  </si>
  <si>
    <t>normal good</t>
  </si>
  <si>
    <t>Q19472843</t>
  </si>
  <si>
    <t>laundry tong</t>
  </si>
  <si>
    <t>Q194980</t>
  </si>
  <si>
    <t>intangible good</t>
  </si>
  <si>
    <t>Q1949919</t>
  </si>
  <si>
    <t>anticenter</t>
  </si>
  <si>
    <t>Q1953762</t>
  </si>
  <si>
    <t>midweek</t>
  </si>
  <si>
    <t>Q1955784</t>
  </si>
  <si>
    <t>Q1956024</t>
  </si>
  <si>
    <t>nut splitter</t>
  </si>
  <si>
    <t>Q19571453</t>
  </si>
  <si>
    <t>Digital intangible heritage</t>
  </si>
  <si>
    <t>Q1957903</t>
  </si>
  <si>
    <t>dendrogram</t>
  </si>
  <si>
    <t>Q19602252</t>
  </si>
  <si>
    <t>Q1962572</t>
  </si>
  <si>
    <t>Nachsendeauftrag</t>
  </si>
  <si>
    <t>Q1962728</t>
  </si>
  <si>
    <t>Q1963205</t>
  </si>
  <si>
    <t>Needlegun scaler</t>
  </si>
  <si>
    <t>Q1963554</t>
  </si>
  <si>
    <t>nail plier</t>
  </si>
  <si>
    <t>Q19638876</t>
  </si>
  <si>
    <t>pneumatic system</t>
  </si>
  <si>
    <t>Q1964707</t>
  </si>
  <si>
    <t>undefined behavior</t>
  </si>
  <si>
    <t>Q19660746</t>
  </si>
  <si>
    <t>person related to this place</t>
  </si>
  <si>
    <t>Q196638</t>
  </si>
  <si>
    <t>arche</t>
  </si>
  <si>
    <t>Q196668</t>
  </si>
  <si>
    <t>artistic inspiration</t>
  </si>
  <si>
    <t>Q196776</t>
  </si>
  <si>
    <t>certificate authority</t>
  </si>
  <si>
    <t>Q196816</t>
  </si>
  <si>
    <t>zester</t>
  </si>
  <si>
    <t>Q19682170</t>
  </si>
  <si>
    <t>great-grandson</t>
  </si>
  <si>
    <t>Q1968632</t>
  </si>
  <si>
    <t>Q1969054</t>
  </si>
  <si>
    <t>essential supremum</t>
  </si>
  <si>
    <t>Q1969604</t>
  </si>
  <si>
    <t>peryton</t>
  </si>
  <si>
    <t>Q1970348</t>
  </si>
  <si>
    <t>luck</t>
  </si>
  <si>
    <t>Q1973949</t>
  </si>
  <si>
    <t>shoulder strap</t>
  </si>
  <si>
    <t>Q1974192</t>
  </si>
  <si>
    <t>Floral diagram</t>
  </si>
  <si>
    <t>Q19750549</t>
  </si>
  <si>
    <t>completeness</t>
  </si>
  <si>
    <t>Q1976384</t>
  </si>
  <si>
    <t>stripline</t>
  </si>
  <si>
    <t>Q19766</t>
  </si>
  <si>
    <t>jackhammer</t>
  </si>
  <si>
    <t>Q19771042</t>
  </si>
  <si>
    <t>human life</t>
  </si>
  <si>
    <t>Q1978047</t>
  </si>
  <si>
    <t>family of clouds</t>
  </si>
  <si>
    <t>Q197961</t>
  </si>
  <si>
    <t>optical fiber cable</t>
  </si>
  <si>
    <t>Q19798644</t>
  </si>
  <si>
    <t>Wikibase data model element</t>
  </si>
  <si>
    <t>Q19798651</t>
  </si>
  <si>
    <t>wikibase data model possible value for a claim</t>
  </si>
  <si>
    <t>Q1980202</t>
  </si>
  <si>
    <t>ship's wheel</t>
  </si>
  <si>
    <t>Q1981731</t>
  </si>
  <si>
    <t>Q19829510</t>
  </si>
  <si>
    <t>pollutant</t>
  </si>
  <si>
    <t>Q19832479</t>
  </si>
  <si>
    <t>vessel class</t>
  </si>
  <si>
    <t>Q19845316</t>
  </si>
  <si>
    <t>cryptographic attack type</t>
  </si>
  <si>
    <t>Q1984758</t>
  </si>
  <si>
    <t>misspelling</t>
  </si>
  <si>
    <t>Q19856510</t>
  </si>
  <si>
    <t>character from films based on J. R. R. Tolkien's legendarium</t>
  </si>
  <si>
    <t>Q19859352</t>
  </si>
  <si>
    <t>entry about an individual</t>
  </si>
  <si>
    <t>Q19860625</t>
  </si>
  <si>
    <t>defunct cycling race</t>
  </si>
  <si>
    <t>Q19861951</t>
  </si>
  <si>
    <t>type of food or dish</t>
  </si>
  <si>
    <t>Q19862851</t>
  </si>
  <si>
    <t>Massive online open course provider</t>
  </si>
  <si>
    <t>Q19882205</t>
  </si>
  <si>
    <t>Bagh prints</t>
  </si>
  <si>
    <t>Q198892</t>
  </si>
  <si>
    <t>Ziehfix</t>
  </si>
  <si>
    <t>Q198896</t>
  </si>
  <si>
    <t>Ziehhobel (pulling planer)</t>
  </si>
  <si>
    <t>Q1989456</t>
  </si>
  <si>
    <t>knowledge-intensive organisation</t>
  </si>
  <si>
    <t>Q198968</t>
  </si>
  <si>
    <t>Target error</t>
  </si>
  <si>
    <t>Q19901274</t>
  </si>
  <si>
    <t>first cousin once removed ascending</t>
  </si>
  <si>
    <t>Q1990218</t>
  </si>
  <si>
    <t>Q19905259</t>
  </si>
  <si>
    <t>Q19906285</t>
  </si>
  <si>
    <t>work week</t>
  </si>
  <si>
    <t>Q1990797</t>
  </si>
  <si>
    <t>scarecrow</t>
  </si>
  <si>
    <t>Q1992663</t>
  </si>
  <si>
    <t>yangire</t>
  </si>
  <si>
    <t>Q1993562</t>
  </si>
  <si>
    <t>Q19953632</t>
  </si>
  <si>
    <t>former administrative territorial entity</t>
  </si>
  <si>
    <t>Q1996307</t>
  </si>
  <si>
    <t>life-critical system</t>
  </si>
  <si>
    <t>Q19971955</t>
  </si>
  <si>
    <t>bell</t>
  </si>
  <si>
    <t>Q19978100</t>
  </si>
  <si>
    <t>mangle board</t>
  </si>
  <si>
    <t>Q1997853</t>
  </si>
  <si>
    <t>hit</t>
  </si>
  <si>
    <t>Q19978881</t>
  </si>
  <si>
    <t>candle douter</t>
  </si>
  <si>
    <t>Q19983456</t>
  </si>
  <si>
    <t>gaze towards the viewer</t>
  </si>
  <si>
    <t>Q1998514</t>
  </si>
  <si>
    <t>north arrow</t>
  </si>
  <si>
    <t>Q1998720</t>
  </si>
  <si>
    <t>Latimer diagram</t>
  </si>
  <si>
    <t>Q2000614</t>
  </si>
  <si>
    <t>linking number</t>
  </si>
  <si>
    <t>Q20012545</t>
  </si>
  <si>
    <t>Q2002016</t>
  </si>
  <si>
    <t>fastener</t>
  </si>
  <si>
    <t>Q2002342</t>
  </si>
  <si>
    <t>trace quantity</t>
  </si>
  <si>
    <t>Q2002610</t>
  </si>
  <si>
    <t>strategic reserve</t>
  </si>
  <si>
    <t>Q20026787</t>
  </si>
  <si>
    <t>chemical component</t>
  </si>
  <si>
    <t>Q2003221</t>
  </si>
  <si>
    <t>order of chivalry</t>
  </si>
  <si>
    <t>Q2003907</t>
  </si>
  <si>
    <t>Q2004228</t>
  </si>
  <si>
    <t>Schlegel diagram</t>
  </si>
  <si>
    <t>Q200535</t>
  </si>
  <si>
    <t>wealth</t>
  </si>
  <si>
    <t>Q200674</t>
  </si>
  <si>
    <t>Latin cross</t>
  </si>
  <si>
    <t>Q2007190</t>
  </si>
  <si>
    <t>ironing board</t>
  </si>
  <si>
    <t>Q2007377</t>
  </si>
  <si>
    <t>Q200801</t>
  </si>
  <si>
    <t>topic</t>
  </si>
  <si>
    <t>Q20085850</t>
  </si>
  <si>
    <t>fictional vigilante</t>
  </si>
  <si>
    <t>Q2009720</t>
  </si>
  <si>
    <t>incontinence material</t>
  </si>
  <si>
    <t>Q20105424</t>
  </si>
  <si>
    <t>contributing object</t>
  </si>
  <si>
    <t>Q20106707</t>
  </si>
  <si>
    <t>Q201174</t>
  </si>
  <si>
    <t>abeyance</t>
  </si>
  <si>
    <t>Q201216</t>
  </si>
  <si>
    <t>Oberpostdirektion</t>
  </si>
  <si>
    <t>Q2013008</t>
  </si>
  <si>
    <t>Marlinspike</t>
  </si>
  <si>
    <t>Q201334</t>
  </si>
  <si>
    <t>Koebner phenomenon</t>
  </si>
  <si>
    <t>Q2014823</t>
  </si>
  <si>
    <t>photosensitivity</t>
  </si>
  <si>
    <t>Q2015533</t>
  </si>
  <si>
    <t>Q201717</t>
  </si>
  <si>
    <t>helix</t>
  </si>
  <si>
    <t>Q201721</t>
  </si>
  <si>
    <t>gravitational singularity</t>
  </si>
  <si>
    <t>Q2017567</t>
  </si>
  <si>
    <t>octahedral symmetry</t>
  </si>
  <si>
    <t>Q20182363</t>
  </si>
  <si>
    <t>Q20202373</t>
  </si>
  <si>
    <t>Ferrers diagram</t>
  </si>
  <si>
    <t>Q20203388</t>
  </si>
  <si>
    <t>extremity</t>
  </si>
  <si>
    <t>Q20203727</t>
  </si>
  <si>
    <t>mythological object</t>
  </si>
  <si>
    <t>Q20204151</t>
  </si>
  <si>
    <t>hole</t>
  </si>
  <si>
    <t>Q20204892</t>
  </si>
  <si>
    <t>contributor</t>
  </si>
  <si>
    <t>Q2024390</t>
  </si>
  <si>
    <t>remote backup service</t>
  </si>
  <si>
    <t>Q2026749</t>
  </si>
  <si>
    <t>package format</t>
  </si>
  <si>
    <t>Q2029481</t>
  </si>
  <si>
    <t>trigonal planar molecular geometry</t>
  </si>
  <si>
    <t>Q2029841</t>
  </si>
  <si>
    <t>Q2029911</t>
  </si>
  <si>
    <t>professional services</t>
  </si>
  <si>
    <t>Q20311056</t>
  </si>
  <si>
    <t>cryptocurrency tumbler</t>
  </si>
  <si>
    <t>Q2032861</t>
  </si>
  <si>
    <t>dot pitch</t>
  </si>
  <si>
    <t>Q2036130</t>
  </si>
  <si>
    <t>stump grinder</t>
  </si>
  <si>
    <t>Q2038620</t>
  </si>
  <si>
    <t>Q2041172</t>
  </si>
  <si>
    <t>measuring instrument</t>
  </si>
  <si>
    <t>Q2041819</t>
  </si>
  <si>
    <t>demat account</t>
  </si>
  <si>
    <t>Q2043480</t>
  </si>
  <si>
    <t>P-factor</t>
  </si>
  <si>
    <t>Q2043513</t>
  </si>
  <si>
    <t>Q204461</t>
  </si>
  <si>
    <t>clipboard</t>
  </si>
  <si>
    <t>Q20459</t>
  </si>
  <si>
    <t>lighter</t>
  </si>
  <si>
    <t>Q204671</t>
  </si>
  <si>
    <t>geographic mobility</t>
  </si>
  <si>
    <t>Q2046883</t>
  </si>
  <si>
    <t>HovmÃ¶ller diagram</t>
  </si>
  <si>
    <t>Q2048022</t>
  </si>
  <si>
    <t>bidding system</t>
  </si>
  <si>
    <t>Q20481199</t>
  </si>
  <si>
    <t>coordinator</t>
  </si>
  <si>
    <t>Q20484943</t>
  </si>
  <si>
    <t>number of children</t>
  </si>
  <si>
    <t>Q204948</t>
  </si>
  <si>
    <t>bow</t>
  </si>
  <si>
    <t>Q20502317</t>
  </si>
  <si>
    <t>water disconnection</t>
  </si>
  <si>
    <t>Q2051396</t>
  </si>
  <si>
    <t>Q2052053</t>
  </si>
  <si>
    <t>absolute configuration</t>
  </si>
  <si>
    <t>Q205299</t>
  </si>
  <si>
    <t>paper size</t>
  </si>
  <si>
    <t>Q2055062</t>
  </si>
  <si>
    <t>help desk</t>
  </si>
  <si>
    <t>Q205827</t>
  </si>
  <si>
    <t>Zirkograph</t>
  </si>
  <si>
    <t>Q2058306</t>
  </si>
  <si>
    <t>patch</t>
  </si>
  <si>
    <t>Q2058375</t>
  </si>
  <si>
    <t>phonemic neutralization</t>
  </si>
  <si>
    <t>Q2061727</t>
  </si>
  <si>
    <t>Q20631630</t>
  </si>
  <si>
    <t>low tide</t>
  </si>
  <si>
    <t>Q20631632</t>
  </si>
  <si>
    <t>high tide</t>
  </si>
  <si>
    <t>Q206330</t>
  </si>
  <si>
    <t>objectivity</t>
  </si>
  <si>
    <t>Q2063507</t>
  </si>
  <si>
    <t>recreation area</t>
  </si>
  <si>
    <t>Q20643955</t>
  </si>
  <si>
    <t>human biblical figure</t>
  </si>
  <si>
    <t>Q20645915</t>
  </si>
  <si>
    <t>unresolved name</t>
  </si>
  <si>
    <t>Q20649893</t>
  </si>
  <si>
    <t>Sex in film</t>
  </si>
  <si>
    <t>Q20653619</t>
  </si>
  <si>
    <t>Zone to Defend</t>
  </si>
  <si>
    <t>Q20666461</t>
  </si>
  <si>
    <t>Q20667323</t>
  </si>
  <si>
    <t>Health and Social Care Partnership</t>
  </si>
  <si>
    <t>Q20668043</t>
  </si>
  <si>
    <t>Printing sheet</t>
  </si>
  <si>
    <t>Q20671152</t>
  </si>
  <si>
    <t>dialect family</t>
  </si>
  <si>
    <t>Q2067360</t>
  </si>
  <si>
    <t>busk</t>
  </si>
  <si>
    <t>Q2068804</t>
  </si>
  <si>
    <t>used good</t>
  </si>
  <si>
    <t>Q206887</t>
  </si>
  <si>
    <t>civilian</t>
  </si>
  <si>
    <t>Q2070563</t>
  </si>
  <si>
    <t>Quantities of information</t>
  </si>
  <si>
    <t>Q20707967</t>
  </si>
  <si>
    <t>dry goods</t>
  </si>
  <si>
    <t>Q2071002</t>
  </si>
  <si>
    <t>period room</t>
  </si>
  <si>
    <t>Q2071902</t>
  </si>
  <si>
    <t>coalescence</t>
  </si>
  <si>
    <t>Q2071972</t>
  </si>
  <si>
    <t>Q2072111</t>
  </si>
  <si>
    <t>function object</t>
  </si>
  <si>
    <t>Q20738855</t>
  </si>
  <si>
    <t>urban area with a population of 150-199</t>
  </si>
  <si>
    <t>Q2074728</t>
  </si>
  <si>
    <t>Nian</t>
  </si>
  <si>
    <t>Q20747487</t>
  </si>
  <si>
    <t>great-granddaughter</t>
  </si>
  <si>
    <t>Q2075856</t>
  </si>
  <si>
    <t>photovoltaic effect</t>
  </si>
  <si>
    <t>Q2075980</t>
  </si>
  <si>
    <t>biological specimen</t>
  </si>
  <si>
    <t>Q2077506</t>
  </si>
  <si>
    <t>spiritual hierarchy</t>
  </si>
  <si>
    <t>Q20790748</t>
  </si>
  <si>
    <t>Zeliha ZarifoÄŸlu</t>
  </si>
  <si>
    <t>Q2079948</t>
  </si>
  <si>
    <t>trigonal pyramidal molecular geometry</t>
  </si>
  <si>
    <t>Q208084</t>
  </si>
  <si>
    <t>Q208103</t>
  </si>
  <si>
    <t>bellows</t>
  </si>
  <si>
    <t>Q2081431</t>
  </si>
  <si>
    <t>Integrator</t>
  </si>
  <si>
    <t>Q20817253</t>
  </si>
  <si>
    <t>linguistic unit</t>
  </si>
  <si>
    <t>Q208195</t>
  </si>
  <si>
    <t>pleasure</t>
  </si>
  <si>
    <t>Q20819922</t>
  </si>
  <si>
    <t>opera company</t>
  </si>
  <si>
    <t>Q20820025</t>
  </si>
  <si>
    <t>Q20820180</t>
  </si>
  <si>
    <t>outsider</t>
  </si>
  <si>
    <t>Q20820503</t>
  </si>
  <si>
    <t>Q20822063</t>
  </si>
  <si>
    <t>Esperanto learning tool</t>
  </si>
  <si>
    <t>Q20825873</t>
  </si>
  <si>
    <t>Q20826155</t>
  </si>
  <si>
    <t>Derailleur hanger</t>
  </si>
  <si>
    <t>Q20826540</t>
  </si>
  <si>
    <t>erudite</t>
  </si>
  <si>
    <t>Q20826906</t>
  </si>
  <si>
    <t>texture</t>
  </si>
  <si>
    <t>Q20827872</t>
  </si>
  <si>
    <t>great-great-grandchild</t>
  </si>
  <si>
    <t>Q20827882</t>
  </si>
  <si>
    <t>great-great-great-grandparent</t>
  </si>
  <si>
    <t>Q20828852</t>
  </si>
  <si>
    <t>Q20830276</t>
  </si>
  <si>
    <t>group of mythical characters</t>
  </si>
  <si>
    <t>Q2083272</t>
  </si>
  <si>
    <t>day activity center</t>
  </si>
  <si>
    <t>Q208383</t>
  </si>
  <si>
    <t>ceasefire</t>
  </si>
  <si>
    <t>Q2083910</t>
  </si>
  <si>
    <t>vegetation zone</t>
  </si>
  <si>
    <t>Q208395</t>
  </si>
  <si>
    <t>spheroid</t>
  </si>
  <si>
    <t>Q208446</t>
  </si>
  <si>
    <t>ghoul</t>
  </si>
  <si>
    <t>Q20861252</t>
  </si>
  <si>
    <t>loser</t>
  </si>
  <si>
    <t>Q2086176</t>
  </si>
  <si>
    <t>pictun</t>
  </si>
  <si>
    <t>Q2088437</t>
  </si>
  <si>
    <t>Q20902363</t>
  </si>
  <si>
    <t>mythical human-animal hybrid</t>
  </si>
  <si>
    <t>Q20919210</t>
  </si>
  <si>
    <t>cavern</t>
  </si>
  <si>
    <t>Q20919326</t>
  </si>
  <si>
    <t>soil</t>
  </si>
  <si>
    <t>Q2092045</t>
  </si>
  <si>
    <t>comoving distance</t>
  </si>
  <si>
    <t>Q20921398</t>
  </si>
  <si>
    <t>Q20933380</t>
  </si>
  <si>
    <t>Hubble radius</t>
  </si>
  <si>
    <t>Q2093358</t>
  </si>
  <si>
    <t>language regulator</t>
  </si>
  <si>
    <t>Q2093532</t>
  </si>
  <si>
    <t>Search and Rescue Transponder</t>
  </si>
  <si>
    <t>Q2094232</t>
  </si>
  <si>
    <t>Q2094455</t>
  </si>
  <si>
    <t>virtual desktop</t>
  </si>
  <si>
    <t>Q20948688</t>
  </si>
  <si>
    <t>baton</t>
  </si>
  <si>
    <t>Q2095836</t>
  </si>
  <si>
    <t>pissoir</t>
  </si>
  <si>
    <t>Q209722</t>
  </si>
  <si>
    <t>cognitive dissonance</t>
  </si>
  <si>
    <t>Q2097438</t>
  </si>
  <si>
    <t>shaper</t>
  </si>
  <si>
    <t>Q20980449</t>
  </si>
  <si>
    <t>aircraft program</t>
  </si>
  <si>
    <t>Q20984678</t>
  </si>
  <si>
    <t>eater</t>
  </si>
  <si>
    <t>Q21005867</t>
  </si>
  <si>
    <t>North Korean People's Liberation Front</t>
  </si>
  <si>
    <t>Q210079</t>
  </si>
  <si>
    <t>flash synchronization</t>
  </si>
  <si>
    <t>Q2100830</t>
  </si>
  <si>
    <t>Q21008908</t>
  </si>
  <si>
    <t>Q21011945</t>
  </si>
  <si>
    <t>Q21011972</t>
  </si>
  <si>
    <t>Q21011997</t>
  </si>
  <si>
    <t>register goods</t>
  </si>
  <si>
    <t>Q21012042</t>
  </si>
  <si>
    <t>Q21012154</t>
  </si>
  <si>
    <t>Q21012911</t>
  </si>
  <si>
    <t>opposite direction</t>
  </si>
  <si>
    <t>Q21013863</t>
  </si>
  <si>
    <t>efficiency and effectiveness</t>
  </si>
  <si>
    <t>Q21013996</t>
  </si>
  <si>
    <t>Q21014225</t>
  </si>
  <si>
    <t>cope hood</t>
  </si>
  <si>
    <t>Q2101700</t>
  </si>
  <si>
    <t>Q2101749</t>
  </si>
  <si>
    <t>Q21026829</t>
  </si>
  <si>
    <t>takeoff roll</t>
  </si>
  <si>
    <t>Q21026838</t>
  </si>
  <si>
    <t>landing roll</t>
  </si>
  <si>
    <t>Q2102716</t>
  </si>
  <si>
    <t>foam weapon</t>
  </si>
  <si>
    <t>Q210272</t>
  </si>
  <si>
    <t>cultural heritage</t>
  </si>
  <si>
    <t>Q21030012</t>
  </si>
  <si>
    <t>Q21042952</t>
  </si>
  <si>
    <t>Q21044027</t>
  </si>
  <si>
    <t>information services</t>
  </si>
  <si>
    <t>Q21051133</t>
  </si>
  <si>
    <t>Q21051416</t>
  </si>
  <si>
    <t>Q21056507</t>
  </si>
  <si>
    <t>Q2105898</t>
  </si>
  <si>
    <t>Post-merger integration</t>
  </si>
  <si>
    <t>Q2106340</t>
  </si>
  <si>
    <t>mail item</t>
  </si>
  <si>
    <t>Q21070568</t>
  </si>
  <si>
    <t>human who may be fictional</t>
  </si>
  <si>
    <t>Q21075709</t>
  </si>
  <si>
    <t>delay</t>
  </si>
  <si>
    <t>Q21075800</t>
  </si>
  <si>
    <t>constancy</t>
  </si>
  <si>
    <t>Q2107659</t>
  </si>
  <si>
    <t>Q2107715</t>
  </si>
  <si>
    <t>Q21081863</t>
  </si>
  <si>
    <t>Q21087499</t>
  </si>
  <si>
    <t>Q2108946</t>
  </si>
  <si>
    <t>press office</t>
  </si>
  <si>
    <t>Q21097088</t>
  </si>
  <si>
    <t>misassociation</t>
  </si>
  <si>
    <t>Q2109768</t>
  </si>
  <si>
    <t>final salary system</t>
  </si>
  <si>
    <t>Q2110784</t>
  </si>
  <si>
    <t>package principles</t>
  </si>
  <si>
    <t>Q2111958</t>
  </si>
  <si>
    <t>productivity</t>
  </si>
  <si>
    <t>Q211236</t>
  </si>
  <si>
    <t>celebrity</t>
  </si>
  <si>
    <t>Q21142351</t>
  </si>
  <si>
    <t>discord</t>
  </si>
  <si>
    <t>Q21146257</t>
  </si>
  <si>
    <t>type</t>
  </si>
  <si>
    <t>Q2114846</t>
  </si>
  <si>
    <t>zoological specimen</t>
  </si>
  <si>
    <t>Q2115324</t>
  </si>
  <si>
    <t>Q2115486</t>
  </si>
  <si>
    <t>testing equipment</t>
  </si>
  <si>
    <t>Q2115499</t>
  </si>
  <si>
    <t>test reference</t>
  </si>
  <si>
    <t>Q2116388</t>
  </si>
  <si>
    <t>Q2116709</t>
  </si>
  <si>
    <t>translational symmetry</t>
  </si>
  <si>
    <t>Q2116731</t>
  </si>
  <si>
    <t>drumhead</t>
  </si>
  <si>
    <t>Q21168705</t>
  </si>
  <si>
    <t>dedication</t>
  </si>
  <si>
    <t>Q21170479</t>
  </si>
  <si>
    <t>possibility</t>
  </si>
  <si>
    <t>Q21171241</t>
  </si>
  <si>
    <t>departure</t>
  </si>
  <si>
    <t>Q211748</t>
  </si>
  <si>
    <t>oil field</t>
  </si>
  <si>
    <t>Q2118782</t>
  </si>
  <si>
    <t>Q21193136</t>
  </si>
  <si>
    <t>quantum system</t>
  </si>
  <si>
    <t>Q2121243</t>
  </si>
  <si>
    <t>Q212148</t>
  </si>
  <si>
    <t>prelude</t>
  </si>
  <si>
    <t>Q2122839</t>
  </si>
  <si>
    <t>landscape format</t>
  </si>
  <si>
    <t>Q2123632</t>
  </si>
  <si>
    <t>quota</t>
  </si>
  <si>
    <t>Q212469</t>
  </si>
  <si>
    <t>souvenir</t>
  </si>
  <si>
    <t>Q2125301</t>
  </si>
  <si>
    <t>Q2125610</t>
  </si>
  <si>
    <t>cyclist</t>
  </si>
  <si>
    <t>Q21262209</t>
  </si>
  <si>
    <t>excess</t>
  </si>
  <si>
    <t>Q21263262</t>
  </si>
  <si>
    <t>utility</t>
  </si>
  <si>
    <t>Q21264569</t>
  </si>
  <si>
    <t>concord</t>
  </si>
  <si>
    <t>Q2127342</t>
  </si>
  <si>
    <t>Ragone chart</t>
  </si>
  <si>
    <t>Q212794</t>
  </si>
  <si>
    <t>inflection point</t>
  </si>
  <si>
    <t>Q2128739</t>
  </si>
  <si>
    <t>Q2128806</t>
  </si>
  <si>
    <t>Q2133296</t>
  </si>
  <si>
    <t>space</t>
  </si>
  <si>
    <t>Q2134742</t>
  </si>
  <si>
    <t>real good</t>
  </si>
  <si>
    <t>Q2135441</t>
  </si>
  <si>
    <t>Q2135536</t>
  </si>
  <si>
    <t>legal basis</t>
  </si>
  <si>
    <t>Q2136515</t>
  </si>
  <si>
    <t>practice management system</t>
  </si>
  <si>
    <t>Q213907</t>
  </si>
  <si>
    <t>model organism</t>
  </si>
  <si>
    <t>Q2139851</t>
  </si>
  <si>
    <t>Q2139853</t>
  </si>
  <si>
    <t>Q2139855</t>
  </si>
  <si>
    <t>Q2140269</t>
  </si>
  <si>
    <t>photoelasticity</t>
  </si>
  <si>
    <t>Q2140979</t>
  </si>
  <si>
    <t>train</t>
  </si>
  <si>
    <t>Q2141130</t>
  </si>
  <si>
    <t>Q2141634</t>
  </si>
  <si>
    <t>inner tube</t>
  </si>
  <si>
    <t>Q2141734</t>
  </si>
  <si>
    <t>strawperson</t>
  </si>
  <si>
    <t>Q2142216</t>
  </si>
  <si>
    <t>tailstock</t>
  </si>
  <si>
    <t>Q2142273</t>
  </si>
  <si>
    <t>trusted third party</t>
  </si>
  <si>
    <t>Q2142491</t>
  </si>
  <si>
    <t>Q21428095</t>
  </si>
  <si>
    <t>Q2143909</t>
  </si>
  <si>
    <t>Q21441777</t>
  </si>
  <si>
    <t>deaccessioned object</t>
  </si>
  <si>
    <t>Q2145110</t>
  </si>
  <si>
    <t>repertoire</t>
  </si>
  <si>
    <t>Q2145117</t>
  </si>
  <si>
    <t>repository</t>
  </si>
  <si>
    <t>Q214519</t>
  </si>
  <si>
    <t>track gauge</t>
  </si>
  <si>
    <t>Q2145352</t>
  </si>
  <si>
    <t>average salary system</t>
  </si>
  <si>
    <t>Q21481766</t>
  </si>
  <si>
    <t>academic chapter</t>
  </si>
  <si>
    <t>Q21484471</t>
  </si>
  <si>
    <t>Wikipedia article covering multiple topics</t>
  </si>
  <si>
    <t>Q214881</t>
  </si>
  <si>
    <t>curvature</t>
  </si>
  <si>
    <t>Q21493801</t>
  </si>
  <si>
    <t>radioactive waste repository</t>
  </si>
  <si>
    <t>Q215067</t>
  </si>
  <si>
    <t>orthogonality</t>
  </si>
  <si>
    <t>Q215071</t>
  </si>
  <si>
    <t>supremum</t>
  </si>
  <si>
    <t>Q2150972</t>
  </si>
  <si>
    <t>Q2151476</t>
  </si>
  <si>
    <t>Q2152284</t>
  </si>
  <si>
    <t>Q2152744</t>
  </si>
  <si>
    <t>Q2153373</t>
  </si>
  <si>
    <t>water-dropper</t>
  </si>
  <si>
    <t>Q21550629</t>
  </si>
  <si>
    <t>former body of water</t>
  </si>
  <si>
    <t>Q21550682</t>
  </si>
  <si>
    <t>information form</t>
  </si>
  <si>
    <t>Q21550731</t>
  </si>
  <si>
    <t>laser print</t>
  </si>
  <si>
    <t>Q21561303</t>
  </si>
  <si>
    <t>silent character</t>
  </si>
  <si>
    <t>Q215712</t>
  </si>
  <si>
    <t>urban heat island</t>
  </si>
  <si>
    <t>Q21573170</t>
  </si>
  <si>
    <t>Q21602214</t>
  </si>
  <si>
    <t>Q2160262</t>
  </si>
  <si>
    <t>Q216217</t>
  </si>
  <si>
    <t>megaphone</t>
  </si>
  <si>
    <t>Q2162426</t>
  </si>
  <si>
    <t>plumber's snake</t>
  </si>
  <si>
    <t>Q216285</t>
  </si>
  <si>
    <t>Q216378</t>
  </si>
  <si>
    <t>usability</t>
  </si>
  <si>
    <t>Q2163913</t>
  </si>
  <si>
    <t>induction loop</t>
  </si>
  <si>
    <t>Q2164863</t>
  </si>
  <si>
    <t>headset</t>
  </si>
  <si>
    <t>Q2165091</t>
  </si>
  <si>
    <t>Q2166583</t>
  </si>
  <si>
    <t>Mode-locking</t>
  </si>
  <si>
    <t>Q2169135</t>
  </si>
  <si>
    <t>Q2169973</t>
  </si>
  <si>
    <t>service provider</t>
  </si>
  <si>
    <t>Q217059</t>
  </si>
  <si>
    <t>Unification Church</t>
  </si>
  <si>
    <t>Q217175</t>
  </si>
  <si>
    <t>architectural order</t>
  </si>
  <si>
    <t>Q2173824</t>
  </si>
  <si>
    <t>children's home</t>
  </si>
  <si>
    <t>Q21745157</t>
  </si>
  <si>
    <t>destroyed artwork</t>
  </si>
  <si>
    <t>Q2175596</t>
  </si>
  <si>
    <t>compatibility</t>
  </si>
  <si>
    <t>Q217594</t>
  </si>
  <si>
    <t>Q2176298</t>
  </si>
  <si>
    <t>cylindrical grinder</t>
  </si>
  <si>
    <t>Q21772656</t>
  </si>
  <si>
    <t>fraternal order</t>
  </si>
  <si>
    <t>Q2181876</t>
  </si>
  <si>
    <t>Q2182859</t>
  </si>
  <si>
    <t>Q2184592</t>
  </si>
  <si>
    <t>Q2184645</t>
  </si>
  <si>
    <t>deficiency</t>
  </si>
  <si>
    <t>Q2184715</t>
  </si>
  <si>
    <t>durable good</t>
  </si>
  <si>
    <t>Q2185401</t>
  </si>
  <si>
    <t>Q21855572</t>
  </si>
  <si>
    <t>additive object</t>
  </si>
  <si>
    <t>Q21871294</t>
  </si>
  <si>
    <t>living organism class</t>
  </si>
  <si>
    <t>Q2188702</t>
  </si>
  <si>
    <t>look-alike</t>
  </si>
  <si>
    <t>Q2189995</t>
  </si>
  <si>
    <t>entremet</t>
  </si>
  <si>
    <t>Q2192</t>
  </si>
  <si>
    <t>Graphics Interchange Format</t>
  </si>
  <si>
    <t>Q2192370</t>
  </si>
  <si>
    <t>Q2193984</t>
  </si>
  <si>
    <t>Uinic</t>
  </si>
  <si>
    <t>Q219416</t>
  </si>
  <si>
    <t>sustainability</t>
  </si>
  <si>
    <t>Q2194371</t>
  </si>
  <si>
    <t>faculty organization</t>
  </si>
  <si>
    <t>Q219566</t>
  </si>
  <si>
    <t>near death experience</t>
  </si>
  <si>
    <t>Q21973915</t>
  </si>
  <si>
    <t>organization related to nonviolence</t>
  </si>
  <si>
    <t>Q2198779</t>
  </si>
  <si>
    <t>unit</t>
  </si>
  <si>
    <t>Q21994633</t>
  </si>
  <si>
    <t>input format</t>
  </si>
  <si>
    <t>Q21996814</t>
  </si>
  <si>
    <t>left luggage</t>
  </si>
  <si>
    <t>Q2199738</t>
  </si>
  <si>
    <t>Q2199864</t>
  </si>
  <si>
    <t>duration</t>
  </si>
  <si>
    <t>Q22004031</t>
  </si>
  <si>
    <t>offset print</t>
  </si>
  <si>
    <t>Q2201212</t>
  </si>
  <si>
    <t>Tukkhum</t>
  </si>
  <si>
    <t>Q220161</t>
  </si>
  <si>
    <t>honeymoon</t>
  </si>
  <si>
    <t>Q220397</t>
  </si>
  <si>
    <t>saros cycle</t>
  </si>
  <si>
    <t>Q2205789</t>
  </si>
  <si>
    <t>flat organization</t>
  </si>
  <si>
    <t>Q2206797</t>
  </si>
  <si>
    <t>party animal</t>
  </si>
  <si>
    <t>Q2210285</t>
  </si>
  <si>
    <t>Q221096</t>
  </si>
  <si>
    <t>publicâ€“private partnership</t>
  </si>
  <si>
    <t>Q2212223</t>
  </si>
  <si>
    <t>Q2213323</t>
  </si>
  <si>
    <t>String winder</t>
  </si>
  <si>
    <t>Q221488</t>
  </si>
  <si>
    <t>pedestrian</t>
  </si>
  <si>
    <t>Q221712</t>
  </si>
  <si>
    <t>sound hole</t>
  </si>
  <si>
    <t>Q2218307</t>
  </si>
  <si>
    <t>Q221911</t>
  </si>
  <si>
    <t>parliamentary procedure</t>
  </si>
  <si>
    <t>Q2220505</t>
  </si>
  <si>
    <t>pierced steel planking</t>
  </si>
  <si>
    <t>Q2221792</t>
  </si>
  <si>
    <t>medical service</t>
  </si>
  <si>
    <t>Q222573</t>
  </si>
  <si>
    <t>femme fatale</t>
  </si>
  <si>
    <t>Q2226062</t>
  </si>
  <si>
    <t>Q2226179</t>
  </si>
  <si>
    <t>linear molecular geometry</t>
  </si>
  <si>
    <t>Q2226294</t>
  </si>
  <si>
    <t>Saddle joint</t>
  </si>
  <si>
    <t>Q2226309</t>
  </si>
  <si>
    <t>Q2229681</t>
  </si>
  <si>
    <t>Q2229985</t>
  </si>
  <si>
    <t>Q2230033</t>
  </si>
  <si>
    <t>creative phase</t>
  </si>
  <si>
    <t>Q2230729</t>
  </si>
  <si>
    <t>derailleur</t>
  </si>
  <si>
    <t>Q22312286</t>
  </si>
  <si>
    <t>sensory perception of slow pain</t>
  </si>
  <si>
    <t>Q22312289</t>
  </si>
  <si>
    <t>sensory perception of fast pain</t>
  </si>
  <si>
    <t>Q2232714</t>
  </si>
  <si>
    <t>mock bus stop</t>
  </si>
  <si>
    <t>Q2232763</t>
  </si>
  <si>
    <t>mock airfield</t>
  </si>
  <si>
    <t>Q2233915</t>
  </si>
  <si>
    <t>exponent</t>
  </si>
  <si>
    <t>Q2234680</t>
  </si>
  <si>
    <t>Q223557</t>
  </si>
  <si>
    <t>physical object</t>
  </si>
  <si>
    <t>Q2236083</t>
  </si>
  <si>
    <t>Froe</t>
  </si>
  <si>
    <t>Q2237183</t>
  </si>
  <si>
    <t>Q2239243</t>
  </si>
  <si>
    <t>mythical creature</t>
  </si>
  <si>
    <t>Q2239569</t>
  </si>
  <si>
    <t>schlich</t>
  </si>
  <si>
    <t>Q2240413</t>
  </si>
  <si>
    <t>veintena</t>
  </si>
  <si>
    <t>Q2240560</t>
  </si>
  <si>
    <t>soil seed bank</t>
  </si>
  <si>
    <t>Q2242185</t>
  </si>
  <si>
    <t>elderly loiterer</t>
  </si>
  <si>
    <t>Q2247133</t>
  </si>
  <si>
    <t>attraction</t>
  </si>
  <si>
    <t>Q2247182</t>
  </si>
  <si>
    <t>Q2247340</t>
  </si>
  <si>
    <t>aromatic plant</t>
  </si>
  <si>
    <t>Q2247610</t>
  </si>
  <si>
    <t>cutlery</t>
  </si>
  <si>
    <t>Q2248485</t>
  </si>
  <si>
    <t>fictional mutant</t>
  </si>
  <si>
    <t>Q2249149</t>
  </si>
  <si>
    <t>electronic game</t>
  </si>
  <si>
    <t>Q2249469</t>
  </si>
  <si>
    <t>Q2249643</t>
  </si>
  <si>
    <t>transcription service</t>
  </si>
  <si>
    <t>Q2250050</t>
  </si>
  <si>
    <t>seam</t>
  </si>
  <si>
    <t>Q2250224</t>
  </si>
  <si>
    <t>individual person</t>
  </si>
  <si>
    <t>Q2250782</t>
  </si>
  <si>
    <t>Q2251595</t>
  </si>
  <si>
    <t>protection</t>
  </si>
  <si>
    <t>Q2251741</t>
  </si>
  <si>
    <t>ton class</t>
  </si>
  <si>
    <t>Q2251843</t>
  </si>
  <si>
    <t>Punt van Kirkman</t>
  </si>
  <si>
    <t>Q2253111</t>
  </si>
  <si>
    <t>gestational age</t>
  </si>
  <si>
    <t>Q22569957</t>
  </si>
  <si>
    <t>screen print</t>
  </si>
  <si>
    <t>Q2258374</t>
  </si>
  <si>
    <t>perspective center</t>
  </si>
  <si>
    <t>Q2258508</t>
  </si>
  <si>
    <t>Q2259498</t>
  </si>
  <si>
    <t>Q2259825</t>
  </si>
  <si>
    <t>student council</t>
  </si>
  <si>
    <t>Q2260567</t>
  </si>
  <si>
    <t>medical scale</t>
  </si>
  <si>
    <t>Q2261752</t>
  </si>
  <si>
    <t>volcanic pipe</t>
  </si>
  <si>
    <t>Q2265984</t>
  </si>
  <si>
    <t>Q2266417</t>
  </si>
  <si>
    <t>employment opportunities</t>
  </si>
  <si>
    <t>Q22669635</t>
  </si>
  <si>
    <t>monotype print</t>
  </si>
  <si>
    <t>Q22669664</t>
  </si>
  <si>
    <t>wood engraving print</t>
  </si>
  <si>
    <t>Q22672522</t>
  </si>
  <si>
    <t>orthogonal directions</t>
  </si>
  <si>
    <t>Q22674925</t>
  </si>
  <si>
    <t>former populated place</t>
  </si>
  <si>
    <t>Q22679796</t>
  </si>
  <si>
    <t>correspondents' association</t>
  </si>
  <si>
    <t>Q22687</t>
  </si>
  <si>
    <t>Q2273845</t>
  </si>
  <si>
    <t>seesaw molecular geometry</t>
  </si>
  <si>
    <t>Q2274480</t>
  </si>
  <si>
    <t>snitch hotline</t>
  </si>
  <si>
    <t>Q2276525</t>
  </si>
  <si>
    <t>sound system</t>
  </si>
  <si>
    <t>Q227697</t>
  </si>
  <si>
    <t>breeder organisation</t>
  </si>
  <si>
    <t>Q2278983</t>
  </si>
  <si>
    <t>gene family</t>
  </si>
  <si>
    <t>Q2279027</t>
  </si>
  <si>
    <t>Q2279488</t>
  </si>
  <si>
    <t>concessions in the Dutch public transport</t>
  </si>
  <si>
    <t>Q2280545</t>
  </si>
  <si>
    <t>Q22808403</t>
  </si>
  <si>
    <t>station located underground</t>
  </si>
  <si>
    <t>Q22813352</t>
  </si>
  <si>
    <t>traveler</t>
  </si>
  <si>
    <t>Q2282401</t>
  </si>
  <si>
    <t>analyte</t>
  </si>
  <si>
    <t>Q228259</t>
  </si>
  <si>
    <t>Zug</t>
  </si>
  <si>
    <t>Q228311</t>
  </si>
  <si>
    <t>Q228347</t>
  </si>
  <si>
    <t>train restrictions</t>
  </si>
  <si>
    <t>Q228353</t>
  </si>
  <si>
    <t>Q228401</t>
  </si>
  <si>
    <t>Q228428</t>
  </si>
  <si>
    <t>Zughammer</t>
  </si>
  <si>
    <t>Q2284298</t>
  </si>
  <si>
    <t>paleocontinent</t>
  </si>
  <si>
    <t>Q2285254</t>
  </si>
  <si>
    <t>Q2286455</t>
  </si>
  <si>
    <t>Q2288910</t>
  </si>
  <si>
    <t>Q2288996</t>
  </si>
  <si>
    <t>accumulator</t>
  </si>
  <si>
    <t>Q2291289</t>
  </si>
  <si>
    <t>Q22914935</t>
  </si>
  <si>
    <t>social structure of elephants</t>
  </si>
  <si>
    <t>Q2292640</t>
  </si>
  <si>
    <t>ski pole</t>
  </si>
  <si>
    <t>Q2293706</t>
  </si>
  <si>
    <t>triple-square screw drive</t>
  </si>
  <si>
    <t>Q2294986</t>
  </si>
  <si>
    <t>smart object</t>
  </si>
  <si>
    <t>Q22950320</t>
  </si>
  <si>
    <t>collective head of state</t>
  </si>
  <si>
    <t>Q2295495</t>
  </si>
  <si>
    <t>Q2295887</t>
  </si>
  <si>
    <t>on demand</t>
  </si>
  <si>
    <t>Q22965496</t>
  </si>
  <si>
    <t>Q22965571</t>
  </si>
  <si>
    <t>Q2296694</t>
  </si>
  <si>
    <t>social movement organization</t>
  </si>
  <si>
    <t>Q2298524</t>
  </si>
  <si>
    <t>cancellation property</t>
  </si>
  <si>
    <t>Q22988034</t>
  </si>
  <si>
    <t>Q22988604</t>
  </si>
  <si>
    <t>mythological Greek character</t>
  </si>
  <si>
    <t>Q22989102</t>
  </si>
  <si>
    <t>Greek deity</t>
  </si>
  <si>
    <t>Q2299027</t>
  </si>
  <si>
    <t>Q22995</t>
  </si>
  <si>
    <t>wine cellar</t>
  </si>
  <si>
    <t>Q2300244</t>
  </si>
  <si>
    <t>cut vertex</t>
  </si>
  <si>
    <t>Q23006196</t>
  </si>
  <si>
    <t>cidery</t>
  </si>
  <si>
    <t>Q23008367</t>
  </si>
  <si>
    <t>reference point</t>
  </si>
  <si>
    <t>Q23008431</t>
  </si>
  <si>
    <t>labor quality</t>
  </si>
  <si>
    <t>Q23009452</t>
  </si>
  <si>
    <t>disconnection</t>
  </si>
  <si>
    <t>Q2301475</t>
  </si>
  <si>
    <t>Q23015925</t>
  </si>
  <si>
    <t>demigod of Greek mythology</t>
  </si>
  <si>
    <t>Q23023874</t>
  </si>
  <si>
    <t>positivity</t>
  </si>
  <si>
    <t>Q23023881</t>
  </si>
  <si>
    <t>negativity</t>
  </si>
  <si>
    <t>Q2303209</t>
  </si>
  <si>
    <t>Slipstream</t>
  </si>
  <si>
    <t>Q23035342</t>
  </si>
  <si>
    <t>Q2303838</t>
  </si>
  <si>
    <t>hype cycle</t>
  </si>
  <si>
    <t>Q23038514</t>
  </si>
  <si>
    <t>sleeper</t>
  </si>
  <si>
    <t>Q2305315</t>
  </si>
  <si>
    <t>Q2305447</t>
  </si>
  <si>
    <t>kinship terminology</t>
  </si>
  <si>
    <t>Q23055586</t>
  </si>
  <si>
    <t>bystander</t>
  </si>
  <si>
    <t>Q2306006</t>
  </si>
  <si>
    <t>social insurance carrier</t>
  </si>
  <si>
    <t>Q2306047</t>
  </si>
  <si>
    <t>pest control</t>
  </si>
  <si>
    <t>Q2306649</t>
  </si>
  <si>
    <t>Q230717</t>
  </si>
  <si>
    <t>Q230855</t>
  </si>
  <si>
    <t>Q230885</t>
  </si>
  <si>
    <t>state diagram</t>
  </si>
  <si>
    <t>Q2310084</t>
  </si>
  <si>
    <t>Q231043</t>
  </si>
  <si>
    <t>consent</t>
  </si>
  <si>
    <t>Q231124</t>
  </si>
  <si>
    <t>Q231307</t>
  </si>
  <si>
    <t>40-hour week</t>
  </si>
  <si>
    <t>Q2314021</t>
  </si>
  <si>
    <t>Q2315653</t>
  </si>
  <si>
    <t>Q2319498</t>
  </si>
  <si>
    <t>landmark</t>
  </si>
  <si>
    <t>Q232086</t>
  </si>
  <si>
    <t>Roche limit</t>
  </si>
  <si>
    <t>Q23210644</t>
  </si>
  <si>
    <t>Q232431</t>
  </si>
  <si>
    <t>quantum number</t>
  </si>
  <si>
    <t>Q2324479</t>
  </si>
  <si>
    <t>Q2326009</t>
  </si>
  <si>
    <t>loverboy</t>
  </si>
  <si>
    <t>Q23301504</t>
  </si>
  <si>
    <t>Q23305046</t>
  </si>
  <si>
    <t>freemason</t>
  </si>
  <si>
    <t>Q23306237</t>
  </si>
  <si>
    <t>Q233094</t>
  </si>
  <si>
    <t>Q2331411</t>
  </si>
  <si>
    <t>Q2332499</t>
  </si>
  <si>
    <t>Straight man</t>
  </si>
  <si>
    <t>Q2332756</t>
  </si>
  <si>
    <t>Q2333502</t>
  </si>
  <si>
    <t>skeleton</t>
  </si>
  <si>
    <t>Q2333878</t>
  </si>
  <si>
    <t>depletion time</t>
  </si>
  <si>
    <t>Q2334804</t>
  </si>
  <si>
    <t>delivery</t>
  </si>
  <si>
    <t>Q2336024</t>
  </si>
  <si>
    <t>telicity</t>
  </si>
  <si>
    <t>Q2336508</t>
  </si>
  <si>
    <t>Slope field</t>
  </si>
  <si>
    <t>Q2337801</t>
  </si>
  <si>
    <t>Q2339026</t>
  </si>
  <si>
    <t>Q2340208</t>
  </si>
  <si>
    <t>contingency plan</t>
  </si>
  <si>
    <t>Q234262</t>
  </si>
  <si>
    <t>sura</t>
  </si>
  <si>
    <t>Q2346856</t>
  </si>
  <si>
    <t>Q2347621</t>
  </si>
  <si>
    <t>Keeper of the Chronicles</t>
  </si>
  <si>
    <t>Q2348338</t>
  </si>
  <si>
    <t>stepancestor</t>
  </si>
  <si>
    <t>Q2349223</t>
  </si>
  <si>
    <t>Q23497974</t>
  </si>
  <si>
    <t>covering</t>
  </si>
  <si>
    <t>Q23498096</t>
  </si>
  <si>
    <t>DÄ›dek</t>
  </si>
  <si>
    <t>Q2350146</t>
  </si>
  <si>
    <t>tuning slide</t>
  </si>
  <si>
    <t>Q2350831</t>
  </si>
  <si>
    <t>planetary phase</t>
  </si>
  <si>
    <t>Q235113</t>
  </si>
  <si>
    <t>angel</t>
  </si>
  <si>
    <t>Q2351654</t>
  </si>
  <si>
    <t>Q2352721</t>
  </si>
  <si>
    <t>Stradella bass system</t>
  </si>
  <si>
    <t>Q23529</t>
  </si>
  <si>
    <t>message in a bottle</t>
  </si>
  <si>
    <t>Q2353236</t>
  </si>
  <si>
    <t>Q2354107</t>
  </si>
  <si>
    <t>Reverse-Flash</t>
  </si>
  <si>
    <t>Q23541247</t>
  </si>
  <si>
    <t>waste disposal organization</t>
  </si>
  <si>
    <t>Q2356228</t>
  </si>
  <si>
    <t>Q2356245</t>
  </si>
  <si>
    <t>Snap gun</t>
  </si>
  <si>
    <t>Q235779</t>
  </si>
  <si>
    <t>hedge</t>
  </si>
  <si>
    <t>Q2357982</t>
  </si>
  <si>
    <t>attenuation</t>
  </si>
  <si>
    <t>Q2358619</t>
  </si>
  <si>
    <t>Q2359026</t>
  </si>
  <si>
    <t>Q23595</t>
  </si>
  <si>
    <t>centre</t>
  </si>
  <si>
    <t>Q2360032</t>
  </si>
  <si>
    <t>authenticity</t>
  </si>
  <si>
    <t>Q2362312</t>
  </si>
  <si>
    <t>subsystem</t>
  </si>
  <si>
    <t>Q23640580</t>
  </si>
  <si>
    <t>vehicle operator</t>
  </si>
  <si>
    <t>Q23649976</t>
  </si>
  <si>
    <t>content rating category</t>
  </si>
  <si>
    <t>Q23656771</t>
  </si>
  <si>
    <t>Q23657361</t>
  </si>
  <si>
    <t>photogravure print</t>
  </si>
  <si>
    <t>Q23671509</t>
  </si>
  <si>
    <t>accounting services</t>
  </si>
  <si>
    <t>Q2367257</t>
  </si>
  <si>
    <t>Superexchange</t>
  </si>
  <si>
    <t>Q2367702</t>
  </si>
  <si>
    <t>accentual-syllabic verse</t>
  </si>
  <si>
    <t>Q2368165</t>
  </si>
  <si>
    <t>Q23698381</t>
  </si>
  <si>
    <t>information object</t>
  </si>
  <si>
    <t>Q23702033</t>
  </si>
  <si>
    <t>category in the KÃ¶ppen climate classification system</t>
  </si>
  <si>
    <t>Q2370229</t>
  </si>
  <si>
    <t>Q2372977</t>
  </si>
  <si>
    <t>Q2374398</t>
  </si>
  <si>
    <t>cartouche</t>
  </si>
  <si>
    <t>Q2374489</t>
  </si>
  <si>
    <t>grammeme</t>
  </si>
  <si>
    <t>Q2374603</t>
  </si>
  <si>
    <t>Q2376482</t>
  </si>
  <si>
    <t>beam</t>
  </si>
  <si>
    <t>Q2380451</t>
  </si>
  <si>
    <t>Anti-rival good</t>
  </si>
  <si>
    <t>Q23808</t>
  </si>
  <si>
    <t>interface</t>
  </si>
  <si>
    <t>Q23809</t>
  </si>
  <si>
    <t>atomic number</t>
  </si>
  <si>
    <t>Q23809253</t>
  </si>
  <si>
    <t>Gene Ontology Consortium</t>
  </si>
  <si>
    <t>Q2381018</t>
  </si>
  <si>
    <t>zonal and meridional</t>
  </si>
  <si>
    <t>Q23812033</t>
  </si>
  <si>
    <t>number of stores</t>
  </si>
  <si>
    <t>Q23828</t>
  </si>
  <si>
    <t>immutable object</t>
  </si>
  <si>
    <t>Q2383248</t>
  </si>
  <si>
    <t>smell of burning</t>
  </si>
  <si>
    <t>Q2387457</t>
  </si>
  <si>
    <t>local service center</t>
  </si>
  <si>
    <t>Q2388981</t>
  </si>
  <si>
    <t>electric power system</t>
  </si>
  <si>
    <t>Q23891650</t>
  </si>
  <si>
    <t>certification organization</t>
  </si>
  <si>
    <t>Q23892516</t>
  </si>
  <si>
    <t>number of speakers</t>
  </si>
  <si>
    <t>Q2389284</t>
  </si>
  <si>
    <t>hierarchical organization</t>
  </si>
  <si>
    <t>Q23900955</t>
  </si>
  <si>
    <t>window of opportunity</t>
  </si>
  <si>
    <t>Q2390961</t>
  </si>
  <si>
    <t>Q2393196</t>
  </si>
  <si>
    <t>Q2393509</t>
  </si>
  <si>
    <t>bidon</t>
  </si>
  <si>
    <t>Q2393529</t>
  </si>
  <si>
    <t>Q239526</t>
  </si>
  <si>
    <t>offspring</t>
  </si>
  <si>
    <t>Q23956388</t>
  </si>
  <si>
    <t>physical thing</t>
  </si>
  <si>
    <t>Q23958852</t>
  </si>
  <si>
    <t>variable-order class</t>
  </si>
  <si>
    <t>Q2396527</t>
  </si>
  <si>
    <t>Q2396923</t>
  </si>
  <si>
    <t>good-for-nothing</t>
  </si>
  <si>
    <t>Q2397733</t>
  </si>
  <si>
    <t>pile</t>
  </si>
  <si>
    <t>Q2398691</t>
  </si>
  <si>
    <t>Q2398703</t>
  </si>
  <si>
    <t>Q2400074</t>
  </si>
  <si>
    <t>Q24004466</t>
  </si>
  <si>
    <t>billion years</t>
  </si>
  <si>
    <t>Q24004467</t>
  </si>
  <si>
    <t>hundred million years</t>
  </si>
  <si>
    <t>Q24004469</t>
  </si>
  <si>
    <t>ten million years</t>
  </si>
  <si>
    <t>Q24004475</t>
  </si>
  <si>
    <t>million years</t>
  </si>
  <si>
    <t>Q24004476</t>
  </si>
  <si>
    <t>hundred thousand years</t>
  </si>
  <si>
    <t>Q24004477</t>
  </si>
  <si>
    <t>ten thousand years</t>
  </si>
  <si>
    <t>Q2400808</t>
  </si>
  <si>
    <t>User (telecommunications)</t>
  </si>
  <si>
    <t>Q24012047</t>
  </si>
  <si>
    <t>vase shape</t>
  </si>
  <si>
    <t>Q2401485</t>
  </si>
  <si>
    <t>expedition</t>
  </si>
  <si>
    <t>Q24016972</t>
  </si>
  <si>
    <t>type of distinction</t>
  </si>
  <si>
    <t>Q24017414</t>
  </si>
  <si>
    <t>second-order class</t>
  </si>
  <si>
    <t>Q24017465</t>
  </si>
  <si>
    <t>third-order class</t>
  </si>
  <si>
    <t>Q24027474</t>
  </si>
  <si>
    <t>fourth-order class</t>
  </si>
  <si>
    <t>Q24027515</t>
  </si>
  <si>
    <t>fifth-order class</t>
  </si>
  <si>
    <t>Q24027526</t>
  </si>
  <si>
    <t>fixed order metaclass of higher order</t>
  </si>
  <si>
    <t>Q2402919</t>
  </si>
  <si>
    <t>Tempestite</t>
  </si>
  <si>
    <t>Q2404496</t>
  </si>
  <si>
    <t>Q2407189</t>
  </si>
  <si>
    <t>Q2407816</t>
  </si>
  <si>
    <t>text formatting</t>
  </si>
  <si>
    <t>Q24081327</t>
  </si>
  <si>
    <t>nuclear reactor generation</t>
  </si>
  <si>
    <t>Q2408696</t>
  </si>
  <si>
    <t>Q2414049</t>
  </si>
  <si>
    <t>bicycle lighting</t>
  </si>
  <si>
    <t>Q241741</t>
  </si>
  <si>
    <t>wildlife</t>
  </si>
  <si>
    <t>Q24188499</t>
  </si>
  <si>
    <t>homogeneity</t>
  </si>
  <si>
    <t>Q2419841</t>
  </si>
  <si>
    <t>Q2422248</t>
  </si>
  <si>
    <t>Ukiyo-e formats</t>
  </si>
  <si>
    <t>Q2422387</t>
  </si>
  <si>
    <t>Ethiopian bull</t>
  </si>
  <si>
    <t>Q2422553</t>
  </si>
  <si>
    <t>teaser</t>
  </si>
  <si>
    <t>Q24238147</t>
  </si>
  <si>
    <t>uselessness</t>
  </si>
  <si>
    <t>Q2424752</t>
  </si>
  <si>
    <t>Q2426474</t>
  </si>
  <si>
    <t>Q242677</t>
  </si>
  <si>
    <t>Giffen good</t>
  </si>
  <si>
    <t>Q24273067</t>
  </si>
  <si>
    <t>Norse archaeological artefact</t>
  </si>
  <si>
    <t>Q2429098</t>
  </si>
  <si>
    <t>Q2429539</t>
  </si>
  <si>
    <t>Thrill</t>
  </si>
  <si>
    <t>Q2431134</t>
  </si>
  <si>
    <t>Q2431451</t>
  </si>
  <si>
    <t>Q2431970</t>
  </si>
  <si>
    <t>underground parking space</t>
  </si>
  <si>
    <t>Q2432249</t>
  </si>
  <si>
    <t>Q243289</t>
  </si>
  <si>
    <t>magnetic declination</t>
  </si>
  <si>
    <t>Q24334893</t>
  </si>
  <si>
    <t>mythical place</t>
  </si>
  <si>
    <t>Q24335044</t>
  </si>
  <si>
    <t>Norse mythical entity</t>
  </si>
  <si>
    <t>Q24336466</t>
  </si>
  <si>
    <t>mythical event</t>
  </si>
  <si>
    <t>Q24339660</t>
  </si>
  <si>
    <t>Norse religious concept</t>
  </si>
  <si>
    <t>Q24339990</t>
  </si>
  <si>
    <t>Norse mythological concept</t>
  </si>
  <si>
    <t>Q2436669</t>
  </si>
  <si>
    <t>platform</t>
  </si>
  <si>
    <t>Q2437226</t>
  </si>
  <si>
    <t>Q24384</t>
  </si>
  <si>
    <t>Q2440846</t>
  </si>
  <si>
    <t>multiple use of space</t>
  </si>
  <si>
    <t>Q2441645</t>
  </si>
  <si>
    <t>sound format</t>
  </si>
  <si>
    <t>Q24457184</t>
  </si>
  <si>
    <t>Norse poem</t>
  </si>
  <si>
    <t>Q2445904</t>
  </si>
  <si>
    <t>deadband</t>
  </si>
  <si>
    <t>Q2447769</t>
  </si>
  <si>
    <t>Q244777</t>
  </si>
  <si>
    <t>draft</t>
  </si>
  <si>
    <t>Q2448067</t>
  </si>
  <si>
    <t>Base course</t>
  </si>
  <si>
    <t>Q2448108</t>
  </si>
  <si>
    <t>structural system</t>
  </si>
  <si>
    <t>Q244965</t>
  </si>
  <si>
    <t>Zwischenkalbezeit</t>
  </si>
  <si>
    <t>Q2449671</t>
  </si>
  <si>
    <t>transportable goods</t>
  </si>
  <si>
    <t>Q245019</t>
  </si>
  <si>
    <t>Interbedding</t>
  </si>
  <si>
    <t>Q245067</t>
  </si>
  <si>
    <t>Zwischentragezeit</t>
  </si>
  <si>
    <t>Q245088</t>
  </si>
  <si>
    <t>Q245089</t>
  </si>
  <si>
    <t>Q2451773</t>
  </si>
  <si>
    <t>stair towers</t>
  </si>
  <si>
    <t>Q2451906</t>
  </si>
  <si>
    <t>Bicycle cranks</t>
  </si>
  <si>
    <t>Q2451912</t>
  </si>
  <si>
    <t>Gearbox bicycle</t>
  </si>
  <si>
    <t>Q245204</t>
  </si>
  <si>
    <t>antagonist</t>
  </si>
  <si>
    <t>Q245260</t>
  </si>
  <si>
    <t>conurbation</t>
  </si>
  <si>
    <t>Q245419</t>
  </si>
  <si>
    <t>zygomorphy</t>
  </si>
  <si>
    <t>Q2454208</t>
  </si>
  <si>
    <t>systole</t>
  </si>
  <si>
    <t>Q24560679</t>
  </si>
  <si>
    <t>vegan</t>
  </si>
  <si>
    <t>Q24577895</t>
  </si>
  <si>
    <t>mythical group of characters</t>
  </si>
  <si>
    <t>Q2458163</t>
  </si>
  <si>
    <t>Q2458164</t>
  </si>
  <si>
    <t>human milk bank</t>
  </si>
  <si>
    <t>Q2460890</t>
  </si>
  <si>
    <t>square pyramidal molecular geometry</t>
  </si>
  <si>
    <t>Q2461853</t>
  </si>
  <si>
    <t>Q2462200</t>
  </si>
  <si>
    <t>Q24630543</t>
  </si>
  <si>
    <t>female character</t>
  </si>
  <si>
    <t>Q2463780</t>
  </si>
  <si>
    <t>pocket dialing</t>
  </si>
  <si>
    <t>Q2464873</t>
  </si>
  <si>
    <t>Q24651263</t>
  </si>
  <si>
    <t>management tool</t>
  </si>
  <si>
    <t>Q2465551</t>
  </si>
  <si>
    <t>meronomy</t>
  </si>
  <si>
    <t>Q246593</t>
  </si>
  <si>
    <t>cryptographic primitive</t>
  </si>
  <si>
    <t>Q246666</t>
  </si>
  <si>
    <t>60-minute intervals</t>
  </si>
  <si>
    <t>Q246672</t>
  </si>
  <si>
    <t>mathematical object</t>
  </si>
  <si>
    <t>Q2467465</t>
  </si>
  <si>
    <t>Club UNESCO</t>
  </si>
  <si>
    <t>Q246882</t>
  </si>
  <si>
    <t>Q2468824</t>
  </si>
  <si>
    <t>Q2470364</t>
  </si>
  <si>
    <t>measurement mile</t>
  </si>
  <si>
    <t>Q2470865</t>
  </si>
  <si>
    <t>lid</t>
  </si>
  <si>
    <t>Q2471463</t>
  </si>
  <si>
    <t>syntaxon</t>
  </si>
  <si>
    <t>Q2473705</t>
  </si>
  <si>
    <t>legal systems</t>
  </si>
  <si>
    <t>Q2473977</t>
  </si>
  <si>
    <t>Reactable</t>
  </si>
  <si>
    <t>Q2477462</t>
  </si>
  <si>
    <t>Ori</t>
  </si>
  <si>
    <t>Q2477802</t>
  </si>
  <si>
    <t>Ultrasonic/sonic driller/corer</t>
  </si>
  <si>
    <t>Q2479824</t>
  </si>
  <si>
    <t>altepetl</t>
  </si>
  <si>
    <t>Q2480489</t>
  </si>
  <si>
    <t>Ra'zac</t>
  </si>
  <si>
    <t>Q2480745</t>
  </si>
  <si>
    <t>Q248199</t>
  </si>
  <si>
    <t>ZÃ¼ndeisen</t>
  </si>
  <si>
    <t>Q2482753</t>
  </si>
  <si>
    <t>Schnirelmann density</t>
  </si>
  <si>
    <t>Q248312</t>
  </si>
  <si>
    <t>ZÃ¼ndstein</t>
  </si>
  <si>
    <t>Q2484062</t>
  </si>
  <si>
    <t>Q2485106</t>
  </si>
  <si>
    <t>Distance from a point to a line</t>
  </si>
  <si>
    <t>Q24853940</t>
  </si>
  <si>
    <t>flood barrier</t>
  </si>
  <si>
    <t>Q24869936</t>
  </si>
  <si>
    <t>fever type</t>
  </si>
  <si>
    <t>Q2488438</t>
  </si>
  <si>
    <t>environment care system</t>
  </si>
  <si>
    <t>Q24897103</t>
  </si>
  <si>
    <t>Q24905683</t>
  </si>
  <si>
    <t>disincentive</t>
  </si>
  <si>
    <t>Q249087</t>
  </si>
  <si>
    <t>rate-determining step</t>
  </si>
  <si>
    <t>Q2492076</t>
  </si>
  <si>
    <t>Q2492313</t>
  </si>
  <si>
    <t>rescue squad</t>
  </si>
  <si>
    <t>Q24964251</t>
  </si>
  <si>
    <t>regular character</t>
  </si>
  <si>
    <t>Q2496761</t>
  </si>
  <si>
    <t>roundness</t>
  </si>
  <si>
    <t>Q2497134</t>
  </si>
  <si>
    <t>adaptive system</t>
  </si>
  <si>
    <t>Q2497639</t>
  </si>
  <si>
    <t>underground storage</t>
  </si>
  <si>
    <t>Q2497660</t>
  </si>
  <si>
    <t>Q2498238</t>
  </si>
  <si>
    <t>Q2498771</t>
  </si>
  <si>
    <t>teaching unit</t>
  </si>
  <si>
    <t>Q2500619</t>
  </si>
  <si>
    <t>great-grandparent</t>
  </si>
  <si>
    <t>Q2500758</t>
  </si>
  <si>
    <t>stationary point</t>
  </si>
  <si>
    <t>Q2500773</t>
  </si>
  <si>
    <t>urine sample</t>
  </si>
  <si>
    <t>Q2501020</t>
  </si>
  <si>
    <t>Euler diagram</t>
  </si>
  <si>
    <t>Q25036597</t>
  </si>
  <si>
    <t>as a service</t>
  </si>
  <si>
    <t>Q2504911</t>
  </si>
  <si>
    <t>Q25054067</t>
  </si>
  <si>
    <t>storage of cultural heritage objects</t>
  </si>
  <si>
    <t>Q250902</t>
  </si>
  <si>
    <t>swagger stick</t>
  </si>
  <si>
    <t>Q2509666</t>
  </si>
  <si>
    <t>Agraffe</t>
  </si>
  <si>
    <t>Q25099975</t>
  </si>
  <si>
    <t>Biconcave disc</t>
  </si>
  <si>
    <t>Q25112076</t>
  </si>
  <si>
    <t>iuhi</t>
  </si>
  <si>
    <t>Q2511760</t>
  </si>
  <si>
    <t>Q2513765</t>
  </si>
  <si>
    <t>Q2514437</t>
  </si>
  <si>
    <t>Q2515441</t>
  </si>
  <si>
    <t>Q2515855</t>
  </si>
  <si>
    <t>Q2516436</t>
  </si>
  <si>
    <t>traffic system</t>
  </si>
  <si>
    <t>Q2517292</t>
  </si>
  <si>
    <t>Slayer</t>
  </si>
  <si>
    <t>Q2518032</t>
  </si>
  <si>
    <t>Q2518684</t>
  </si>
  <si>
    <t>Contingency allowance</t>
  </si>
  <si>
    <t>Q2520805</t>
  </si>
  <si>
    <t>coefficient of relationship</t>
  </si>
  <si>
    <t>Q2520865</t>
  </si>
  <si>
    <t>K'in</t>
  </si>
  <si>
    <t>Q25211005</t>
  </si>
  <si>
    <t>evaluation measures</t>
  </si>
  <si>
    <t>Q2521186</t>
  </si>
  <si>
    <t>Q25212061</t>
  </si>
  <si>
    <t>body shape</t>
  </si>
  <si>
    <t>Q2523079</t>
  </si>
  <si>
    <t>vidimus</t>
  </si>
  <si>
    <t>Q25235</t>
  </si>
  <si>
    <t>hour</t>
  </si>
  <si>
    <t>Q252699</t>
  </si>
  <si>
    <t>hypsometric tints</t>
  </si>
  <si>
    <t>Q252720</t>
  </si>
  <si>
    <t>Ã‚ventiure</t>
  </si>
  <si>
    <t>Q2528335</t>
  </si>
  <si>
    <t>Q2528476</t>
  </si>
  <si>
    <t>ascending chain condition</t>
  </si>
  <si>
    <t>Q25303686</t>
  </si>
  <si>
    <t>comparison diagram</t>
  </si>
  <si>
    <t>Q25303892</t>
  </si>
  <si>
    <t>relic abundance</t>
  </si>
  <si>
    <t>Q2530418</t>
  </si>
  <si>
    <t>Q2531471</t>
  </si>
  <si>
    <t>Q2532964</t>
  </si>
  <si>
    <t>tax system</t>
  </si>
  <si>
    <t>Q2533455</t>
  </si>
  <si>
    <t>nociceptive pain</t>
  </si>
  <si>
    <t>Q2533706</t>
  </si>
  <si>
    <t>flashforward</t>
  </si>
  <si>
    <t>Q2533936</t>
  </si>
  <si>
    <t>defect</t>
  </si>
  <si>
    <t>Q2534396</t>
  </si>
  <si>
    <t>Q25345174</t>
  </si>
  <si>
    <t>common misconception</t>
  </si>
  <si>
    <t>Q25345617</t>
  </si>
  <si>
    <t>sister organization</t>
  </si>
  <si>
    <t>Q25351438</t>
  </si>
  <si>
    <t>Ring</t>
  </si>
  <si>
    <t>Q25351891</t>
  </si>
  <si>
    <t>business service</t>
  </si>
  <si>
    <t>Q2535318</t>
  </si>
  <si>
    <t>Q2537090</t>
  </si>
  <si>
    <t>Q25378225</t>
  </si>
  <si>
    <t>Q2537829</t>
  </si>
  <si>
    <t>winged horse</t>
  </si>
  <si>
    <t>Q25379503</t>
  </si>
  <si>
    <t>Q25380332</t>
  </si>
  <si>
    <t>Kiev Archaeographic Commission</t>
  </si>
  <si>
    <t>Q25382233</t>
  </si>
  <si>
    <t>Q25382273</t>
  </si>
  <si>
    <t>loss of citizenship</t>
  </si>
  <si>
    <t>Q25385066</t>
  </si>
  <si>
    <t>Q2538909</t>
  </si>
  <si>
    <t>lug</t>
  </si>
  <si>
    <t>Q2538984</t>
  </si>
  <si>
    <t>weapons system</t>
  </si>
  <si>
    <t>Q25392262</t>
  </si>
  <si>
    <t>disturbance</t>
  </si>
  <si>
    <t>Q25392540</t>
  </si>
  <si>
    <t>Q25397890</t>
  </si>
  <si>
    <t>type of library</t>
  </si>
  <si>
    <t>Q25403900</t>
  </si>
  <si>
    <t>Q2540672</t>
  </si>
  <si>
    <t>pacemaker</t>
  </si>
  <si>
    <t>Q25406781</t>
  </si>
  <si>
    <t>Q25413611</t>
  </si>
  <si>
    <t>Q254465</t>
  </si>
  <si>
    <t>similarity</t>
  </si>
  <si>
    <t>Q25448404</t>
  </si>
  <si>
    <t>Q25450488</t>
  </si>
  <si>
    <t>Q25451244</t>
  </si>
  <si>
    <t>unemployment fund</t>
  </si>
  <si>
    <t>Q25461160</t>
  </si>
  <si>
    <t>Q2547402</t>
  </si>
  <si>
    <t>Q25496103</t>
  </si>
  <si>
    <t>Q25496170</t>
  </si>
  <si>
    <t>conclusion</t>
  </si>
  <si>
    <t>Q25505412</t>
  </si>
  <si>
    <t>Q25506650</t>
  </si>
  <si>
    <t>modal mineralogical composition</t>
  </si>
  <si>
    <t>Q2550696</t>
  </si>
  <si>
    <t>absorption of water</t>
  </si>
  <si>
    <t>Q25507010</t>
  </si>
  <si>
    <t>artistic association</t>
  </si>
  <si>
    <t>Q2550959</t>
  </si>
  <si>
    <t>Waterfall chart</t>
  </si>
  <si>
    <t>Q2551045</t>
  </si>
  <si>
    <t>Q2551551</t>
  </si>
  <si>
    <t>Q2552709</t>
  </si>
  <si>
    <t>point source</t>
  </si>
  <si>
    <t>Q2553464</t>
  </si>
  <si>
    <t>Q25535646</t>
  </si>
  <si>
    <t>Q255362</t>
  </si>
  <si>
    <t>wiring diagram</t>
  </si>
  <si>
    <t>Q2553808</t>
  </si>
  <si>
    <t>diamond-shaped lozange</t>
  </si>
  <si>
    <t>Q2554326</t>
  </si>
  <si>
    <t>travel distance</t>
  </si>
  <si>
    <t>Q2554711</t>
  </si>
  <si>
    <t>Q255477</t>
  </si>
  <si>
    <t>candle snuffer</t>
  </si>
  <si>
    <t>Q255497</t>
  </si>
  <si>
    <t>Aequale hours</t>
  </si>
  <si>
    <t>Q255632</t>
  </si>
  <si>
    <t>cathedral works</t>
  </si>
  <si>
    <t>Q25591778</t>
  </si>
  <si>
    <t>Q2560056</t>
  </si>
  <si>
    <t>advertising medium</t>
  </si>
  <si>
    <t>Q25604592</t>
  </si>
  <si>
    <t>Travel agency activities</t>
  </si>
  <si>
    <t>Q25616629</t>
  </si>
  <si>
    <t>Q2561912</t>
  </si>
  <si>
    <t>MESC</t>
  </si>
  <si>
    <t>Q25624674</t>
  </si>
  <si>
    <t>anatomical direction</t>
  </si>
  <si>
    <t>Q2562744</t>
  </si>
  <si>
    <t>green wall</t>
  </si>
  <si>
    <t>Q256458</t>
  </si>
  <si>
    <t>sleeve</t>
  </si>
  <si>
    <t>Q256467</t>
  </si>
  <si>
    <t>sleeve flap</t>
  </si>
  <si>
    <t>Q2567658</t>
  </si>
  <si>
    <t>Q2568552</t>
  </si>
  <si>
    <t>Q2568890</t>
  </si>
  <si>
    <t>thermodynamic diagrams</t>
  </si>
  <si>
    <t>Q2569993</t>
  </si>
  <si>
    <t>fellow human</t>
  </si>
  <si>
    <t>Q2572474</t>
  </si>
  <si>
    <t>umwelt</t>
  </si>
  <si>
    <t>Q2574811</t>
  </si>
  <si>
    <t>cause</t>
  </si>
  <si>
    <t>Q2575910</t>
  </si>
  <si>
    <t>uji</t>
  </si>
  <si>
    <t>Q2578402</t>
  </si>
  <si>
    <t>hand tool</t>
  </si>
  <si>
    <t>Q2581063</t>
  </si>
  <si>
    <t>type of farm house</t>
  </si>
  <si>
    <t>Q25810847</t>
  </si>
  <si>
    <t>folklore character</t>
  </si>
  <si>
    <t>Q258190</t>
  </si>
  <si>
    <t>radiant</t>
  </si>
  <si>
    <t>Q2582077</t>
  </si>
  <si>
    <t>lunar lava tube</t>
  </si>
  <si>
    <t>Q2582723</t>
  </si>
  <si>
    <t>Life on Venus</t>
  </si>
  <si>
    <t>Q2583685</t>
  </si>
  <si>
    <t>Q2584202</t>
  </si>
  <si>
    <t>Q259065</t>
  </si>
  <si>
    <t>imaginary friend</t>
  </si>
  <si>
    <t>Q2591050</t>
  </si>
  <si>
    <t>Life on Titan</t>
  </si>
  <si>
    <t>Q25933100</t>
  </si>
  <si>
    <t>rhythm</t>
  </si>
  <si>
    <t>Q25933185</t>
  </si>
  <si>
    <t>artificial intelligence in fiction</t>
  </si>
  <si>
    <t>Q2593744</t>
  </si>
  <si>
    <t>fictional creature</t>
  </si>
  <si>
    <t>Q2594775</t>
  </si>
  <si>
    <t>license plate</t>
  </si>
  <si>
    <t>Q2595584</t>
  </si>
  <si>
    <t>supporting character</t>
  </si>
  <si>
    <t>Q2595915</t>
  </si>
  <si>
    <t>bifurcation diagram</t>
  </si>
  <si>
    <t>Q2596212</t>
  </si>
  <si>
    <t>thermal insulance</t>
  </si>
  <si>
    <t>Q2598051</t>
  </si>
  <si>
    <t>Q259854</t>
  </si>
  <si>
    <t>coma</t>
  </si>
  <si>
    <t>Q259856</t>
  </si>
  <si>
    <t>crippleware</t>
  </si>
  <si>
    <t>Q25999</t>
  </si>
  <si>
    <t>sail</t>
  </si>
  <si>
    <t>Q2601613</t>
  </si>
  <si>
    <t>Q26037047</t>
  </si>
  <si>
    <t>culinary equipment</t>
  </si>
  <si>
    <t>Q2604926</t>
  </si>
  <si>
    <t>conversion</t>
  </si>
  <si>
    <t>Q260608</t>
  </si>
  <si>
    <t>polar curve</t>
  </si>
  <si>
    <t>Q2607116</t>
  </si>
  <si>
    <t>Q260732</t>
  </si>
  <si>
    <t>working time</t>
  </si>
  <si>
    <t>Q2607586</t>
  </si>
  <si>
    <t>colorâ€“color diagram</t>
  </si>
  <si>
    <t>Q2607794</t>
  </si>
  <si>
    <t>Q26085352</t>
  </si>
  <si>
    <t>file format family</t>
  </si>
  <si>
    <t>Q2608611</t>
  </si>
  <si>
    <t>Q2608811</t>
  </si>
  <si>
    <t>principle of law</t>
  </si>
  <si>
    <t>Q2609298</t>
  </si>
  <si>
    <t>Q2609920</t>
  </si>
  <si>
    <t>Q2614446</t>
  </si>
  <si>
    <t>Q26162470</t>
  </si>
  <si>
    <t>incompleteness</t>
  </si>
  <si>
    <t>Q2616282</t>
  </si>
  <si>
    <t>Loathly lady</t>
  </si>
  <si>
    <t>Q2616732</t>
  </si>
  <si>
    <t>Q2617378</t>
  </si>
  <si>
    <t>Q26180917</t>
  </si>
  <si>
    <t>hiking center</t>
  </si>
  <si>
    <t>Q2618123</t>
  </si>
  <si>
    <t>Q2619666</t>
  </si>
  <si>
    <t>Q262046</t>
  </si>
  <si>
    <t>snow globe</t>
  </si>
  <si>
    <t>Q2620655</t>
  </si>
  <si>
    <t>syneclise</t>
  </si>
  <si>
    <t>Q26237579</t>
  </si>
  <si>
    <t>great-grandchild</t>
  </si>
  <si>
    <t>Q2625603</t>
  </si>
  <si>
    <t>Q26270576</t>
  </si>
  <si>
    <t>cleaning tool</t>
  </si>
  <si>
    <t>Q26271926</t>
  </si>
  <si>
    <t>Q2630364</t>
  </si>
  <si>
    <t>octahedral molecular geometry</t>
  </si>
  <si>
    <t>Q263214</t>
  </si>
  <si>
    <t>quasicrystal</t>
  </si>
  <si>
    <t>Q2632634</t>
  </si>
  <si>
    <t>piano hinge</t>
  </si>
  <si>
    <t>Q2633050</t>
  </si>
  <si>
    <t>airspace class</t>
  </si>
  <si>
    <t>Q263443</t>
  </si>
  <si>
    <t>totem</t>
  </si>
  <si>
    <t>Q2634552</t>
  </si>
  <si>
    <t>neutral current</t>
  </si>
  <si>
    <t>Q2635248</t>
  </si>
  <si>
    <t>Q26401</t>
  </si>
  <si>
    <t>vertex</t>
  </si>
  <si>
    <t>Q2641548</t>
  </si>
  <si>
    <t>Oranjecamping</t>
  </si>
  <si>
    <t>Q264661</t>
  </si>
  <si>
    <t>obstacle</t>
  </si>
  <si>
    <t>Q2648309</t>
  </si>
  <si>
    <t>Pace stick</t>
  </si>
  <si>
    <t>Q2649524</t>
  </si>
  <si>
    <t>Q26534</t>
  </si>
  <si>
    <t>water footprint</t>
  </si>
  <si>
    <t>Q2657438</t>
  </si>
  <si>
    <t>conical</t>
  </si>
  <si>
    <t>Q2660057</t>
  </si>
  <si>
    <t>Q2663245</t>
  </si>
  <si>
    <t>proximal</t>
  </si>
  <si>
    <t>Q2665934</t>
  </si>
  <si>
    <t>interval class</t>
  </si>
  <si>
    <t>Q2667302</t>
  </si>
  <si>
    <t>spherical cow</t>
  </si>
  <si>
    <t>Q2667889</t>
  </si>
  <si>
    <t>Q2668072</t>
  </si>
  <si>
    <t>Q2668327</t>
  </si>
  <si>
    <t>Q2668695</t>
  </si>
  <si>
    <t>T-shaped molecular geometry</t>
  </si>
  <si>
    <t>Q2669953</t>
  </si>
  <si>
    <t>journalistic objectivity</t>
  </si>
  <si>
    <t>Q26720107</t>
  </si>
  <si>
    <t>subject of a right</t>
  </si>
  <si>
    <t>Q26720885</t>
  </si>
  <si>
    <t>Q2672273</t>
  </si>
  <si>
    <t>Q267298</t>
  </si>
  <si>
    <t>battery</t>
  </si>
  <si>
    <t>Q2673285</t>
  </si>
  <si>
    <t>Q2675264</t>
  </si>
  <si>
    <t>Q2675865</t>
  </si>
  <si>
    <t>Pro Deo</t>
  </si>
  <si>
    <t>Q2677111</t>
  </si>
  <si>
    <t>tetrahedral molecular geometry</t>
  </si>
  <si>
    <t>Q2678015</t>
  </si>
  <si>
    <t>Q2678916</t>
  </si>
  <si>
    <t>shadow table</t>
  </si>
  <si>
    <t>Q26823384</t>
  </si>
  <si>
    <t>mouthpiece</t>
  </si>
  <si>
    <t>Q26836306</t>
  </si>
  <si>
    <t>Q2684570</t>
  </si>
  <si>
    <t>Q268592</t>
  </si>
  <si>
    <t>Q2686051</t>
  </si>
  <si>
    <t>cabinet</t>
  </si>
  <si>
    <t>Q26868358</t>
  </si>
  <si>
    <t>science and technology centre</t>
  </si>
  <si>
    <t>Q26882688</t>
  </si>
  <si>
    <t>Q26884324</t>
  </si>
  <si>
    <t>Q2689057</t>
  </si>
  <si>
    <t>dependability</t>
  </si>
  <si>
    <t>Q26902962</t>
  </si>
  <si>
    <t>Q26906250</t>
  </si>
  <si>
    <t>commercial year</t>
  </si>
  <si>
    <t>Q2692212</t>
  </si>
  <si>
    <t>dharmist</t>
  </si>
  <si>
    <t>Q26928534</t>
  </si>
  <si>
    <t>peace organization</t>
  </si>
  <si>
    <t>Q269359</t>
  </si>
  <si>
    <t>Lineman's pliers</t>
  </si>
  <si>
    <t>Q269568</t>
  </si>
  <si>
    <t>grommet</t>
  </si>
  <si>
    <t>Q2696963</t>
  </si>
  <si>
    <t>tornado outbreak</t>
  </si>
  <si>
    <t>Q26972858</t>
  </si>
  <si>
    <t>drawing instrument</t>
  </si>
  <si>
    <t>Q26988406</t>
  </si>
  <si>
    <t>Agricultural, hunting and forestry products</t>
  </si>
  <si>
    <t>Q26989423</t>
  </si>
  <si>
    <t>movie chapter</t>
  </si>
  <si>
    <t>Q27019785</t>
  </si>
  <si>
    <t>competitor</t>
  </si>
  <si>
    <t>Q27027180</t>
  </si>
  <si>
    <t>strand flowers</t>
  </si>
  <si>
    <t>Q270380</t>
  </si>
  <si>
    <t>nail clipper</t>
  </si>
  <si>
    <t>Q27043907</t>
  </si>
  <si>
    <t>yoga studio</t>
  </si>
  <si>
    <t>Q2707253</t>
  </si>
  <si>
    <t>strophic form</t>
  </si>
  <si>
    <t>Q2708585</t>
  </si>
  <si>
    <t>Clow Card</t>
  </si>
  <si>
    <t>Q2709109</t>
  </si>
  <si>
    <t>Q27096213</t>
  </si>
  <si>
    <t>geographic entity</t>
  </si>
  <si>
    <t>Q2711974</t>
  </si>
  <si>
    <t>witching hour</t>
  </si>
  <si>
    <t>Q2712937</t>
  </si>
  <si>
    <t>military observer</t>
  </si>
  <si>
    <t>Q2712985</t>
  </si>
  <si>
    <t>Q2715623</t>
  </si>
  <si>
    <t>social network</t>
  </si>
  <si>
    <t>Q27161574</t>
  </si>
  <si>
    <t>Products on the All-Russian classifier of production</t>
  </si>
  <si>
    <t>Q27164515</t>
  </si>
  <si>
    <t>great-great-grandparent</t>
  </si>
  <si>
    <t>Q27164536</t>
  </si>
  <si>
    <t>great-great-great-grandfather</t>
  </si>
  <si>
    <t>Q27164537</t>
  </si>
  <si>
    <t>great-great-great-grandmother</t>
  </si>
  <si>
    <t>Q2718163</t>
  </si>
  <si>
    <t>pentagonal pyramidal molecular geometry</t>
  </si>
  <si>
    <t>Q2720909</t>
  </si>
  <si>
    <t>artifact</t>
  </si>
  <si>
    <t>Q272458</t>
  </si>
  <si>
    <t>public good</t>
  </si>
  <si>
    <t>Q272730</t>
  </si>
  <si>
    <t>airspace</t>
  </si>
  <si>
    <t>Q2728730</t>
  </si>
  <si>
    <t>gratitude</t>
  </si>
  <si>
    <t>Q272937</t>
  </si>
  <si>
    <t>treasure</t>
  </si>
  <si>
    <t>Q2729777</t>
  </si>
  <si>
    <t>Q273062</t>
  </si>
  <si>
    <t>stern</t>
  </si>
  <si>
    <t>Q2731185</t>
  </si>
  <si>
    <t>elizate</t>
  </si>
  <si>
    <t>Q273283</t>
  </si>
  <si>
    <t>beggar</t>
  </si>
  <si>
    <t>Q273318</t>
  </si>
  <si>
    <t>syringe</t>
  </si>
  <si>
    <t>Q2734312</t>
  </si>
  <si>
    <t>voicemail</t>
  </si>
  <si>
    <t>Q2734497</t>
  </si>
  <si>
    <t>luminosity function</t>
  </si>
  <si>
    <t>Q2735864</t>
  </si>
  <si>
    <t>Q2737837</t>
  </si>
  <si>
    <t>irradiation</t>
  </si>
  <si>
    <t>Q2740020</t>
  </si>
  <si>
    <t>mintage</t>
  </si>
  <si>
    <t>Q274160</t>
  </si>
  <si>
    <t>toxicity</t>
  </si>
  <si>
    <t>Q2742167</t>
  </si>
  <si>
    <t>religious community</t>
  </si>
  <si>
    <t>Q2743304</t>
  </si>
  <si>
    <t>Q2744368</t>
  </si>
  <si>
    <t>magneto-optic effect</t>
  </si>
  <si>
    <t>Q2745189</t>
  </si>
  <si>
    <t>molecular orbital diagram</t>
  </si>
  <si>
    <t>Q2745944</t>
  </si>
  <si>
    <t>regular polytope</t>
  </si>
  <si>
    <t>Q2746884</t>
  </si>
  <si>
    <t>national research and education network</t>
  </si>
  <si>
    <t>Q274782</t>
  </si>
  <si>
    <t>dignity</t>
  </si>
  <si>
    <t>Q27479521</t>
  </si>
  <si>
    <t>Q2748906</t>
  </si>
  <si>
    <t>scouring pad</t>
  </si>
  <si>
    <t>Q2749566</t>
  </si>
  <si>
    <t>braze-on</t>
  </si>
  <si>
    <t>Q2751097</t>
  </si>
  <si>
    <t>tenseâ€“aspectâ€“mood</t>
  </si>
  <si>
    <t>Q27513915</t>
  </si>
  <si>
    <t>ship christener</t>
  </si>
  <si>
    <t>Q2753508</t>
  </si>
  <si>
    <t>Q2756275</t>
  </si>
  <si>
    <t>Q27577</t>
  </si>
  <si>
    <t>dental explorer</t>
  </si>
  <si>
    <t>Q27606714</t>
  </si>
  <si>
    <t>Q27623618</t>
  </si>
  <si>
    <t>minor character</t>
  </si>
  <si>
    <t>Q27642463</t>
  </si>
  <si>
    <t>Q276548</t>
  </si>
  <si>
    <t>Secretos</t>
  </si>
  <si>
    <t>Q27670147</t>
  </si>
  <si>
    <t>former protected area</t>
  </si>
  <si>
    <t>Q27689098</t>
  </si>
  <si>
    <t>Q277231</t>
  </si>
  <si>
    <t>Octoechos</t>
  </si>
  <si>
    <t>Q2778019</t>
  </si>
  <si>
    <t>cap gun</t>
  </si>
  <si>
    <t>Q27780831</t>
  </si>
  <si>
    <t>former Roman Catholic diocese</t>
  </si>
  <si>
    <t>Q2781284</t>
  </si>
  <si>
    <t>Q2781785</t>
  </si>
  <si>
    <t>Q2782429</t>
  </si>
  <si>
    <t>Q278321</t>
  </si>
  <si>
    <t>Circuit Switched Data</t>
  </si>
  <si>
    <t>Q2783524</t>
  </si>
  <si>
    <t>Gabriel graph</t>
  </si>
  <si>
    <t>Q2785035</t>
  </si>
  <si>
    <t>Q2785201</t>
  </si>
  <si>
    <t>birth region association</t>
  </si>
  <si>
    <t>Q27861737</t>
  </si>
  <si>
    <t>citation index</t>
  </si>
  <si>
    <t>Q27862865</t>
  </si>
  <si>
    <t>analog storage medium</t>
  </si>
  <si>
    <t>Q2787524</t>
  </si>
  <si>
    <t>Screw picket</t>
  </si>
  <si>
    <t>Q278784</t>
  </si>
  <si>
    <t>district heating</t>
  </si>
  <si>
    <t>Q2788090</t>
  </si>
  <si>
    <t>Youthhouse</t>
  </si>
  <si>
    <t>Q27884</t>
  </si>
  <si>
    <t>markup</t>
  </si>
  <si>
    <t>Q2789111</t>
  </si>
  <si>
    <t>factory system</t>
  </si>
  <si>
    <t>Q27897616</t>
  </si>
  <si>
    <t>Q2791223</t>
  </si>
  <si>
    <t>Q27919</t>
  </si>
  <si>
    <t>lava tube</t>
  </si>
  <si>
    <t>Q27921464</t>
  </si>
  <si>
    <t>diagonal direction</t>
  </si>
  <si>
    <t>Q27921916</t>
  </si>
  <si>
    <t>anthropomorphic character</t>
  </si>
  <si>
    <t>Q27922429</t>
  </si>
  <si>
    <t>Q2792612</t>
  </si>
  <si>
    <t>Q27926209</t>
  </si>
  <si>
    <t>Q27926404</t>
  </si>
  <si>
    <t>audio tape specifications</t>
  </si>
  <si>
    <t>Q27926717</t>
  </si>
  <si>
    <t>Q2794716</t>
  </si>
  <si>
    <t>Q27956533</t>
  </si>
  <si>
    <t>upper right part</t>
  </si>
  <si>
    <t>Q27956549</t>
  </si>
  <si>
    <t>upper left part</t>
  </si>
  <si>
    <t>Q27956553</t>
  </si>
  <si>
    <t>lower left part</t>
  </si>
  <si>
    <t>Q27956561</t>
  </si>
  <si>
    <t>lower right part</t>
  </si>
  <si>
    <t>Q2798912</t>
  </si>
  <si>
    <t>accountability</t>
  </si>
  <si>
    <t>Q27997</t>
  </si>
  <si>
    <t>Celtic studies</t>
  </si>
  <si>
    <t>Q28008277</t>
  </si>
  <si>
    <t>Q2801262</t>
  </si>
  <si>
    <t>hacker group</t>
  </si>
  <si>
    <t>Q2801313</t>
  </si>
  <si>
    <t>Q2801737</t>
  </si>
  <si>
    <t>characteristics of voting rights</t>
  </si>
  <si>
    <t>Q280222</t>
  </si>
  <si>
    <t>tetrahedral symmetry</t>
  </si>
  <si>
    <t>Q2804582</t>
  </si>
  <si>
    <t>Q2805205</t>
  </si>
  <si>
    <t>Amazons</t>
  </si>
  <si>
    <t>Q28057088</t>
  </si>
  <si>
    <t>uncut banknote sheets</t>
  </si>
  <si>
    <t>Q28100974</t>
  </si>
  <si>
    <t>captivity</t>
  </si>
  <si>
    <t>Q28110152</t>
  </si>
  <si>
    <t>sewer vent</t>
  </si>
  <si>
    <t>Q2811423</t>
  </si>
  <si>
    <t>Urquhart graph</t>
  </si>
  <si>
    <t>Q28146473</t>
  </si>
  <si>
    <t>character from Fargo</t>
  </si>
  <si>
    <t>Q281913</t>
  </si>
  <si>
    <t>epoque in model railroad</t>
  </si>
  <si>
    <t>Q28191893</t>
  </si>
  <si>
    <t>Q28194791</t>
  </si>
  <si>
    <t>Italy towel</t>
  </si>
  <si>
    <t>Q2820266</t>
  </si>
  <si>
    <t>Q28213828</t>
  </si>
  <si>
    <t>commodity</t>
  </si>
  <si>
    <t>Q2821703</t>
  </si>
  <si>
    <t>Abomination</t>
  </si>
  <si>
    <t>Q2822059</t>
  </si>
  <si>
    <t>abstract thought</t>
  </si>
  <si>
    <t>Q2822246</t>
  </si>
  <si>
    <t>academic district</t>
  </si>
  <si>
    <t>Q2828218</t>
  </si>
  <si>
    <t>air navigation service provider</t>
  </si>
  <si>
    <t>Q2829166</t>
  </si>
  <si>
    <t>akuma</t>
  </si>
  <si>
    <t>Q28314507</t>
  </si>
  <si>
    <t>recurring</t>
  </si>
  <si>
    <t>Q28324884</t>
  </si>
  <si>
    <t>isotropic beacon</t>
  </si>
  <si>
    <t>Q2835959</t>
  </si>
  <si>
    <t>health insurance organisation in Belgium</t>
  </si>
  <si>
    <t>Q283611</t>
  </si>
  <si>
    <t>cisâ€“trans isomerism</t>
  </si>
  <si>
    <t>Q28367692</t>
  </si>
  <si>
    <t>cavity</t>
  </si>
  <si>
    <t>Q28402245</t>
  </si>
  <si>
    <t>threat actor</t>
  </si>
  <si>
    <t>Q28453681</t>
  </si>
  <si>
    <t>waistband</t>
  </si>
  <si>
    <t>Q28468092</t>
  </si>
  <si>
    <t>fictional prince</t>
  </si>
  <si>
    <t>Q28481737</t>
  </si>
  <si>
    <t>primary emotion</t>
  </si>
  <si>
    <t>Q28486614</t>
  </si>
  <si>
    <t>perspective grid</t>
  </si>
  <si>
    <t>Q28502371</t>
  </si>
  <si>
    <t>superblock</t>
  </si>
  <si>
    <t>Q28523131</t>
  </si>
  <si>
    <t>organization based in Belarus</t>
  </si>
  <si>
    <t>Q28530564</t>
  </si>
  <si>
    <t>software version type</t>
  </si>
  <si>
    <t>Q28548188</t>
  </si>
  <si>
    <t>port scanning</t>
  </si>
  <si>
    <t>Q2857448</t>
  </si>
  <si>
    <t>Q2858685</t>
  </si>
  <si>
    <t>hunting decoy</t>
  </si>
  <si>
    <t>Q2858743</t>
  </si>
  <si>
    <t>Whomp</t>
  </si>
  <si>
    <t>Q2859556</t>
  </si>
  <si>
    <t>Q2860111</t>
  </si>
  <si>
    <t>schistosity</t>
  </si>
  <si>
    <t>Q2863553</t>
  </si>
  <si>
    <t>Q286414</t>
  </si>
  <si>
    <t>Kaye effect</t>
  </si>
  <si>
    <t>Q2864693</t>
  </si>
  <si>
    <t>Q2865447</t>
  </si>
  <si>
    <t>article</t>
  </si>
  <si>
    <t>Q2866472</t>
  </si>
  <si>
    <t>defence mechanism</t>
  </si>
  <si>
    <t>Q2867027</t>
  </si>
  <si>
    <t>personal life</t>
  </si>
  <si>
    <t>Q28672865</t>
  </si>
  <si>
    <t>Q2867476</t>
  </si>
  <si>
    <t>neighborhood association</t>
  </si>
  <si>
    <t>Q2867924</t>
  </si>
  <si>
    <t>trigonal bipyramidal molecular geometry</t>
  </si>
  <si>
    <t>Q286899</t>
  </si>
  <si>
    <t>sump</t>
  </si>
  <si>
    <t>Q28709676</t>
  </si>
  <si>
    <t>Q28732711</t>
  </si>
  <si>
    <t>physical substance</t>
  </si>
  <si>
    <t>Q28737301</t>
  </si>
  <si>
    <t>yeast bank</t>
  </si>
  <si>
    <t>Q28778414</t>
  </si>
  <si>
    <t>short distance</t>
  </si>
  <si>
    <t>Q28783520</t>
  </si>
  <si>
    <t>Q28783903</t>
  </si>
  <si>
    <t>Q28784027</t>
  </si>
  <si>
    <t>Q28784051</t>
  </si>
  <si>
    <t>Q28784073</t>
  </si>
  <si>
    <t>Q28784124</t>
  </si>
  <si>
    <t>Q28784155</t>
  </si>
  <si>
    <t>Q28784368</t>
  </si>
  <si>
    <t>Q28784412</t>
  </si>
  <si>
    <t>Q28784441</t>
  </si>
  <si>
    <t>Q28784455</t>
  </si>
  <si>
    <t>Q2879217</t>
  </si>
  <si>
    <t>Baguernette</t>
  </si>
  <si>
    <t>Q28801354</t>
  </si>
  <si>
    <t>apocryphal biographical entry</t>
  </si>
  <si>
    <t>Q28803129</t>
  </si>
  <si>
    <t>Nauruan navigational system</t>
  </si>
  <si>
    <t>Q2880715</t>
  </si>
  <si>
    <t>Q288223</t>
  </si>
  <si>
    <t>Flashbulb memory</t>
  </si>
  <si>
    <t>Q28823</t>
  </si>
  <si>
    <t>textile</t>
  </si>
  <si>
    <t>Q28840938</t>
  </si>
  <si>
    <t>corniform</t>
  </si>
  <si>
    <t>Q28843519</t>
  </si>
  <si>
    <t>general anatomical term</t>
  </si>
  <si>
    <t>Q28843570</t>
  </si>
  <si>
    <t>chemical system</t>
  </si>
  <si>
    <t>Q28845870</t>
  </si>
  <si>
    <t>biological component</t>
  </si>
  <si>
    <t>Q28846358</t>
  </si>
  <si>
    <t>project cancellation</t>
  </si>
  <si>
    <t>Q288510</t>
  </si>
  <si>
    <t>run time</t>
  </si>
  <si>
    <t>Q2886239</t>
  </si>
  <si>
    <t>Press cake breakers</t>
  </si>
  <si>
    <t>Q28863779</t>
  </si>
  <si>
    <t>university research group</t>
  </si>
  <si>
    <t>Q288764</t>
  </si>
  <si>
    <t>Ã©tale fundamental group</t>
  </si>
  <si>
    <t>Q2887883</t>
  </si>
  <si>
    <t>raison d'Ãªtre</t>
  </si>
  <si>
    <t>Q28913685</t>
  </si>
  <si>
    <t>woodblock print</t>
  </si>
  <si>
    <t>Q28923</t>
  </si>
  <si>
    <t>chart</t>
  </si>
  <si>
    <t>Q2893424</t>
  </si>
  <si>
    <t>Q2895674</t>
  </si>
  <si>
    <t>volcanic group</t>
  </si>
  <si>
    <t>Q2896190</t>
  </si>
  <si>
    <t>electrical wiring interconnection system</t>
  </si>
  <si>
    <t>Q2896884</t>
  </si>
  <si>
    <t>center for development disorders</t>
  </si>
  <si>
    <t>Q2897382</t>
  </si>
  <si>
    <t>supporters' trust</t>
  </si>
  <si>
    <t>Q2898849</t>
  </si>
  <si>
    <t>Q289891</t>
  </si>
  <si>
    <t>enemy</t>
  </si>
  <si>
    <t>Q29003745</t>
  </si>
  <si>
    <t>historical costume</t>
  </si>
  <si>
    <t>Q2900682</t>
  </si>
  <si>
    <t>reasonable person</t>
  </si>
  <si>
    <t>Q2901734</t>
  </si>
  <si>
    <t>standard time</t>
  </si>
  <si>
    <t>Q2901948</t>
  </si>
  <si>
    <t>Commercial goods and services</t>
  </si>
  <si>
    <t>Q29020896</t>
  </si>
  <si>
    <t>mineralogical specimen</t>
  </si>
  <si>
    <t>Q29032644</t>
  </si>
  <si>
    <t>FAIR Data Principles</t>
  </si>
  <si>
    <t>Q290329</t>
  </si>
  <si>
    <t>air defense identification zone</t>
  </si>
  <si>
    <t>Q29042946</t>
  </si>
  <si>
    <t>Organ of the Paris Commune</t>
  </si>
  <si>
    <t>Q29048322</t>
  </si>
  <si>
    <t>vehicle model</t>
  </si>
  <si>
    <t>Q29053854</t>
  </si>
  <si>
    <t>bulk phenomenon</t>
  </si>
  <si>
    <t>Q290667</t>
  </si>
  <si>
    <t>envelope</t>
  </si>
  <si>
    <t>Q290691</t>
  </si>
  <si>
    <t>villain</t>
  </si>
  <si>
    <t>Q2910864</t>
  </si>
  <si>
    <t>escalafÃ³n</t>
  </si>
  <si>
    <t>Q29110196</t>
  </si>
  <si>
    <t>Q29110209</t>
  </si>
  <si>
    <t>Q29154430</t>
  </si>
  <si>
    <t>book of the Bible</t>
  </si>
  <si>
    <t>Q29154515</t>
  </si>
  <si>
    <t>chapter of the Bible</t>
  </si>
  <si>
    <t>Q29188408</t>
  </si>
  <si>
    <t>collection highlight</t>
  </si>
  <si>
    <t>Q2919197</t>
  </si>
  <si>
    <t>Port mirroring</t>
  </si>
  <si>
    <t>Q2920592</t>
  </si>
  <si>
    <t>binary opposition</t>
  </si>
  <si>
    <t>Q2920644</t>
  </si>
  <si>
    <t>environment</t>
  </si>
  <si>
    <t>Q2920801</t>
  </si>
  <si>
    <t>invariant polynomial</t>
  </si>
  <si>
    <t>Q2921520</t>
  </si>
  <si>
    <t>Q29256</t>
  </si>
  <si>
    <t>black box</t>
  </si>
  <si>
    <t>Q2925746</t>
  </si>
  <si>
    <t>Q29325697</t>
  </si>
  <si>
    <t>homeless people</t>
  </si>
  <si>
    <t>Q2933755</t>
  </si>
  <si>
    <t>sanding block</t>
  </si>
  <si>
    <t>Q29349269</t>
  </si>
  <si>
    <t>candlemaking accessory</t>
  </si>
  <si>
    <t>Q29349307</t>
  </si>
  <si>
    <t>Q29388778</t>
  </si>
  <si>
    <t>propulsor</t>
  </si>
  <si>
    <t>Q29398570</t>
  </si>
  <si>
    <t>barker</t>
  </si>
  <si>
    <t>Q29428373</t>
  </si>
  <si>
    <t>tetrad</t>
  </si>
  <si>
    <t>Q29428403</t>
  </si>
  <si>
    <t>pentad</t>
  </si>
  <si>
    <t>Q29428439</t>
  </si>
  <si>
    <t>hexad</t>
  </si>
  <si>
    <t>Q29430681</t>
  </si>
  <si>
    <t>triad</t>
  </si>
  <si>
    <t>Q29431432</t>
  </si>
  <si>
    <t>dyad</t>
  </si>
  <si>
    <t>Q2943539</t>
  </si>
  <si>
    <t>Q29441572</t>
  </si>
  <si>
    <t>heptad</t>
  </si>
  <si>
    <t>Q29441699</t>
  </si>
  <si>
    <t>octad</t>
  </si>
  <si>
    <t>Q29442136</t>
  </si>
  <si>
    <t>nonad</t>
  </si>
  <si>
    <t>Q2944445</t>
  </si>
  <si>
    <t>cereals' and pseudocereals' flour</t>
  </si>
  <si>
    <t>Q2945123</t>
  </si>
  <si>
    <t>Q2945282</t>
  </si>
  <si>
    <t>documentation centre</t>
  </si>
  <si>
    <t>Q2945345</t>
  </si>
  <si>
    <t>Q2945441</t>
  </si>
  <si>
    <t>Q2945474</t>
  </si>
  <si>
    <t>Q2945560</t>
  </si>
  <si>
    <t>biomass</t>
  </si>
  <si>
    <t>Q29466405</t>
  </si>
  <si>
    <t>barring</t>
  </si>
  <si>
    <t>Q2948132</t>
  </si>
  <si>
    <t>Q2948459</t>
  </si>
  <si>
    <t>Q29555301</t>
  </si>
  <si>
    <t>fundaciÃ³n bancaria</t>
  </si>
  <si>
    <t>Q29559514</t>
  </si>
  <si>
    <t>lace fragment</t>
  </si>
  <si>
    <t>Q2955972</t>
  </si>
  <si>
    <t>Q29578221</t>
  </si>
  <si>
    <t>Q29583122</t>
  </si>
  <si>
    <t>machine knit</t>
  </si>
  <si>
    <t>Q29583128</t>
  </si>
  <si>
    <t>smoking equipment</t>
  </si>
  <si>
    <t>Q295865</t>
  </si>
  <si>
    <t>ecosystem services</t>
  </si>
  <si>
    <t>Q29604895</t>
  </si>
  <si>
    <t>superhuman quality</t>
  </si>
  <si>
    <t>Q2961365</t>
  </si>
  <si>
    <t>fly-whisk</t>
  </si>
  <si>
    <t>Q2962488</t>
  </si>
  <si>
    <t>defunct railroad of North America</t>
  </si>
  <si>
    <t>Q29639246</t>
  </si>
  <si>
    <t>toile</t>
  </si>
  <si>
    <t>Q29642654</t>
  </si>
  <si>
    <t>shoemaking tool</t>
  </si>
  <si>
    <t>Q29645901</t>
  </si>
  <si>
    <t>gyroscopic effect</t>
  </si>
  <si>
    <t>Q29646130</t>
  </si>
  <si>
    <t>Halbach cylinder</t>
  </si>
  <si>
    <t>Q29646147</t>
  </si>
  <si>
    <t>linear Halbach array</t>
  </si>
  <si>
    <t>Q29653271</t>
  </si>
  <si>
    <t>atmospheric layer</t>
  </si>
  <si>
    <t>Q29655961</t>
  </si>
  <si>
    <t>fur trimming</t>
  </si>
  <si>
    <t>Q29684847</t>
  </si>
  <si>
    <t>multiset</t>
  </si>
  <si>
    <t>Q297019</t>
  </si>
  <si>
    <t>Ã–lgeber</t>
  </si>
  <si>
    <t>Q2974370</t>
  </si>
  <si>
    <t>Q2975393</t>
  </si>
  <si>
    <t>underdog</t>
  </si>
  <si>
    <t>Q2976049</t>
  </si>
  <si>
    <t>drug class</t>
  </si>
  <si>
    <t>Q2980405</t>
  </si>
  <si>
    <t>Cluzeaux</t>
  </si>
  <si>
    <t>Q298131</t>
  </si>
  <si>
    <t>hand bailer</t>
  </si>
  <si>
    <t>Q29815476</t>
  </si>
  <si>
    <t>more than two years</t>
  </si>
  <si>
    <t>Q29827211</t>
  </si>
  <si>
    <t>asynchrony</t>
  </si>
  <si>
    <t>Q2984884</t>
  </si>
  <si>
    <t>Q2985307</t>
  </si>
  <si>
    <t>Q2985439</t>
  </si>
  <si>
    <t>Q2985549</t>
  </si>
  <si>
    <t>mononymous person</t>
  </si>
  <si>
    <t>Q2985626</t>
  </si>
  <si>
    <t>Q29863201</t>
  </si>
  <si>
    <t>substitute</t>
  </si>
  <si>
    <t>Q29888707</t>
  </si>
  <si>
    <t>attachment</t>
  </si>
  <si>
    <t>Q2989457</t>
  </si>
  <si>
    <t>urban-type settlement</t>
  </si>
  <si>
    <t>Q29898761</t>
  </si>
  <si>
    <t>rack system</t>
  </si>
  <si>
    <t>Q29918287</t>
  </si>
  <si>
    <t>class of ambassadors</t>
  </si>
  <si>
    <t>Q2992990</t>
  </si>
  <si>
    <t>postprandial</t>
  </si>
  <si>
    <t>Q29933786</t>
  </si>
  <si>
    <t>operator</t>
  </si>
  <si>
    <t>Q29933938</t>
  </si>
  <si>
    <t>number of floors</t>
  </si>
  <si>
    <t>Q2993760</t>
  </si>
  <si>
    <t>Q2993798</t>
  </si>
  <si>
    <t>Quarters councils in France</t>
  </si>
  <si>
    <t>Q2994384</t>
  </si>
  <si>
    <t>PÃ´le Emploi advisor</t>
  </si>
  <si>
    <t>Q2994474</t>
  </si>
  <si>
    <t>Q2994540</t>
  </si>
  <si>
    <t>Q2994640</t>
  </si>
  <si>
    <t>digital mixing console</t>
  </si>
  <si>
    <t>Q2995424</t>
  </si>
  <si>
    <t>contaminant</t>
  </si>
  <si>
    <t>Q2995432</t>
  </si>
  <si>
    <t>anteclise</t>
  </si>
  <si>
    <t>Q2995443</t>
  </si>
  <si>
    <t>Q2995667</t>
  </si>
  <si>
    <t>Economic stability</t>
  </si>
  <si>
    <t>Q2999391</t>
  </si>
  <si>
    <t>reed clipper</t>
  </si>
  <si>
    <t>Q30006408</t>
  </si>
  <si>
    <t>Q30006597</t>
  </si>
  <si>
    <t>system of agriculture</t>
  </si>
  <si>
    <t>Q30007162</t>
  </si>
  <si>
    <t>odorlessness</t>
  </si>
  <si>
    <t>Q30007394</t>
  </si>
  <si>
    <t>landing run</t>
  </si>
  <si>
    <t>Q3000797</t>
  </si>
  <si>
    <t>car usage in Thailand</t>
  </si>
  <si>
    <t>Q3001206</t>
  </si>
  <si>
    <t>closed curve</t>
  </si>
  <si>
    <t>Q30014607</t>
  </si>
  <si>
    <t>embryonic age</t>
  </si>
  <si>
    <t>Q3001590</t>
  </si>
  <si>
    <t>Q3002683</t>
  </si>
  <si>
    <t>Criosphinx</t>
  </si>
  <si>
    <t>Q3003052</t>
  </si>
  <si>
    <t>toe clip</t>
  </si>
  <si>
    <t>Q3003861</t>
  </si>
  <si>
    <t>kugelblitz</t>
  </si>
  <si>
    <t>Q30038886</t>
  </si>
  <si>
    <t>cinnamon stick</t>
  </si>
  <si>
    <t>Q30058680</t>
  </si>
  <si>
    <t>impact tool</t>
  </si>
  <si>
    <t>Q30061294</t>
  </si>
  <si>
    <t>supernatural being in a work of fiction</t>
  </si>
  <si>
    <t>Q30062422</t>
  </si>
  <si>
    <t>building interior</t>
  </si>
  <si>
    <t>Q30079442</t>
  </si>
  <si>
    <t>type of an organization</t>
  </si>
  <si>
    <t>Q300870</t>
  </si>
  <si>
    <t>eBooks on Demand</t>
  </si>
  <si>
    <t>Q30088094</t>
  </si>
  <si>
    <t>tissue sample</t>
  </si>
  <si>
    <t>Q30100868</t>
  </si>
  <si>
    <t>tastelessness</t>
  </si>
  <si>
    <t>Q3011711</t>
  </si>
  <si>
    <t>Q30139652</t>
  </si>
  <si>
    <t>health care structure</t>
  </si>
  <si>
    <t>Q3015692</t>
  </si>
  <si>
    <t>Face Dancer</t>
  </si>
  <si>
    <t>Q30171963</t>
  </si>
  <si>
    <t>based on</t>
  </si>
  <si>
    <t>Q3020761</t>
  </si>
  <si>
    <t>Japanese invasion money</t>
  </si>
  <si>
    <t>Q3021829</t>
  </si>
  <si>
    <t>Q30234158</t>
  </si>
  <si>
    <t>food safety organization</t>
  </si>
  <si>
    <t>Q3023650</t>
  </si>
  <si>
    <t>social rental office</t>
  </si>
  <si>
    <t>Q30241527</t>
  </si>
  <si>
    <t>Q3029382</t>
  </si>
  <si>
    <t>consonance and dissonance</t>
  </si>
  <si>
    <t>Q3029462</t>
  </si>
  <si>
    <t>specialized directorates of fiscal control</t>
  </si>
  <si>
    <t>Q3029536</t>
  </si>
  <si>
    <t>Q30301666</t>
  </si>
  <si>
    <t>visibility</t>
  </si>
  <si>
    <t>Q3030677</t>
  </si>
  <si>
    <t>Jaroâ€“Winkler distance</t>
  </si>
  <si>
    <t>Q3030711</t>
  </si>
  <si>
    <t>Q30322382</t>
  </si>
  <si>
    <t>pattern</t>
  </si>
  <si>
    <t>Q30338362</t>
  </si>
  <si>
    <t>Digital Science</t>
  </si>
  <si>
    <t>Q30344145</t>
  </si>
  <si>
    <t>mirror symmetric figure</t>
  </si>
  <si>
    <t>Q3036574</t>
  </si>
  <si>
    <t>gender system</t>
  </si>
  <si>
    <t>Q303790</t>
  </si>
  <si>
    <t>tuning peg</t>
  </si>
  <si>
    <t>Q3038735</t>
  </si>
  <si>
    <t>rules of the Eurovision Song Contest</t>
  </si>
  <si>
    <t>Q3039380</t>
  </si>
  <si>
    <t>Q30444261</t>
  </si>
  <si>
    <t>side</t>
  </si>
  <si>
    <t>Q3045438</t>
  </si>
  <si>
    <t>deterioration</t>
  </si>
  <si>
    <t>Q3046871</t>
  </si>
  <si>
    <t>Quaker gun</t>
  </si>
  <si>
    <t>Q3047576</t>
  </si>
  <si>
    <t>Edicy</t>
  </si>
  <si>
    <t>Q305026</t>
  </si>
  <si>
    <t>bicycle pedal</t>
  </si>
  <si>
    <t>Q305178</t>
  </si>
  <si>
    <t>introduction</t>
  </si>
  <si>
    <t>Q30524056</t>
  </si>
  <si>
    <t>periodic table form</t>
  </si>
  <si>
    <t>Q30542541</t>
  </si>
  <si>
    <t>Q3054749</t>
  </si>
  <si>
    <t>Q3055151</t>
  </si>
  <si>
    <t>Formula One practice</t>
  </si>
  <si>
    <t>Q3056790</t>
  </si>
  <si>
    <t>Exercitiegenootschap</t>
  </si>
  <si>
    <t>Q30587640</t>
  </si>
  <si>
    <t>trap-bath split</t>
  </si>
  <si>
    <t>Q30594545</t>
  </si>
  <si>
    <t>meal delivery service</t>
  </si>
  <si>
    <t>Q306097</t>
  </si>
  <si>
    <t>Q30620203</t>
  </si>
  <si>
    <t>abandoned entity</t>
  </si>
  <si>
    <t>Q3062109</t>
  </si>
  <si>
    <t>explicit</t>
  </si>
  <si>
    <t>Q30634609</t>
  </si>
  <si>
    <t>heritage designation</t>
  </si>
  <si>
    <t>Q306587</t>
  </si>
  <si>
    <t>Abbindezeit</t>
  </si>
  <si>
    <t>Q3067846</t>
  </si>
  <si>
    <t>Venezuelan Federation of Chambers of Commerce</t>
  </si>
  <si>
    <t>Q3071348</t>
  </si>
  <si>
    <t>Q30722989</t>
  </si>
  <si>
    <t>workweek and weekend</t>
  </si>
  <si>
    <t>Q3072626</t>
  </si>
  <si>
    <t>finiteness</t>
  </si>
  <si>
    <t>Q3074482</t>
  </si>
  <si>
    <t>fluidity</t>
  </si>
  <si>
    <t>Q30754291</t>
  </si>
  <si>
    <t>Q3075898</t>
  </si>
  <si>
    <t>Fonds rÃ©gional d'art contemporain</t>
  </si>
  <si>
    <t>Q3077341</t>
  </si>
  <si>
    <t>cinema format</t>
  </si>
  <si>
    <t>Q3077457</t>
  </si>
  <si>
    <t>Q308232</t>
  </si>
  <si>
    <t>Abditum mentis</t>
  </si>
  <si>
    <t>Q3085681</t>
  </si>
  <si>
    <t>Q309</t>
  </si>
  <si>
    <t>history</t>
  </si>
  <si>
    <t>Q309017</t>
  </si>
  <si>
    <t>electrical conductance</t>
  </si>
  <si>
    <t>Q3090710</t>
  </si>
  <si>
    <t>integral brake system</t>
  </si>
  <si>
    <t>Q309310</t>
  </si>
  <si>
    <t>isolationism</t>
  </si>
  <si>
    <t>Q30935637</t>
  </si>
  <si>
    <t>impersonality principles</t>
  </si>
  <si>
    <t>Q31029</t>
  </si>
  <si>
    <t>rope</t>
  </si>
  <si>
    <t>Q310425</t>
  </si>
  <si>
    <t>C-terminus</t>
  </si>
  <si>
    <t>Q3105198</t>
  </si>
  <si>
    <t>Military House</t>
  </si>
  <si>
    <t>Q31069976</t>
  </si>
  <si>
    <t>Government of Hassan Rouhani (2017-2021)</t>
  </si>
  <si>
    <t>Q31087</t>
  </si>
  <si>
    <t>calculator</t>
  </si>
  <si>
    <t>Q311318</t>
  </si>
  <si>
    <t>pressureâ€“volume diagram</t>
  </si>
  <si>
    <t>Q31176126</t>
  </si>
  <si>
    <t>fabric shaver</t>
  </si>
  <si>
    <t>Q3117735</t>
  </si>
  <si>
    <t>support group</t>
  </si>
  <si>
    <t>Q311784</t>
  </si>
  <si>
    <t>clusivity</t>
  </si>
  <si>
    <t>Q3118016</t>
  </si>
  <si>
    <t>Q3119880</t>
  </si>
  <si>
    <t>rondas campesinas</t>
  </si>
  <si>
    <t>Q31207</t>
  </si>
  <si>
    <t>health care</t>
  </si>
  <si>
    <t>Q3121981</t>
  </si>
  <si>
    <t>Intellowave Even Heat System</t>
  </si>
  <si>
    <t>Q312588</t>
  </si>
  <si>
    <t>substitute good</t>
  </si>
  <si>
    <t>Q3129871</t>
  </si>
  <si>
    <t>Q3141316</t>
  </si>
  <si>
    <t>ultrastructure</t>
  </si>
  <si>
    <t>Q314132</t>
  </si>
  <si>
    <t>Betriebssportgemeinschaft</t>
  </si>
  <si>
    <t>Q314264</t>
  </si>
  <si>
    <t>Father of the House</t>
  </si>
  <si>
    <t>Q3143655</t>
  </si>
  <si>
    <t>Q31450520</t>
  </si>
  <si>
    <t>Q31479975</t>
  </si>
  <si>
    <t>communication system</t>
  </si>
  <si>
    <t>Q3148886</t>
  </si>
  <si>
    <t>Holy card</t>
  </si>
  <si>
    <t>Q3149816</t>
  </si>
  <si>
    <t>permanent disability</t>
  </si>
  <si>
    <t>Q3153618</t>
  </si>
  <si>
    <t>Q3155522</t>
  </si>
  <si>
    <t>electric insulation</t>
  </si>
  <si>
    <t>Q316</t>
  </si>
  <si>
    <t>love</t>
  </si>
  <si>
    <t>Q31629</t>
  </si>
  <si>
    <t>type of sport</t>
  </si>
  <si>
    <t>Q3170534</t>
  </si>
  <si>
    <t>monkey version</t>
  </si>
  <si>
    <t>Q317088</t>
  </si>
  <si>
    <t>Q317548</t>
  </si>
  <si>
    <t>resort town</t>
  </si>
  <si>
    <t>Q317623</t>
  </si>
  <si>
    <t>technical standard</t>
  </si>
  <si>
    <t>Q3179484</t>
  </si>
  <si>
    <t>ex</t>
  </si>
  <si>
    <t>Q3180866</t>
  </si>
  <si>
    <t>genome size</t>
  </si>
  <si>
    <t>Q3182193</t>
  </si>
  <si>
    <t>tangent</t>
  </si>
  <si>
    <t>Q31834028</t>
  </si>
  <si>
    <t>confidence value</t>
  </si>
  <si>
    <t>Q31836181</t>
  </si>
  <si>
    <t>dancing partner</t>
  </si>
  <si>
    <t>Q31839066</t>
  </si>
  <si>
    <t>Q31840365</t>
  </si>
  <si>
    <t>Q31842136</t>
  </si>
  <si>
    <t>Q31842201</t>
  </si>
  <si>
    <t>Q31842395</t>
  </si>
  <si>
    <t>Q3184737</t>
  </si>
  <si>
    <t>cathedral chapter</t>
  </si>
  <si>
    <t>Q3186692</t>
  </si>
  <si>
    <t>calendar year</t>
  </si>
  <si>
    <t>Q31885231</t>
  </si>
  <si>
    <t>keogram</t>
  </si>
  <si>
    <t>Q31900000</t>
  </si>
  <si>
    <t>Q3190900</t>
  </si>
  <si>
    <t>Q31924059</t>
  </si>
  <si>
    <t>attacker</t>
  </si>
  <si>
    <t>Q3192420</t>
  </si>
  <si>
    <t>network information center</t>
  </si>
  <si>
    <t>Q3192699</t>
  </si>
  <si>
    <t>top component</t>
  </si>
  <si>
    <t>Q3193353</t>
  </si>
  <si>
    <t>Q3196</t>
  </si>
  <si>
    <t>fire</t>
  </si>
  <si>
    <t>Q32022234</t>
  </si>
  <si>
    <t>tea leaves</t>
  </si>
  <si>
    <t>Q32032</t>
  </si>
  <si>
    <t>net</t>
  </si>
  <si>
    <t>Q3204702</t>
  </si>
  <si>
    <t>Q32053225</t>
  </si>
  <si>
    <t>training organization</t>
  </si>
  <si>
    <t>Q321102</t>
  </si>
  <si>
    <t>trace</t>
  </si>
  <si>
    <t>Q3212175</t>
  </si>
  <si>
    <t>piano stool</t>
  </si>
  <si>
    <t>Q3212406</t>
  </si>
  <si>
    <t>Q321482</t>
  </si>
  <si>
    <t>stripping knife</t>
  </si>
  <si>
    <t>Q3215246</t>
  </si>
  <si>
    <t>Q321767</t>
  </si>
  <si>
    <t>pocket</t>
  </si>
  <si>
    <t>Q32178211</t>
  </si>
  <si>
    <t>music organization</t>
  </si>
  <si>
    <t>Q321800</t>
  </si>
  <si>
    <t>Abkantwerkzeug</t>
  </si>
  <si>
    <t>Q321831</t>
  </si>
  <si>
    <t>Q321834</t>
  </si>
  <si>
    <t>Fall time</t>
  </si>
  <si>
    <t>Q322481</t>
  </si>
  <si>
    <t>size</t>
  </si>
  <si>
    <t>Q3235727</t>
  </si>
  <si>
    <t>kill screen</t>
  </si>
  <si>
    <t>Q3236334</t>
  </si>
  <si>
    <t>Q3236487</t>
  </si>
  <si>
    <t>Biblical narratives and the Quran</t>
  </si>
  <si>
    <t>Q3236990</t>
  </si>
  <si>
    <t>self</t>
  </si>
  <si>
    <t>Q3237993</t>
  </si>
  <si>
    <t>release from prison</t>
  </si>
  <si>
    <t>Q3240892</t>
  </si>
  <si>
    <t>Q3241107</t>
  </si>
  <si>
    <t>delimitation</t>
  </si>
  <si>
    <t>Q3242115</t>
  </si>
  <si>
    <t>revolutionary</t>
  </si>
  <si>
    <t>Q3242583</t>
  </si>
  <si>
    <t>pedigree chart</t>
  </si>
  <si>
    <t>Q3246821</t>
  </si>
  <si>
    <t>title character</t>
  </si>
  <si>
    <t>Q3247505</t>
  </si>
  <si>
    <t>artificial language</t>
  </si>
  <si>
    <t>Q3248417</t>
  </si>
  <si>
    <t>private</t>
  </si>
  <si>
    <t>Q3248845</t>
  </si>
  <si>
    <t>Omniverse</t>
  </si>
  <si>
    <t>Q32489</t>
  </si>
  <si>
    <t>knife</t>
  </si>
  <si>
    <t>Q324963</t>
  </si>
  <si>
    <t>inverter</t>
  </si>
  <si>
    <t>Q3249636</t>
  </si>
  <si>
    <t>Mad scene</t>
  </si>
  <si>
    <t>Q3253065</t>
  </si>
  <si>
    <t>Q3254666</t>
  </si>
  <si>
    <t>non-functional requirement</t>
  </si>
  <si>
    <t>Q3257686</t>
  </si>
  <si>
    <t>locality</t>
  </si>
  <si>
    <t>Q3259646</t>
  </si>
  <si>
    <t>Q3260073</t>
  </si>
  <si>
    <t>Q326426</t>
  </si>
  <si>
    <t>string</t>
  </si>
  <si>
    <t>Q3268251</t>
  </si>
  <si>
    <t>precipitation type</t>
  </si>
  <si>
    <t>Q3270143</t>
  </si>
  <si>
    <t>Hertzsprungâ€“Russell diagram</t>
  </si>
  <si>
    <t>Q327055</t>
  </si>
  <si>
    <t>worker</t>
  </si>
  <si>
    <t>Q327245</t>
  </si>
  <si>
    <t>team</t>
  </si>
  <si>
    <t>Q327496</t>
  </si>
  <si>
    <t>hairstyle</t>
  </si>
  <si>
    <t>Q3275569</t>
  </si>
  <si>
    <t>runner-up</t>
  </si>
  <si>
    <t>Q3276230</t>
  </si>
  <si>
    <t>lost land</t>
  </si>
  <si>
    <t>Q3284858</t>
  </si>
  <si>
    <t>shed</t>
  </si>
  <si>
    <t>Q328616</t>
  </si>
  <si>
    <t>corrections</t>
  </si>
  <si>
    <t>Q3290529</t>
  </si>
  <si>
    <t>Gravitational compression</t>
  </si>
  <si>
    <t>Q3294789</t>
  </si>
  <si>
    <t>magnetism</t>
  </si>
  <si>
    <t>Q329675</t>
  </si>
  <si>
    <t>Q329978</t>
  </si>
  <si>
    <t>Q32998717</t>
  </si>
  <si>
    <t>exponent of a group</t>
  </si>
  <si>
    <t>Q33093675</t>
  </si>
  <si>
    <t>Q33114024</t>
  </si>
  <si>
    <t>exile organization</t>
  </si>
  <si>
    <t>Q33125444</t>
  </si>
  <si>
    <t>character from Star Wars</t>
  </si>
  <si>
    <t>Q3312916</t>
  </si>
  <si>
    <t>Federal Duck Stamp</t>
  </si>
  <si>
    <t>Q331472</t>
  </si>
  <si>
    <t>wrecking ball</t>
  </si>
  <si>
    <t>Q3316250</t>
  </si>
  <si>
    <t>mise en bouche</t>
  </si>
  <si>
    <t>Q3317524</t>
  </si>
  <si>
    <t>absolute majority</t>
  </si>
  <si>
    <t>Q3317827</t>
  </si>
  <si>
    <t>disability affecting intellectual abilities</t>
  </si>
  <si>
    <t>Q3322159</t>
  </si>
  <si>
    <t>deductive system</t>
  </si>
  <si>
    <t>Q332286</t>
  </si>
  <si>
    <t>Joggling pliers</t>
  </si>
  <si>
    <t>Q332339</t>
  </si>
  <si>
    <t>Q3324087</t>
  </si>
  <si>
    <t>pin vice</t>
  </si>
  <si>
    <t>Q3325166</t>
  </si>
  <si>
    <t>repeat unit</t>
  </si>
  <si>
    <t>Q332723</t>
  </si>
  <si>
    <t>overflow gutter</t>
  </si>
  <si>
    <t>Q3327819</t>
  </si>
  <si>
    <t>multiverse</t>
  </si>
  <si>
    <t>Q3328976</t>
  </si>
  <si>
    <t>chain link</t>
  </si>
  <si>
    <t>Q33294038</t>
  </si>
  <si>
    <t>class of mythical entities</t>
  </si>
  <si>
    <t>Q333018</t>
  </si>
  <si>
    <t>common descent</t>
  </si>
  <si>
    <t>Q3332153</t>
  </si>
  <si>
    <t>wave mechanics</t>
  </si>
  <si>
    <t>Q3333387</t>
  </si>
  <si>
    <t>Q333458</t>
  </si>
  <si>
    <t>cryptogam</t>
  </si>
  <si>
    <t>Q333654</t>
  </si>
  <si>
    <t>Q333797</t>
  </si>
  <si>
    <t>Q3340886</t>
  </si>
  <si>
    <t>counterfeit banknote</t>
  </si>
  <si>
    <t>Q334166</t>
  </si>
  <si>
    <t>mode of transport</t>
  </si>
  <si>
    <t>Q3342117</t>
  </si>
  <si>
    <t>winterstop</t>
  </si>
  <si>
    <t>Q3342275</t>
  </si>
  <si>
    <t>Laser line level</t>
  </si>
  <si>
    <t>Observer</t>
  </si>
  <si>
    <t>Q3348320</t>
  </si>
  <si>
    <t>Observatoire</t>
  </si>
  <si>
    <t>Q335046</t>
  </si>
  <si>
    <t>passion</t>
  </si>
  <si>
    <t>Q33506823</t>
  </si>
  <si>
    <t>lissoir</t>
  </si>
  <si>
    <t>Q3355092</t>
  </si>
  <si>
    <t>pipe cleaner</t>
  </si>
  <si>
    <t>Q3356049</t>
  </si>
  <si>
    <t>Q3356147</t>
  </si>
  <si>
    <t>Q3356669</t>
  </si>
  <si>
    <t>combs in Basque mythology</t>
  </si>
  <si>
    <t>Q3358618</t>
  </si>
  <si>
    <t>convivial tool</t>
  </si>
  <si>
    <t>Q336</t>
  </si>
  <si>
    <t>science</t>
  </si>
  <si>
    <t>Q336271</t>
  </si>
  <si>
    <t>Q33628585</t>
  </si>
  <si>
    <t>joke cycle</t>
  </si>
  <si>
    <t>Q336308</t>
  </si>
  <si>
    <t>back office</t>
  </si>
  <si>
    <t>Q336663</t>
  </si>
  <si>
    <t>puller</t>
  </si>
  <si>
    <t>Q3368491</t>
  </si>
  <si>
    <t>Pantoffelheld</t>
  </si>
  <si>
    <t>Q3374451</t>
  </si>
  <si>
    <t>Q3375719</t>
  </si>
  <si>
    <t>conceptual character</t>
  </si>
  <si>
    <t>Q3375722</t>
  </si>
  <si>
    <t>theatrical character</t>
  </si>
  <si>
    <t>Q3375731</t>
  </si>
  <si>
    <t>historical character</t>
  </si>
  <si>
    <t>Q3375883</t>
  </si>
  <si>
    <t>Characters of Star Wars Legacy</t>
  </si>
  <si>
    <t>Q337810</t>
  </si>
  <si>
    <t>roadside assistance</t>
  </si>
  <si>
    <t>Q3380052</t>
  </si>
  <si>
    <t>Q3381809</t>
  </si>
  <si>
    <t>thermal diffusivity</t>
  </si>
  <si>
    <t>Q338451</t>
  </si>
  <si>
    <t>Q3386703</t>
  </si>
  <si>
    <t>extensive quantity</t>
  </si>
  <si>
    <t>Q3388498</t>
  </si>
  <si>
    <t>Q3389290</t>
  </si>
  <si>
    <t>pop gun</t>
  </si>
  <si>
    <t>Q3393392</t>
  </si>
  <si>
    <t>highest point</t>
  </si>
  <si>
    <t>Q3393456</t>
  </si>
  <si>
    <t>ala</t>
  </si>
  <si>
    <t>Q3393476</t>
  </si>
  <si>
    <t>rational point</t>
  </si>
  <si>
    <t>Q3393666</t>
  </si>
  <si>
    <t>Peak demand</t>
  </si>
  <si>
    <t>Q3395606</t>
  </si>
  <si>
    <t>multiple disabilities</t>
  </si>
  <si>
    <t>Q3397641</t>
  </si>
  <si>
    <t>bolt rope</t>
  </si>
  <si>
    <t>Q3399648</t>
  </si>
  <si>
    <t>position</t>
  </si>
  <si>
    <t>Q3402849</t>
  </si>
  <si>
    <t>Pricer</t>
  </si>
  <si>
    <t>Q3403684</t>
  </si>
  <si>
    <t>print management</t>
  </si>
  <si>
    <t>Q3404780</t>
  </si>
  <si>
    <t>Bardic name</t>
  </si>
  <si>
    <t>Q3405848</t>
  </si>
  <si>
    <t>Q3406905</t>
  </si>
  <si>
    <t>depth</t>
  </si>
  <si>
    <t>Q3410216</t>
  </si>
  <si>
    <t>Psyker</t>
  </si>
  <si>
    <t>Q3414877</t>
  </si>
  <si>
    <t>quest</t>
  </si>
  <si>
    <t>Q3423971</t>
  </si>
  <si>
    <t>rejÃ³n</t>
  </si>
  <si>
    <t>Q3427804</t>
  </si>
  <si>
    <t>political accountability</t>
  </si>
  <si>
    <t>Q3427818</t>
  </si>
  <si>
    <t>Social responsibility</t>
  </si>
  <si>
    <t>Q3427877</t>
  </si>
  <si>
    <t>web resource</t>
  </si>
  <si>
    <t>Q3433540</t>
  </si>
  <si>
    <t>enviolo Continuously Variable Transmission</t>
  </si>
  <si>
    <t>Q34379</t>
  </si>
  <si>
    <t>musical instrument</t>
  </si>
  <si>
    <t>Q3439090</t>
  </si>
  <si>
    <t>surface finish</t>
  </si>
  <si>
    <t>Q3441395</t>
  </si>
  <si>
    <t>Laser level</t>
  </si>
  <si>
    <t>Q34503943</t>
  </si>
  <si>
    <t>hammerhead</t>
  </si>
  <si>
    <t>Q3451252</t>
  </si>
  <si>
    <t>dealer error</t>
  </si>
  <si>
    <t>Q3456227</t>
  </si>
  <si>
    <t>municipal reorganization in Quebec</t>
  </si>
  <si>
    <t>Q3457198</t>
  </si>
  <si>
    <t>macroscopic quantum phenomena</t>
  </si>
  <si>
    <t>Q3460838</t>
  </si>
  <si>
    <t>Korean Cultural Center</t>
  </si>
  <si>
    <t>Q346146</t>
  </si>
  <si>
    <t>facility</t>
  </si>
  <si>
    <t>Q3467747</t>
  </si>
  <si>
    <t>telecommunications service</t>
  </si>
  <si>
    <t>Q3474217</t>
  </si>
  <si>
    <t>line of sight</t>
  </si>
  <si>
    <t>Q3474751</t>
  </si>
  <si>
    <t>Sayyadina</t>
  </si>
  <si>
    <t>Q3475445</t>
  </si>
  <si>
    <t>Schmilblick</t>
  </si>
  <si>
    <t>Q3475601</t>
  </si>
  <si>
    <t>Schindylesis</t>
  </si>
  <si>
    <t>Q347690</t>
  </si>
  <si>
    <t>workbench</t>
  </si>
  <si>
    <t>Q3480021</t>
  </si>
  <si>
    <t>Servantes</t>
  </si>
  <si>
    <t>Q3480110</t>
  </si>
  <si>
    <t>Service d'inspection</t>
  </si>
  <si>
    <t>Q3480510</t>
  </si>
  <si>
    <t>universal service</t>
  </si>
  <si>
    <t>Q3480522</t>
  </si>
  <si>
    <t>Non-market services</t>
  </si>
  <si>
    <t>Q3487815</t>
  </si>
  <si>
    <t>Professional corporation</t>
  </si>
  <si>
    <t>Q349044</t>
  </si>
  <si>
    <t>value-added service</t>
  </si>
  <si>
    <t>Q3491164</t>
  </si>
  <si>
    <t>Witch</t>
  </si>
  <si>
    <t>Q3491351</t>
  </si>
  <si>
    <t>Q3491485</t>
  </si>
  <si>
    <t>Heat sealer</t>
  </si>
  <si>
    <t>Q3491521</t>
  </si>
  <si>
    <t>Psychological pain</t>
  </si>
  <si>
    <t>Q34929</t>
  </si>
  <si>
    <t>three-dimensional space</t>
  </si>
  <si>
    <t>Q3494274</t>
  </si>
  <si>
    <t>spudger</t>
  </si>
  <si>
    <t>Q3497103</t>
  </si>
  <si>
    <t>ghost characters</t>
  </si>
  <si>
    <t>Q3503382</t>
  </si>
  <si>
    <t>Sea goat</t>
  </si>
  <si>
    <t>Q35034452</t>
  </si>
  <si>
    <t>locality of Berlin</t>
  </si>
  <si>
    <t>Q3504175</t>
  </si>
  <si>
    <t>Paleocene dinosaurs</t>
  </si>
  <si>
    <t>Q3504856</t>
  </si>
  <si>
    <t>Q3505412</t>
  </si>
  <si>
    <t>military surplus</t>
  </si>
  <si>
    <t>Q3506876</t>
  </si>
  <si>
    <t>Q3506879</t>
  </si>
  <si>
    <t>Q3509184</t>
  </si>
  <si>
    <t>climate system</t>
  </si>
  <si>
    <t>Q3509345</t>
  </si>
  <si>
    <t>agricultural production system</t>
  </si>
  <si>
    <t>Q3509383</t>
  </si>
  <si>
    <t>television system</t>
  </si>
  <si>
    <t>Q3509676</t>
  </si>
  <si>
    <t>Q3511065</t>
  </si>
  <si>
    <t>biological sequence</t>
  </si>
  <si>
    <t>Q3511093</t>
  </si>
  <si>
    <t>sÃ©ran</t>
  </si>
  <si>
    <t>Q35122856</t>
  </si>
  <si>
    <t>sound source</t>
  </si>
  <si>
    <t>Q35140</t>
  </si>
  <si>
    <t>performance</t>
  </si>
  <si>
    <t>Q352072</t>
  </si>
  <si>
    <t>link aggregation</t>
  </si>
  <si>
    <t>Q3523102</t>
  </si>
  <si>
    <t>source of information</t>
  </si>
  <si>
    <t>Q352416</t>
  </si>
  <si>
    <t>Q3529358</t>
  </si>
  <si>
    <t>Q3534174</t>
  </si>
  <si>
    <t>Q3535173</t>
  </si>
  <si>
    <t>organizational life cycle</t>
  </si>
  <si>
    <t>Q3537515</t>
  </si>
  <si>
    <t>BÃ¤cklund transform</t>
  </si>
  <si>
    <t>Q3538259</t>
  </si>
  <si>
    <t>produce traceability</t>
  </si>
  <si>
    <t>Q3539080</t>
  </si>
  <si>
    <t>Triceraton</t>
  </si>
  <si>
    <t>Q3541273</t>
  </si>
  <si>
    <t>TrÃ©buchet</t>
  </si>
  <si>
    <t>Q3541499</t>
  </si>
  <si>
    <t>Q354308</t>
  </si>
  <si>
    <t>wood defect</t>
  </si>
  <si>
    <t>Q354724</t>
  </si>
  <si>
    <t>electromagnetic waveguide</t>
  </si>
  <si>
    <t>Q354733</t>
  </si>
  <si>
    <t>straightedge</t>
  </si>
  <si>
    <t>Q354752</t>
  </si>
  <si>
    <t>Q35486905</t>
  </si>
  <si>
    <t>Q3550605</t>
  </si>
  <si>
    <t>Q35509</t>
  </si>
  <si>
    <t>cave</t>
  </si>
  <si>
    <t>Q35511443</t>
  </si>
  <si>
    <t>XTools</t>
  </si>
  <si>
    <t>Q3553752</t>
  </si>
  <si>
    <t>holdfast</t>
  </si>
  <si>
    <t>Q356669</t>
  </si>
  <si>
    <t>WiedergÃ¤nger</t>
  </si>
  <si>
    <t>Q3568</t>
  </si>
  <si>
    <t>Q35691103</t>
  </si>
  <si>
    <t>lowest point</t>
  </si>
  <si>
    <t>Q35743141</t>
  </si>
  <si>
    <t>rice pounder</t>
  </si>
  <si>
    <t>Q357447</t>
  </si>
  <si>
    <t>forecastle</t>
  </si>
  <si>
    <t>Q3577960</t>
  </si>
  <si>
    <t>Doctoral school</t>
  </si>
  <si>
    <t>Q358081</t>
  </si>
  <si>
    <t>bone folder</t>
  </si>
  <si>
    <t>Q358459</t>
  </si>
  <si>
    <t>bass bar</t>
  </si>
  <si>
    <t>Q3589155</t>
  </si>
  <si>
    <t>Epigenome</t>
  </si>
  <si>
    <t>Q3591520</t>
  </si>
  <si>
    <t>public utility establishment</t>
  </si>
  <si>
    <t>Q3591550</t>
  </si>
  <si>
    <t>Q3591573</t>
  </si>
  <si>
    <t>Q3591867</t>
  </si>
  <si>
    <t>proposed country</t>
  </si>
  <si>
    <t>Q35966</t>
  </si>
  <si>
    <t>Ancient Celts</t>
  </si>
  <si>
    <t>Q359669</t>
  </si>
  <si>
    <t>Pritchel</t>
  </si>
  <si>
    <t>Q3600601</t>
  </si>
  <si>
    <t>ADM-141 TALD</t>
  </si>
  <si>
    <t>Q3603531</t>
  </si>
  <si>
    <t>grandchild</t>
  </si>
  <si>
    <t>Q3603995</t>
  </si>
  <si>
    <t>philomath</t>
  </si>
  <si>
    <t>Q3607960</t>
  </si>
  <si>
    <t>albergo</t>
  </si>
  <si>
    <t>Q360812</t>
  </si>
  <si>
    <t>Q3611564</t>
  </si>
  <si>
    <t>algesia</t>
  </si>
  <si>
    <t>Q3614983</t>
  </si>
  <si>
    <t>DART ion source</t>
  </si>
  <si>
    <t>Q3619132</t>
  </si>
  <si>
    <t>artefact</t>
  </si>
  <si>
    <t>Q3620743</t>
  </si>
  <si>
    <t>apoptygma</t>
  </si>
  <si>
    <t>Q3620816</t>
  </si>
  <si>
    <t>appearance</t>
  </si>
  <si>
    <t>Q3622126</t>
  </si>
  <si>
    <t>conceptual system</t>
  </si>
  <si>
    <t>Q3624438</t>
  </si>
  <si>
    <t>Forecast error</t>
  </si>
  <si>
    <t>Q362482</t>
  </si>
  <si>
    <t>operation</t>
  </si>
  <si>
    <t>Q362547</t>
  </si>
  <si>
    <t>boldness</t>
  </si>
  <si>
    <t>Q3625667</t>
  </si>
  <si>
    <t>tax preparation assistance</t>
  </si>
  <si>
    <t>Q3629395</t>
  </si>
  <si>
    <t>agricultural tool</t>
  </si>
  <si>
    <t>Q3635139</t>
  </si>
  <si>
    <t>pneumatic tool</t>
  </si>
  <si>
    <t>Q3635600</t>
  </si>
  <si>
    <t>Q3638518</t>
  </si>
  <si>
    <t>Berezinian</t>
  </si>
  <si>
    <t>Q363948</t>
  </si>
  <si>
    <t>contradiction</t>
  </si>
  <si>
    <t>Q3642453</t>
  </si>
  <si>
    <t>Q3649317</t>
  </si>
  <si>
    <t>Punch (tool)</t>
  </si>
  <si>
    <t>Q36507</t>
  </si>
  <si>
    <t>millennium</t>
  </si>
  <si>
    <t>Q3656814</t>
  </si>
  <si>
    <t>Ajah Heads</t>
  </si>
  <si>
    <t>Q3656924</t>
  </si>
  <si>
    <t>fictional detective</t>
  </si>
  <si>
    <t>Q3657727</t>
  </si>
  <si>
    <t>Musical Chapel</t>
  </si>
  <si>
    <t>Q3658341</t>
  </si>
  <si>
    <t>literary character</t>
  </si>
  <si>
    <t>Q36610829</t>
  </si>
  <si>
    <t>Q3661855</t>
  </si>
  <si>
    <t>Finnish adverbial case</t>
  </si>
  <si>
    <t>Q3664529</t>
  </si>
  <si>
    <t>Shooting cabin</t>
  </si>
  <si>
    <t>Q3664809</t>
  </si>
  <si>
    <t>Q366580</t>
  </si>
  <si>
    <t>technical support</t>
  </si>
  <si>
    <t>Q36664011</t>
  </si>
  <si>
    <t>termination of action</t>
  </si>
  <si>
    <t>Q36665131</t>
  </si>
  <si>
    <t>start of action</t>
  </si>
  <si>
    <t>Q3679502</t>
  </si>
  <si>
    <t>piping</t>
  </si>
  <si>
    <t>Q36795602</t>
  </si>
  <si>
    <t>unalikeness</t>
  </si>
  <si>
    <t>Q36795881</t>
  </si>
  <si>
    <t>alikeness</t>
  </si>
  <si>
    <t>Q3679744</t>
  </si>
  <si>
    <t>IUCN management category</t>
  </si>
  <si>
    <t>Q36809769</t>
  </si>
  <si>
    <t>object of group</t>
  </si>
  <si>
    <t>Q368341</t>
  </si>
  <si>
    <t>impact driver</t>
  </si>
  <si>
    <t>Q368366</t>
  </si>
  <si>
    <t>cuff</t>
  </si>
  <si>
    <t>Q3686664</t>
  </si>
  <si>
    <t>Q368891</t>
  </si>
  <si>
    <t>solar sail</t>
  </si>
  <si>
    <t>Q3689238</t>
  </si>
  <si>
    <t>counterfacade</t>
  </si>
  <si>
    <t>Q3689421</t>
  </si>
  <si>
    <t>destination marketing organization</t>
  </si>
  <si>
    <t>Q369074</t>
  </si>
  <si>
    <t>RAL colour system</t>
  </si>
  <si>
    <t>Q3694031</t>
  </si>
  <si>
    <t>Q36949023</t>
  </si>
  <si>
    <t>involvement</t>
  </si>
  <si>
    <t>Q3695082</t>
  </si>
  <si>
    <t>sign</t>
  </si>
  <si>
    <t>Q369729</t>
  </si>
  <si>
    <t>formal organization</t>
  </si>
  <si>
    <t>Q36981481</t>
  </si>
  <si>
    <t>narrative voice</t>
  </si>
  <si>
    <t>Q3699748</t>
  </si>
  <si>
    <t>Warder</t>
  </si>
  <si>
    <t>Q3702971</t>
  </si>
  <si>
    <t>personal data</t>
  </si>
  <si>
    <t>Q37038</t>
  </si>
  <si>
    <t>advertising</t>
  </si>
  <si>
    <t>Q3704485</t>
  </si>
  <si>
    <t>ultima</t>
  </si>
  <si>
    <t>Q3706518</t>
  </si>
  <si>
    <t>De Finetti diagram</t>
  </si>
  <si>
    <t>Q3706523</t>
  </si>
  <si>
    <t>flammability diagram</t>
  </si>
  <si>
    <t>Q3707858</t>
  </si>
  <si>
    <t>Q371027</t>
  </si>
  <si>
    <t>HIPO</t>
  </si>
  <si>
    <t>Q37113960</t>
  </si>
  <si>
    <t>estimate</t>
  </si>
  <si>
    <t>Q37178026</t>
  </si>
  <si>
    <t>meta-organization</t>
  </si>
  <si>
    <t>Q372474</t>
  </si>
  <si>
    <t>colophon</t>
  </si>
  <si>
    <t>Q372948</t>
  </si>
  <si>
    <t>hue</t>
  </si>
  <si>
    <t>Q373017</t>
  </si>
  <si>
    <t>basketry</t>
  </si>
  <si>
    <t>Q37321848</t>
  </si>
  <si>
    <t>Q3732574</t>
  </si>
  <si>
    <t>mistake</t>
  </si>
  <si>
    <t>Q3732575</t>
  </si>
  <si>
    <t>philological error</t>
  </si>
  <si>
    <t>Q3733609</t>
  </si>
  <si>
    <t>extruder</t>
  </si>
  <si>
    <t>Q3734365</t>
  </si>
  <si>
    <t>chirality</t>
  </si>
  <si>
    <t>Q373499</t>
  </si>
  <si>
    <t>water content</t>
  </si>
  <si>
    <t>Q3737383</t>
  </si>
  <si>
    <t>face validity</t>
  </si>
  <si>
    <t>Q3737747</t>
  </si>
  <si>
    <t>Homeorhesis</t>
  </si>
  <si>
    <t>Q3745428</t>
  </si>
  <si>
    <t>affirmation and negation</t>
  </si>
  <si>
    <t>Q3749240</t>
  </si>
  <si>
    <t>guard</t>
  </si>
  <si>
    <t>Q37502182</t>
  </si>
  <si>
    <t>secondary structure</t>
  </si>
  <si>
    <t>Q3750285</t>
  </si>
  <si>
    <t>administrative territorial entity of Canada</t>
  </si>
  <si>
    <t>Q37507</t>
  </si>
  <si>
    <t>match</t>
  </si>
  <si>
    <t>Q3751466</t>
  </si>
  <si>
    <t>Community association</t>
  </si>
  <si>
    <t>Q3751900</t>
  </si>
  <si>
    <t>esplai</t>
  </si>
  <si>
    <t>Q3754526</t>
  </si>
  <si>
    <t>administration</t>
  </si>
  <si>
    <t>Q3757113</t>
  </si>
  <si>
    <t>command hierarchy</t>
  </si>
  <si>
    <t>Q376151</t>
  </si>
  <si>
    <t>hinge joint</t>
  </si>
  <si>
    <t>Q376927</t>
  </si>
  <si>
    <t>triclinic crystal system</t>
  </si>
  <si>
    <t>Q376935</t>
  </si>
  <si>
    <t>deposit insurance</t>
  </si>
  <si>
    <t>Q3771604</t>
  </si>
  <si>
    <t>Bob-omb</t>
  </si>
  <si>
    <t>Q3771876</t>
  </si>
  <si>
    <t>nucleic acid structure</t>
  </si>
  <si>
    <t>Q37761255</t>
  </si>
  <si>
    <t>tank family</t>
  </si>
  <si>
    <t>Q377672</t>
  </si>
  <si>
    <t>Rise time</t>
  </si>
  <si>
    <t>Q3778211</t>
  </si>
  <si>
    <t>legal person</t>
  </si>
  <si>
    <t>Q37827245</t>
  </si>
  <si>
    <t>Nindroid</t>
  </si>
  <si>
    <t>Q3786468</t>
  </si>
  <si>
    <t>Homo magi</t>
  </si>
  <si>
    <t>Q37930</t>
  </si>
  <si>
    <t>postage stamp</t>
  </si>
  <si>
    <t>Q379424</t>
  </si>
  <si>
    <t>Q379784</t>
  </si>
  <si>
    <t>arousal</t>
  </si>
  <si>
    <t>Q379866</t>
  </si>
  <si>
    <t>Country of origin principle</t>
  </si>
  <si>
    <t>Q38006291</t>
  </si>
  <si>
    <t>suspense account</t>
  </si>
  <si>
    <t>Q38033430</t>
  </si>
  <si>
    <t>class of award</t>
  </si>
  <si>
    <t>Q38083707</t>
  </si>
  <si>
    <t>free fall object</t>
  </si>
  <si>
    <t>Q381160</t>
  </si>
  <si>
    <t>expert</t>
  </si>
  <si>
    <t>Q38181159</t>
  </si>
  <si>
    <t>flow of fluid influenced by pressure</t>
  </si>
  <si>
    <t>Q38181534</t>
  </si>
  <si>
    <t>flow of fluid influenced by gravity</t>
  </si>
  <si>
    <t>Q38200924</t>
  </si>
  <si>
    <t>Q3821542</t>
  </si>
  <si>
    <t>agitator</t>
  </si>
  <si>
    <t>Q382539</t>
  </si>
  <si>
    <t>seismicity</t>
  </si>
  <si>
    <t>Q38262963</t>
  </si>
  <si>
    <t>triglossia</t>
  </si>
  <si>
    <t>Q382764</t>
  </si>
  <si>
    <t>Q382778</t>
  </si>
  <si>
    <t>Q382793</t>
  </si>
  <si>
    <t>affinity diagram</t>
  </si>
  <si>
    <t>Q3831861</t>
  </si>
  <si>
    <t>werewolf in Twilight</t>
  </si>
  <si>
    <t>Q3842925</t>
  </si>
  <si>
    <t>Mistress of Novices</t>
  </si>
  <si>
    <t>Q3847033</t>
  </si>
  <si>
    <t>Q3850844</t>
  </si>
  <si>
    <t>Combinatorial principles</t>
  </si>
  <si>
    <t>Q385378</t>
  </si>
  <si>
    <t>construction</t>
  </si>
  <si>
    <t>Q3855553</t>
  </si>
  <si>
    <t>metahuman</t>
  </si>
  <si>
    <t>Q3860305</t>
  </si>
  <si>
    <t>human brain size</t>
  </si>
  <si>
    <t>Q386125</t>
  </si>
  <si>
    <t>parking guidance and information</t>
  </si>
  <si>
    <t>Q386272</t>
  </si>
  <si>
    <t>Feynman diagram</t>
  </si>
  <si>
    <t>Q386426</t>
  </si>
  <si>
    <t>natural heritage</t>
  </si>
  <si>
    <t>Q3879085</t>
  </si>
  <si>
    <t>Novice</t>
  </si>
  <si>
    <t>Q3879313</t>
  </si>
  <si>
    <t>Nuklon</t>
  </si>
  <si>
    <t>Q3882778</t>
  </si>
  <si>
    <t>onset</t>
  </si>
  <si>
    <t>Q38829</t>
  </si>
  <si>
    <t>breed</t>
  </si>
  <si>
    <t>Q3883882</t>
  </si>
  <si>
    <t>Q3884233</t>
  </si>
  <si>
    <t>opposition</t>
  </si>
  <si>
    <t>Q388829</t>
  </si>
  <si>
    <t>radial symmetric</t>
  </si>
  <si>
    <t>Q38993413</t>
  </si>
  <si>
    <t>set of 100</t>
  </si>
  <si>
    <t>Q3900257</t>
  </si>
  <si>
    <t>Q390066</t>
  </si>
  <si>
    <t>object composition</t>
  </si>
  <si>
    <t>Q390083</t>
  </si>
  <si>
    <t>area chart</t>
  </si>
  <si>
    <t>Q3906293</t>
  </si>
  <si>
    <t>shoe insert</t>
  </si>
  <si>
    <t>Q390700</t>
  </si>
  <si>
    <t>nominal voltage</t>
  </si>
  <si>
    <t>Q39086509</t>
  </si>
  <si>
    <t>Library of Things</t>
  </si>
  <si>
    <t>Q39091086</t>
  </si>
  <si>
    <t>supernatural beings in Slavic religion</t>
  </si>
  <si>
    <t>Q3910121</t>
  </si>
  <si>
    <t>Q391486</t>
  </si>
  <si>
    <t>pentagonal planar molecular geometry</t>
  </si>
  <si>
    <t>Q391931</t>
  </si>
  <si>
    <t>Gross rating point</t>
  </si>
  <si>
    <t>Q3920047</t>
  </si>
  <si>
    <t>computing center</t>
  </si>
  <si>
    <t>Q392406</t>
  </si>
  <si>
    <t>alternate airport</t>
  </si>
  <si>
    <t>Q392573</t>
  </si>
  <si>
    <t>organ console</t>
  </si>
  <si>
    <t>Q392648</t>
  </si>
  <si>
    <t>Q393306</t>
  </si>
  <si>
    <t>Q393308</t>
  </si>
  <si>
    <t>Q3933153</t>
  </si>
  <si>
    <t>Scout troop</t>
  </si>
  <si>
    <t>Q3935810</t>
  </si>
  <si>
    <t>relaxation</t>
  </si>
  <si>
    <t>Q39487140</t>
  </si>
  <si>
    <t>programming principle</t>
  </si>
  <si>
    <t>Q3951866</t>
  </si>
  <si>
    <t>printed circuit board assembly</t>
  </si>
  <si>
    <t>Q3957</t>
  </si>
  <si>
    <t>town</t>
  </si>
  <si>
    <t>Q3958441</t>
  </si>
  <si>
    <t>economic sector</t>
  </si>
  <si>
    <t>Q3959257</t>
  </si>
  <si>
    <t>Shaitan</t>
  </si>
  <si>
    <t>Q396010</t>
  </si>
  <si>
    <t>Q39604065</t>
  </si>
  <si>
    <t>monad</t>
  </si>
  <si>
    <t>Q39604693</t>
  </si>
  <si>
    <t>set of 0</t>
  </si>
  <si>
    <t>Q39646</t>
  </si>
  <si>
    <t>art name</t>
  </si>
  <si>
    <t>Q3965281</t>
  </si>
  <si>
    <t>mineral series</t>
  </si>
  <si>
    <t>Q3966183</t>
  </si>
  <si>
    <t>PokÃ©mon species</t>
  </si>
  <si>
    <t>Q3968640</t>
  </si>
  <si>
    <t>mental state</t>
  </si>
  <si>
    <t>Q39725049</t>
  </si>
  <si>
    <t>type of publication</t>
  </si>
  <si>
    <t>Q39749859</t>
  </si>
  <si>
    <t>pharmacokinetic parameter</t>
  </si>
  <si>
    <t>Q3977918</t>
  </si>
  <si>
    <t>mineral supergroup</t>
  </si>
  <si>
    <t>Q3982960</t>
  </si>
  <si>
    <t>television watcher</t>
  </si>
  <si>
    <t>Q3985210</t>
  </si>
  <si>
    <t>Q398690</t>
  </si>
  <si>
    <t>Q39911</t>
  </si>
  <si>
    <t>decade</t>
  </si>
  <si>
    <t>Q3997103</t>
  </si>
  <si>
    <t>Q3997105</t>
  </si>
  <si>
    <t>Q3999643</t>
  </si>
  <si>
    <t>Q3999869</t>
  </si>
  <si>
    <t>Q4</t>
  </si>
  <si>
    <t>death</t>
  </si>
  <si>
    <t>Q4003173</t>
  </si>
  <si>
    <t>Alternative versions of Magneto</t>
  </si>
  <si>
    <t>Q4005761</t>
  </si>
  <si>
    <t>geochronological unit</t>
  </si>
  <si>
    <t>Q4005844</t>
  </si>
  <si>
    <t>Universitas</t>
  </si>
  <si>
    <t>Q4010360</t>
  </si>
  <si>
    <t>crawl space</t>
  </si>
  <si>
    <t>Q40234197</t>
  </si>
  <si>
    <t>furnishings component</t>
  </si>
  <si>
    <t>Q4025911</t>
  </si>
  <si>
    <t>Marketing effectiveness</t>
  </si>
  <si>
    <t>Q4033930</t>
  </si>
  <si>
    <t>Unix directory structure</t>
  </si>
  <si>
    <t>Q403605</t>
  </si>
  <si>
    <t>robustness</t>
  </si>
  <si>
    <t>Q404130</t>
  </si>
  <si>
    <t>Dasein</t>
  </si>
  <si>
    <t>Q40482169</t>
  </si>
  <si>
    <t>former political party</t>
  </si>
  <si>
    <t>Q4050462</t>
  </si>
  <si>
    <t>Swim lane</t>
  </si>
  <si>
    <t>Q40541421</t>
  </si>
  <si>
    <t>range of audible frequencies</t>
  </si>
  <si>
    <t>Q4054833</t>
  </si>
  <si>
    <t>subscription business model</t>
  </si>
  <si>
    <t>Q4057069</t>
  </si>
  <si>
    <t>Q4057633</t>
  </si>
  <si>
    <t>hierarchy of administrative territorial entities</t>
  </si>
  <si>
    <t>Q40659076</t>
  </si>
  <si>
    <t>in-line component</t>
  </si>
  <si>
    <t>Q4071774</t>
  </si>
  <si>
    <t>astroengineering object</t>
  </si>
  <si>
    <t>Q40719766</t>
  </si>
  <si>
    <t>end of</t>
  </si>
  <si>
    <t>Q407525</t>
  </si>
  <si>
    <t>RNA world hypothesis</t>
  </si>
  <si>
    <t>Q4077415</t>
  </si>
  <si>
    <t>Q4077565</t>
  </si>
  <si>
    <t>drum hardware</t>
  </si>
  <si>
    <t>Q4087898</t>
  </si>
  <si>
    <t>Outlaw</t>
  </si>
  <si>
    <t>Q40900084</t>
  </si>
  <si>
    <t>state of infant</t>
  </si>
  <si>
    <t>Q4096043</t>
  </si>
  <si>
    <t>Q4096822</t>
  </si>
  <si>
    <t>Q40999705</t>
  </si>
  <si>
    <t>mythological plant</t>
  </si>
  <si>
    <t>Q4100491</t>
  </si>
  <si>
    <t>Q4101457</t>
  </si>
  <si>
    <t>budget institution</t>
  </si>
  <si>
    <t>Q4103828</t>
  </si>
  <si>
    <t>phonemic variation</t>
  </si>
  <si>
    <t>Q41073808</t>
  </si>
  <si>
    <t>Earth's climate</t>
  </si>
  <si>
    <t>Q41088436</t>
  </si>
  <si>
    <t>structural isomerism</t>
  </si>
  <si>
    <t>Q4113800</t>
  </si>
  <si>
    <t>Internal validity</t>
  </si>
  <si>
    <t>Q4114628</t>
  </si>
  <si>
    <t>Q41171</t>
  </si>
  <si>
    <t>unemployment</t>
  </si>
  <si>
    <t>Q4119683</t>
  </si>
  <si>
    <t>Sons of God</t>
  </si>
  <si>
    <t>Q41207</t>
  </si>
  <si>
    <t>coin</t>
  </si>
  <si>
    <t>Q41217384</t>
  </si>
  <si>
    <t>start of the signature collection</t>
  </si>
  <si>
    <t>Q4122143</t>
  </si>
  <si>
    <t>note head</t>
  </si>
  <si>
    <t>Q41222493</t>
  </si>
  <si>
    <t>taxi service</t>
  </si>
  <si>
    <t>Q4128384</t>
  </si>
  <si>
    <t>vulgarity</t>
  </si>
  <si>
    <t>Q4135723</t>
  </si>
  <si>
    <t>Geopathology</t>
  </si>
  <si>
    <t>Q41364</t>
  </si>
  <si>
    <t>wavelength</t>
  </si>
  <si>
    <t>Q4140840</t>
  </si>
  <si>
    <t>lost artwork</t>
  </si>
  <si>
    <t>Q4141731</t>
  </si>
  <si>
    <t>Golovans</t>
  </si>
  <si>
    <t>Q414601</t>
  </si>
  <si>
    <t>sequence homology</t>
  </si>
  <si>
    <t>Q4150150</t>
  </si>
  <si>
    <t>Hromada</t>
  </si>
  <si>
    <t>Q4152489</t>
  </si>
  <si>
    <t>Q4152490</t>
  </si>
  <si>
    <t>Castaing machine</t>
  </si>
  <si>
    <t>Q41553020</t>
  </si>
  <si>
    <t>Q4156319</t>
  </si>
  <si>
    <t>Q41581869</t>
  </si>
  <si>
    <t>disorder</t>
  </si>
  <si>
    <t>Q41618091</t>
  </si>
  <si>
    <t>plug-compatible system</t>
  </si>
  <si>
    <t>Q4163496</t>
  </si>
  <si>
    <t>snow knife</t>
  </si>
  <si>
    <t>Q4164871</t>
  </si>
  <si>
    <t>Q4165330</t>
  </si>
  <si>
    <t>structural unit</t>
  </si>
  <si>
    <t>Q4165775</t>
  </si>
  <si>
    <t>Open shell</t>
  </si>
  <si>
    <t>Q4166054</t>
  </si>
  <si>
    <t>singular value</t>
  </si>
  <si>
    <t>Q4167243</t>
  </si>
  <si>
    <t>Q4169</t>
  </si>
  <si>
    <t>outer space</t>
  </si>
  <si>
    <t>Q4178082</t>
  </si>
  <si>
    <t>Kenzan</t>
  </si>
  <si>
    <t>Q41783959</t>
  </si>
  <si>
    <t>number of seasons produced</t>
  </si>
  <si>
    <t>Q41783986</t>
  </si>
  <si>
    <t>number of seasons aired</t>
  </si>
  <si>
    <t>Q41784016</t>
  </si>
  <si>
    <t>number of seasons planned</t>
  </si>
  <si>
    <t>Q417841</t>
  </si>
  <si>
    <t>protein family</t>
  </si>
  <si>
    <t>Q41792217</t>
  </si>
  <si>
    <t>number of objects</t>
  </si>
  <si>
    <t>Q41818119</t>
  </si>
  <si>
    <t>anti-doping organization</t>
  </si>
  <si>
    <t>Q4184950</t>
  </si>
  <si>
    <t>regularity</t>
  </si>
  <si>
    <t>Q41854968</t>
  </si>
  <si>
    <t>hydrophobicity</t>
  </si>
  <si>
    <t>Q4186653</t>
  </si>
  <si>
    <t>zapev</t>
  </si>
  <si>
    <t>Q4197743</t>
  </si>
  <si>
    <t>player</t>
  </si>
  <si>
    <t>Q4200418</t>
  </si>
  <si>
    <t>Soldering gun</t>
  </si>
  <si>
    <t>Q4200520</t>
  </si>
  <si>
    <t>Carminatiâ€“McLenaghan invariants</t>
  </si>
  <si>
    <t>Q42008</t>
  </si>
  <si>
    <t>sovereignty</t>
  </si>
  <si>
    <t>Q4200977</t>
  </si>
  <si>
    <t>injection</t>
  </si>
  <si>
    <t>Q4201895</t>
  </si>
  <si>
    <t>investment fund</t>
  </si>
  <si>
    <t>Q4204239</t>
  </si>
  <si>
    <t>research participant</t>
  </si>
  <si>
    <t>Q4207474</t>
  </si>
  <si>
    <t>semblance</t>
  </si>
  <si>
    <t>Q42092139</t>
  </si>
  <si>
    <t>angel in a work of fiction</t>
  </si>
  <si>
    <t>Q421</t>
  </si>
  <si>
    <t>unidentified flying object</t>
  </si>
  <si>
    <t>Q42105027</t>
  </si>
  <si>
    <t>Q42109240</t>
  </si>
  <si>
    <t>plot kernel</t>
  </si>
  <si>
    <t>Q42138532</t>
  </si>
  <si>
    <t>genetic characteristic</t>
  </si>
  <si>
    <t>Q42139305</t>
  </si>
  <si>
    <t>Q421946</t>
  </si>
  <si>
    <t>actor</t>
  </si>
  <si>
    <t>Q422321</t>
  </si>
  <si>
    <t>blueprint</t>
  </si>
  <si>
    <t>Q4223294</t>
  </si>
  <si>
    <t>saddle clamp</t>
  </si>
  <si>
    <t>Q42266247</t>
  </si>
  <si>
    <t>neutron star merger</t>
  </si>
  <si>
    <t>Q422701</t>
  </si>
  <si>
    <t>Aktionsware</t>
  </si>
  <si>
    <t>Q4227992</t>
  </si>
  <si>
    <t>Collectible coin</t>
  </si>
  <si>
    <t>Q42303986</t>
  </si>
  <si>
    <t>interconnector</t>
  </si>
  <si>
    <t>Q42314051</t>
  </si>
  <si>
    <t>ammunition family</t>
  </si>
  <si>
    <t>Q4231804</t>
  </si>
  <si>
    <t>configuration</t>
  </si>
  <si>
    <t>Q4232315</t>
  </si>
  <si>
    <t>underground mine</t>
  </si>
  <si>
    <t>Q42401281</t>
  </si>
  <si>
    <t>Q42402540</t>
  </si>
  <si>
    <t>electrocardiogram</t>
  </si>
  <si>
    <t>Q42411503</t>
  </si>
  <si>
    <t>Q42412840</t>
  </si>
  <si>
    <t>abandoned mine</t>
  </si>
  <si>
    <t>Q42417690</t>
  </si>
  <si>
    <t>Assistance for airline passengers with disabilities</t>
  </si>
  <si>
    <t>Q424518</t>
  </si>
  <si>
    <t>Q42531917</t>
  </si>
  <si>
    <t>set of 1000</t>
  </si>
  <si>
    <t>Q4260654</t>
  </si>
  <si>
    <t>Dry dam</t>
  </si>
  <si>
    <t>Q426221</t>
  </si>
  <si>
    <t>reflection</t>
  </si>
  <si>
    <t>Q4262999</t>
  </si>
  <si>
    <t>lyrical hero</t>
  </si>
  <si>
    <t>Q4271324</t>
  </si>
  <si>
    <t>Q4273701</t>
  </si>
  <si>
    <t>maai</t>
  </si>
  <si>
    <t>Q42762</t>
  </si>
  <si>
    <t>biosphere</t>
  </si>
  <si>
    <t>Q42843607</t>
  </si>
  <si>
    <t>Mohammed VI</t>
  </si>
  <si>
    <t>Q4284835</t>
  </si>
  <si>
    <t>Matitsa</t>
  </si>
  <si>
    <t>Q4287745</t>
  </si>
  <si>
    <t>medical organization</t>
  </si>
  <si>
    <t>Q42890140</t>
  </si>
  <si>
    <t>reed</t>
  </si>
  <si>
    <t>Q42935438</t>
  </si>
  <si>
    <t>Q429795</t>
  </si>
  <si>
    <t>mineral variety</t>
  </si>
  <si>
    <t>Q4298458</t>
  </si>
  <si>
    <t>Q43024</t>
  </si>
  <si>
    <t>SMS</t>
  </si>
  <si>
    <t>Q4310364</t>
  </si>
  <si>
    <t>Q43116</t>
  </si>
  <si>
    <t>elementary particle</t>
  </si>
  <si>
    <t>Q4312548</t>
  </si>
  <si>
    <t>cuticule cutter</t>
  </si>
  <si>
    <t>Q431289</t>
  </si>
  <si>
    <t>Q4313159</t>
  </si>
  <si>
    <t>Q43148525</t>
  </si>
  <si>
    <t>day of the Decameron</t>
  </si>
  <si>
    <t>Q431603</t>
  </si>
  <si>
    <t>advocacy group</t>
  </si>
  <si>
    <t>Q431684</t>
  </si>
  <si>
    <t>pour point</t>
  </si>
  <si>
    <t>Q43180447</t>
  </si>
  <si>
    <t>last chapter</t>
  </si>
  <si>
    <t>Q4318130</t>
  </si>
  <si>
    <t>Oil sludge</t>
  </si>
  <si>
    <t>Q43228718</t>
  </si>
  <si>
    <t>public funding agency</t>
  </si>
  <si>
    <t>Q4330364</t>
  </si>
  <si>
    <t>shared services center</t>
  </si>
  <si>
    <t>Q43306197</t>
  </si>
  <si>
    <t>audit institution</t>
  </si>
  <si>
    <t>Q4332878</t>
  </si>
  <si>
    <t>Q43371373</t>
  </si>
  <si>
    <t>one-eyed creature in a work of fiction</t>
  </si>
  <si>
    <t>Q43389183</t>
  </si>
  <si>
    <t>sexual homology</t>
  </si>
  <si>
    <t>Q43400188</t>
  </si>
  <si>
    <t>musical instrument pedal</t>
  </si>
  <si>
    <t>Q43400508</t>
  </si>
  <si>
    <t>game studio</t>
  </si>
  <si>
    <t>Q4344992</t>
  </si>
  <si>
    <t>parasite</t>
  </si>
  <si>
    <t>Q43460564</t>
  </si>
  <si>
    <t>Q4350791</t>
  </si>
  <si>
    <t>river crossing</t>
  </si>
  <si>
    <t>Q4352163</t>
  </si>
  <si>
    <t>dental diagram</t>
  </si>
  <si>
    <t>Q4358176</t>
  </si>
  <si>
    <t>council</t>
  </si>
  <si>
    <t>Q4363406</t>
  </si>
  <si>
    <t>pyrography machine</t>
  </si>
  <si>
    <t>Q4365414</t>
  </si>
  <si>
    <t>Q4366377</t>
  </si>
  <si>
    <t>surface phenomenon</t>
  </si>
  <si>
    <t>Q4369087</t>
  </si>
  <si>
    <t>jet fighter generation</t>
  </si>
  <si>
    <t>Q43702513</t>
  </si>
  <si>
    <t>single course</t>
  </si>
  <si>
    <t>Q4371664</t>
  </si>
  <si>
    <t>Q4374872</t>
  </si>
  <si>
    <t>battery format</t>
  </si>
  <si>
    <t>Q437882</t>
  </si>
  <si>
    <t>figure of the Earth</t>
  </si>
  <si>
    <t>Q4379557</t>
  </si>
  <si>
    <t>drift pin</t>
  </si>
  <si>
    <t>Q4384289</t>
  </si>
  <si>
    <t>electrical treeing</t>
  </si>
  <si>
    <t>Q4384758</t>
  </si>
  <si>
    <t>citizen media</t>
  </si>
  <si>
    <t>Q438711</t>
  </si>
  <si>
    <t>alternative trading system</t>
  </si>
  <si>
    <t>Q4388326</t>
  </si>
  <si>
    <t>non-standard colloquial language</t>
  </si>
  <si>
    <t>Q4388479</t>
  </si>
  <si>
    <t>matching principle</t>
  </si>
  <si>
    <t>Q4389047</t>
  </si>
  <si>
    <t>Q438971</t>
  </si>
  <si>
    <t>senility</t>
  </si>
  <si>
    <t>Q4389726</t>
  </si>
  <si>
    <t>stitch</t>
  </si>
  <si>
    <t>Q4399991</t>
  </si>
  <si>
    <t>Pilothouse</t>
  </si>
  <si>
    <t>Q440311</t>
  </si>
  <si>
    <t>ancient Greek coinage</t>
  </si>
  <si>
    <t>Q440418</t>
  </si>
  <si>
    <t>blind rivetting tool</t>
  </si>
  <si>
    <t>Q4406458</t>
  </si>
  <si>
    <t>calabtun</t>
  </si>
  <si>
    <t>Q44127</t>
  </si>
  <si>
    <t>server</t>
  </si>
  <si>
    <t>Q441593</t>
  </si>
  <si>
    <t>Q4418003</t>
  </si>
  <si>
    <t>network element</t>
  </si>
  <si>
    <t>Q4420475</t>
  </si>
  <si>
    <t>Phase synchronization</t>
  </si>
  <si>
    <t>Q4420972</t>
  </si>
  <si>
    <t>tracking system</t>
  </si>
  <si>
    <t>Q4422614</t>
  </si>
  <si>
    <t>cryptotype</t>
  </si>
  <si>
    <t>Q44240072</t>
  </si>
  <si>
    <t>homogeneous and heterogeneous mixtures</t>
  </si>
  <si>
    <t>Q4425763</t>
  </si>
  <si>
    <t>interlocutor</t>
  </si>
  <si>
    <t>Q442799</t>
  </si>
  <si>
    <t>faubourg</t>
  </si>
  <si>
    <t>Q4430235</t>
  </si>
  <si>
    <t>social hierarchy</t>
  </si>
  <si>
    <t>Q4430243</t>
  </si>
  <si>
    <t>Q4430289</t>
  </si>
  <si>
    <t>social function impairment</t>
  </si>
  <si>
    <t>Q443564</t>
  </si>
  <si>
    <t>periodicity</t>
  </si>
  <si>
    <t>Q4438121</t>
  </si>
  <si>
    <t>sports organization</t>
  </si>
  <si>
    <t>Q4438458</t>
  </si>
  <si>
    <t>Q443859</t>
  </si>
  <si>
    <t>Q443916</t>
  </si>
  <si>
    <t>roller coaster element</t>
  </si>
  <si>
    <t>Q44407651</t>
  </si>
  <si>
    <t>flower</t>
  </si>
  <si>
    <t>Q4440864</t>
  </si>
  <si>
    <t>dimension</t>
  </si>
  <si>
    <t>Q4441505</t>
  </si>
  <si>
    <t>stecca</t>
  </si>
  <si>
    <t>Q44424</t>
  </si>
  <si>
    <t>chemical bond</t>
  </si>
  <si>
    <t>Q444568</t>
  </si>
  <si>
    <t>screener</t>
  </si>
  <si>
    <t>Q44478119</t>
  </si>
  <si>
    <t>ECG waveform</t>
  </si>
  <si>
    <t>Q445081</t>
  </si>
  <si>
    <t>visual phototransduction</t>
  </si>
  <si>
    <t>Q4453888</t>
  </si>
  <si>
    <t>poetic musical form</t>
  </si>
  <si>
    <t>Q4456920</t>
  </si>
  <si>
    <t>Technocenosis</t>
  </si>
  <si>
    <t>Q445741</t>
  </si>
  <si>
    <t>historic road</t>
  </si>
  <si>
    <t>Q44613</t>
  </si>
  <si>
    <t>monastery</t>
  </si>
  <si>
    <t>Q446366</t>
  </si>
  <si>
    <t>System context diagram</t>
  </si>
  <si>
    <t>Q447866</t>
  </si>
  <si>
    <t>fork end</t>
  </si>
  <si>
    <t>Q4479172</t>
  </si>
  <si>
    <t>oven fork</t>
  </si>
  <si>
    <t>Q4485156</t>
  </si>
  <si>
    <t>software feature</t>
  </si>
  <si>
    <t>Q449027</t>
  </si>
  <si>
    <t>hydraulic breaker</t>
  </si>
  <si>
    <t>Q4491715</t>
  </si>
  <si>
    <t>phonemic transcription</t>
  </si>
  <si>
    <t>Q4491734</t>
  </si>
  <si>
    <t>phonologization</t>
  </si>
  <si>
    <t>Q4493384</t>
  </si>
  <si>
    <t>fundamental limit</t>
  </si>
  <si>
    <t>Q450</t>
  </si>
  <si>
    <t>mind</t>
  </si>
  <si>
    <t>Q4502142</t>
  </si>
  <si>
    <t>Q4514601</t>
  </si>
  <si>
    <t>Q4531011</t>
  </si>
  <si>
    <t>queue management system</t>
  </si>
  <si>
    <t>Q4531136</t>
  </si>
  <si>
    <t>electroencephalogram</t>
  </si>
  <si>
    <t>Q4531977</t>
  </si>
  <si>
    <t>power system</t>
  </si>
  <si>
    <t>Q454</t>
  </si>
  <si>
    <t>peace</t>
  </si>
  <si>
    <t>Q45403344</t>
  </si>
  <si>
    <t>redirect</t>
  </si>
  <si>
    <t>Q45529</t>
  </si>
  <si>
    <t>ghost</t>
  </si>
  <si>
    <t>Q455347</t>
  </si>
  <si>
    <t>variation of basketball</t>
  </si>
  <si>
    <t>Q455595</t>
  </si>
  <si>
    <t>amateur</t>
  </si>
  <si>
    <t>Q45701</t>
  </si>
  <si>
    <t>waste</t>
  </si>
  <si>
    <t>Q45803</t>
  </si>
  <si>
    <t>dowry</t>
  </si>
  <si>
    <t>Q4581845</t>
  </si>
  <si>
    <t>patient organisation</t>
  </si>
  <si>
    <t>Q4584563</t>
  </si>
  <si>
    <t>Mating system</t>
  </si>
  <si>
    <t>Q45926</t>
  </si>
  <si>
    <t>annulus</t>
  </si>
  <si>
    <t>Q4593291</t>
  </si>
  <si>
    <t>electrical conductivity</t>
  </si>
  <si>
    <t>Q45991</t>
  </si>
  <si>
    <t>Wigger</t>
  </si>
  <si>
    <t>Q460433</t>
  </si>
  <si>
    <t>medical error</t>
  </si>
  <si>
    <t>Q460730</t>
  </si>
  <si>
    <t>riff</t>
  </si>
  <si>
    <t>Q461528</t>
  </si>
  <si>
    <t>Karnaugh map</t>
  </si>
  <si>
    <t>Q462231</t>
  </si>
  <si>
    <t>pregap</t>
  </si>
  <si>
    <t>Q463080</t>
  </si>
  <si>
    <t>regional Internet registry</t>
  </si>
  <si>
    <t>Q46353664</t>
  </si>
  <si>
    <t>Estonian society</t>
  </si>
  <si>
    <t>Q465110</t>
  </si>
  <si>
    <t>stylobate</t>
  </si>
  <si>
    <t>Q4651900</t>
  </si>
  <si>
    <t>AIDS service organization</t>
  </si>
  <si>
    <t>Q4653135</t>
  </si>
  <si>
    <t>AOHell</t>
  </si>
  <si>
    <t>Q466466</t>
  </si>
  <si>
    <t>non-player character</t>
  </si>
  <si>
    <t>Q466707</t>
  </si>
  <si>
    <t>Q46721</t>
  </si>
  <si>
    <t>vampire</t>
  </si>
  <si>
    <t>Q4672756</t>
  </si>
  <si>
    <t>Accountable care organization</t>
  </si>
  <si>
    <t>Q4676558</t>
  </si>
  <si>
    <t>acrotelm</t>
  </si>
  <si>
    <t>Q4683576</t>
  </si>
  <si>
    <t>administrative error</t>
  </si>
  <si>
    <t>Q4685839</t>
  </si>
  <si>
    <t>Adso</t>
  </si>
  <si>
    <t>Q4686758</t>
  </si>
  <si>
    <t>advertising character</t>
  </si>
  <si>
    <t>Q4688389</t>
  </si>
  <si>
    <t>aerophor</t>
  </si>
  <si>
    <t>Q46945201</t>
  </si>
  <si>
    <t>perceptual effect</t>
  </si>
  <si>
    <t>Q4698744</t>
  </si>
  <si>
    <t>airfoil</t>
  </si>
  <si>
    <t>Q470341</t>
  </si>
  <si>
    <t>snow scoop</t>
  </si>
  <si>
    <t>Q47035512</t>
  </si>
  <si>
    <t>date format</t>
  </si>
  <si>
    <t>Q47036800</t>
  </si>
  <si>
    <t>Barton's forceps</t>
  </si>
  <si>
    <t>Q47037376</t>
  </si>
  <si>
    <t>nose</t>
  </si>
  <si>
    <t>Q470493</t>
  </si>
  <si>
    <t>duplicate</t>
  </si>
  <si>
    <t>Q471748</t>
  </si>
  <si>
    <t>exception handling</t>
  </si>
  <si>
    <t>Q471822</t>
  </si>
  <si>
    <t>megalopolis</t>
  </si>
  <si>
    <t>Q47185647</t>
  </si>
  <si>
    <t>Q4726860</t>
  </si>
  <si>
    <t>aliquot stringing</t>
  </si>
  <si>
    <t>Q472731</t>
  </si>
  <si>
    <t>bocal</t>
  </si>
  <si>
    <t>Q472760</t>
  </si>
  <si>
    <t>antique</t>
  </si>
  <si>
    <t>Q4729246</t>
  </si>
  <si>
    <t>regret</t>
  </si>
  <si>
    <t>Q47298037</t>
  </si>
  <si>
    <t>horseshoe shape</t>
  </si>
  <si>
    <t>Q47298214</t>
  </si>
  <si>
    <t>bell-shaped</t>
  </si>
  <si>
    <t>Q47320171</t>
  </si>
  <si>
    <t>exposure to death</t>
  </si>
  <si>
    <t>Q473227</t>
  </si>
  <si>
    <t>cubic crystal system</t>
  </si>
  <si>
    <t>Q473432</t>
  </si>
  <si>
    <t>flashback</t>
  </si>
  <si>
    <t>Q4736398</t>
  </si>
  <si>
    <t>alternate route</t>
  </si>
  <si>
    <t>Q4736565</t>
  </si>
  <si>
    <t>Alternative trading organization</t>
  </si>
  <si>
    <t>Q4736579</t>
  </si>
  <si>
    <t>Alternative versions of Gambit</t>
  </si>
  <si>
    <t>Q473666</t>
  </si>
  <si>
    <t>colonial goods</t>
  </si>
  <si>
    <t>Q4738824</t>
  </si>
  <si>
    <t>Alzheimer's disease organizations</t>
  </si>
  <si>
    <t>Q474500</t>
  </si>
  <si>
    <t>phonological segment inventory</t>
  </si>
  <si>
    <t>Q47455153</t>
  </si>
  <si>
    <t>stereoisomerism</t>
  </si>
  <si>
    <t>Q47458286</t>
  </si>
  <si>
    <t>trigonometric point</t>
  </si>
  <si>
    <t>Q474628</t>
  </si>
  <si>
    <t>conjugation</t>
  </si>
  <si>
    <t>Q474650</t>
  </si>
  <si>
    <t>Socrates programme</t>
  </si>
  <si>
    <t>Q47468023</t>
  </si>
  <si>
    <t>heyday</t>
  </si>
  <si>
    <t>Q474717</t>
  </si>
  <si>
    <t>religious military order</t>
  </si>
  <si>
    <t>Q474731</t>
  </si>
  <si>
    <t>stirrer</t>
  </si>
  <si>
    <t>Q47484674</t>
  </si>
  <si>
    <t>threat level</t>
  </si>
  <si>
    <t>Q47487731</t>
  </si>
  <si>
    <t>hand knitted</t>
  </si>
  <si>
    <t>Q47495874</t>
  </si>
  <si>
    <t>luster</t>
  </si>
  <si>
    <t>Q474968</t>
  </si>
  <si>
    <t>anonymous master</t>
  </si>
  <si>
    <t>Q47508094</t>
  </si>
  <si>
    <t>watch shop</t>
  </si>
  <si>
    <t>Q47528</t>
  </si>
  <si>
    <t>radar</t>
  </si>
  <si>
    <t>Q47533065</t>
  </si>
  <si>
    <t>disability organization</t>
  </si>
  <si>
    <t>Q47543030</t>
  </si>
  <si>
    <t>regeneration of The Doctor</t>
  </si>
  <si>
    <t>Q47544968</t>
  </si>
  <si>
    <t>International cultural organization</t>
  </si>
  <si>
    <t>Q47574</t>
  </si>
  <si>
    <t>unit of measurement</t>
  </si>
  <si>
    <t>Q476112</t>
  </si>
  <si>
    <t>human height</t>
  </si>
  <si>
    <t>Q476310</t>
  </si>
  <si>
    <t>gerrymandering</t>
  </si>
  <si>
    <t>Q4764972</t>
  </si>
  <si>
    <t>animal rescue group</t>
  </si>
  <si>
    <t>Q477449</t>
  </si>
  <si>
    <t>salt dome</t>
  </si>
  <si>
    <t>Q4781508</t>
  </si>
  <si>
    <t>applications of capacitors</t>
  </si>
  <si>
    <t>Q4785006</t>
  </si>
  <si>
    <t>Arc Aid and Arc Kenya</t>
  </si>
  <si>
    <t>Q4787327</t>
  </si>
  <si>
    <t>archomental</t>
  </si>
  <si>
    <t>Q47911335</t>
  </si>
  <si>
    <t>gauge</t>
  </si>
  <si>
    <t>Q47911922</t>
  </si>
  <si>
    <t>string texture</t>
  </si>
  <si>
    <t>Q47912135</t>
  </si>
  <si>
    <t>stringing pattern</t>
  </si>
  <si>
    <t>Q47912433</t>
  </si>
  <si>
    <t>tension retention</t>
  </si>
  <si>
    <t>Q479257</t>
  </si>
  <si>
    <t>stone tool</t>
  </si>
  <si>
    <t>Q47989961</t>
  </si>
  <si>
    <t>biological process type</t>
  </si>
  <si>
    <t>Q4801075</t>
  </si>
  <si>
    <t>artificial human companion</t>
  </si>
  <si>
    <t>Q4801213</t>
  </si>
  <si>
    <t>artist's proof</t>
  </si>
  <si>
    <t>Q4801240</t>
  </si>
  <si>
    <t>artist cooperative</t>
  </si>
  <si>
    <t>Q4801282</t>
  </si>
  <si>
    <t>Artistic merit</t>
  </si>
  <si>
    <t>Q4803091</t>
  </si>
  <si>
    <t>As the World Turns recurring characters</t>
  </si>
  <si>
    <t>Q4810155</t>
  </si>
  <si>
    <t>Association with lucrative purpose</t>
  </si>
  <si>
    <t>Q4818719</t>
  </si>
  <si>
    <t>attributes of God in Christianity</t>
  </si>
  <si>
    <t>Q4819779</t>
  </si>
  <si>
    <t>audience surrogate</t>
  </si>
  <si>
    <t>Q4819859</t>
  </si>
  <si>
    <t>audio converter</t>
  </si>
  <si>
    <t>Q4825923</t>
  </si>
  <si>
    <t>author surrogate</t>
  </si>
  <si>
    <t>Q4828343</t>
  </si>
  <si>
    <t>Aversive agent</t>
  </si>
  <si>
    <t>Q48291351</t>
  </si>
  <si>
    <t>tennis court component</t>
  </si>
  <si>
    <t>Q4830453</t>
  </si>
  <si>
    <t>Q4833865</t>
  </si>
  <si>
    <t>abstract structure</t>
  </si>
  <si>
    <t>Q483394</t>
  </si>
  <si>
    <t>genre</t>
  </si>
  <si>
    <t>Q4835117</t>
  </si>
  <si>
    <t>BC-610</t>
  </si>
  <si>
    <t>Q4835513</t>
  </si>
  <si>
    <t>BFAST</t>
  </si>
  <si>
    <t>Q483788</t>
  </si>
  <si>
    <t>atomic radius</t>
  </si>
  <si>
    <t>Q4839806</t>
  </si>
  <si>
    <t>backup site</t>
  </si>
  <si>
    <t>Q483994</t>
  </si>
  <si>
    <t>kazoo</t>
  </si>
  <si>
    <t>Q4843561</t>
  </si>
  <si>
    <t>Q4845605</t>
  </si>
  <si>
    <t>storage of wine</t>
  </si>
  <si>
    <t>Q484652</t>
  </si>
  <si>
    <t>international organization</t>
  </si>
  <si>
    <t>Q48475348</t>
  </si>
  <si>
    <t>Q4850009</t>
  </si>
  <si>
    <t>balancing lake</t>
  </si>
  <si>
    <t>Q485417</t>
  </si>
  <si>
    <t>skinhead</t>
  </si>
  <si>
    <t>Q485537</t>
  </si>
  <si>
    <t>odor</t>
  </si>
  <si>
    <t>Q4859995</t>
  </si>
  <si>
    <t>barcode system</t>
  </si>
  <si>
    <t>Q4867985</t>
  </si>
  <si>
    <t>Bass number</t>
  </si>
  <si>
    <t>Q48689779</t>
  </si>
  <si>
    <t>poor hospital</t>
  </si>
  <si>
    <t>Q48700047</t>
  </si>
  <si>
    <t>VHS Compilation</t>
  </si>
  <si>
    <t>Q487005</t>
  </si>
  <si>
    <t>thermal conductivity</t>
  </si>
  <si>
    <t>Q48708989</t>
  </si>
  <si>
    <t>cartridge family</t>
  </si>
  <si>
    <t>Q48735001</t>
  </si>
  <si>
    <t>Pashtun Tahafuz Movement</t>
  </si>
  <si>
    <t>Q48747280</t>
  </si>
  <si>
    <t>Q487623</t>
  </si>
  <si>
    <t>transparency</t>
  </si>
  <si>
    <t>Q487756</t>
  </si>
  <si>
    <t>specific heat capacity</t>
  </si>
  <si>
    <t>Q48783305</t>
  </si>
  <si>
    <t>Q48790289</t>
  </si>
  <si>
    <t>polka-dot paint</t>
  </si>
  <si>
    <t>Q48792089</t>
  </si>
  <si>
    <t>tired mountain syndrome</t>
  </si>
  <si>
    <t>Q488001</t>
  </si>
  <si>
    <t>fracture</t>
  </si>
  <si>
    <t>Q48809999</t>
  </si>
  <si>
    <t>Lagos Food Bank</t>
  </si>
  <si>
    <t>Q48818079</t>
  </si>
  <si>
    <t>Anti-Human Trafficking Organizations in Nigeria</t>
  </si>
  <si>
    <t>Q4884227</t>
  </si>
  <si>
    <t>bellwether</t>
  </si>
  <si>
    <t>Q4884527</t>
  </si>
  <si>
    <t>belongingness</t>
  </si>
  <si>
    <t>Q4884738</t>
  </si>
  <si>
    <t>Belters</t>
  </si>
  <si>
    <t>Q488733</t>
  </si>
  <si>
    <t>MacGuffin</t>
  </si>
  <si>
    <t>Q4892647</t>
  </si>
  <si>
    <t>Bermuda Principles</t>
  </si>
  <si>
    <t>Q48967955</t>
  </si>
  <si>
    <t>frisson</t>
  </si>
  <si>
    <t>Q48975698</t>
  </si>
  <si>
    <t>Cluster of Excellence</t>
  </si>
  <si>
    <t>Q48995591</t>
  </si>
  <si>
    <t>Control loop</t>
  </si>
  <si>
    <t>Q48998812</t>
  </si>
  <si>
    <t>rental family service</t>
  </si>
  <si>
    <t>Q4902360</t>
  </si>
  <si>
    <t>BiPu</t>
  </si>
  <si>
    <t>Q4903773</t>
  </si>
  <si>
    <t>bicycle basket</t>
  </si>
  <si>
    <t>Q4903805</t>
  </si>
  <si>
    <t>bicycle suspension</t>
  </si>
  <si>
    <t>Q49041745</t>
  </si>
  <si>
    <t>research network</t>
  </si>
  <si>
    <t>Q4907585</t>
  </si>
  <si>
    <t>bilateral synchronization</t>
  </si>
  <si>
    <t>Q490812</t>
  </si>
  <si>
    <t>coming into force</t>
  </si>
  <si>
    <t>Q49124804</t>
  </si>
  <si>
    <t>phonological system</t>
  </si>
  <si>
    <t>Q4915614</t>
  </si>
  <si>
    <t>birational invariant</t>
  </si>
  <si>
    <t>Q4915958</t>
  </si>
  <si>
    <t>Bird rarities committee</t>
  </si>
  <si>
    <t>Q491774</t>
  </si>
  <si>
    <t>tonnage</t>
  </si>
  <si>
    <t>Q4918656</t>
  </si>
  <si>
    <t>bit-length</t>
  </si>
  <si>
    <t>Q4926528</t>
  </si>
  <si>
    <t>errors, freaks, and oddities</t>
  </si>
  <si>
    <t>Q4931514</t>
  </si>
  <si>
    <t>boat sharing</t>
  </si>
  <si>
    <t>Q49393</t>
  </si>
  <si>
    <t>projectile</t>
  </si>
  <si>
    <t>Q4941588</t>
  </si>
  <si>
    <t>bone tool</t>
  </si>
  <si>
    <t>Q494640</t>
  </si>
  <si>
    <t>fly</t>
  </si>
  <si>
    <t>Q494978</t>
  </si>
  <si>
    <t>special economic zone</t>
  </si>
  <si>
    <t>Q4950978</t>
  </si>
  <si>
    <t>bowhammer</t>
  </si>
  <si>
    <t>Q4952170</t>
  </si>
  <si>
    <t>boy next door</t>
  </si>
  <si>
    <t>Q4953688</t>
  </si>
  <si>
    <t>bracket</t>
  </si>
  <si>
    <t>Q4956565</t>
  </si>
  <si>
    <t>brand blunder</t>
  </si>
  <si>
    <t>Q4959368</t>
  </si>
  <si>
    <t>breakage</t>
  </si>
  <si>
    <t>Q496346</t>
  </si>
  <si>
    <t>Q496939</t>
  </si>
  <si>
    <t>Levenshtein distance</t>
  </si>
  <si>
    <t>Q49717</t>
  </si>
  <si>
    <t>Q4972565</t>
  </si>
  <si>
    <t>Broadwell Ring</t>
  </si>
  <si>
    <t>Q497903</t>
  </si>
  <si>
    <t>Q4986492</t>
  </si>
  <si>
    <t>Building Preservation Trust</t>
  </si>
  <si>
    <t>Q4988354</t>
  </si>
  <si>
    <t>Q4989187</t>
  </si>
  <si>
    <t>Q4990615</t>
  </si>
  <si>
    <t>grindstone</t>
  </si>
  <si>
    <t>Q4996478</t>
  </si>
  <si>
    <t>bulk foods</t>
  </si>
  <si>
    <t>Q5</t>
  </si>
  <si>
    <t>Q5000313</t>
  </si>
  <si>
    <t>Burr</t>
  </si>
  <si>
    <t>Q5003105</t>
  </si>
  <si>
    <t>buttonhook</t>
  </si>
  <si>
    <t>Q50171863</t>
  </si>
  <si>
    <t>tournament</t>
  </si>
  <si>
    <t>Q5018679</t>
  </si>
  <si>
    <t>demitarian</t>
  </si>
  <si>
    <t>Q5028177</t>
  </si>
  <si>
    <t>Campbell diagram</t>
  </si>
  <si>
    <t>Q502895</t>
  </si>
  <si>
    <t>Q502931</t>
  </si>
  <si>
    <t>humanoid</t>
  </si>
  <si>
    <t>Q50308749</t>
  </si>
  <si>
    <t>hypothetical chemical compound</t>
  </si>
  <si>
    <t>Q5033171</t>
  </si>
  <si>
    <t>canon</t>
  </si>
  <si>
    <t>Q5034494</t>
  </si>
  <si>
    <t>Ñapacity of a set</t>
  </si>
  <si>
    <t>Q50348160</t>
  </si>
  <si>
    <t>Q503601</t>
  </si>
  <si>
    <t>tetragonal crystal system</t>
  </si>
  <si>
    <t>Q5036142</t>
  </si>
  <si>
    <t>Capped square antiprismatic molecular geometry</t>
  </si>
  <si>
    <t>Q50363006</t>
  </si>
  <si>
    <t>crossing tower</t>
  </si>
  <si>
    <t>Q50376963</t>
  </si>
  <si>
    <t>vestee</t>
  </si>
  <si>
    <t>Q50377228</t>
  </si>
  <si>
    <t>chemical actions and uses</t>
  </si>
  <si>
    <t>Q5037878</t>
  </si>
  <si>
    <t>carbohydrate conformation</t>
  </si>
  <si>
    <t>Q5038204</t>
  </si>
  <si>
    <t>card association</t>
  </si>
  <si>
    <t>Q5038333</t>
  </si>
  <si>
    <t>cardiac rhythm</t>
  </si>
  <si>
    <t>Q50386450</t>
  </si>
  <si>
    <t>operatic character</t>
  </si>
  <si>
    <t>Q50401980</t>
  </si>
  <si>
    <t>hat component</t>
  </si>
  <si>
    <t>Q504111</t>
  </si>
  <si>
    <t>rotational direction</t>
  </si>
  <si>
    <t>Q50414857</t>
  </si>
  <si>
    <t>armor component</t>
  </si>
  <si>
    <t>Q50424085</t>
  </si>
  <si>
    <t>copyright status</t>
  </si>
  <si>
    <t>Q5046018</t>
  </si>
  <si>
    <t>Q505356</t>
  </si>
  <si>
    <t>antipodal point</t>
  </si>
  <si>
    <t>Q50540453</t>
  </si>
  <si>
    <t>general consistory</t>
  </si>
  <si>
    <t>Q5055151</t>
  </si>
  <si>
    <t>caving organization</t>
  </si>
  <si>
    <t>Q505531</t>
  </si>
  <si>
    <t>dermis</t>
  </si>
  <si>
    <t>Q505628</t>
  </si>
  <si>
    <t>hyperboloid</t>
  </si>
  <si>
    <t>Q505724</t>
  </si>
  <si>
    <t>color confinement</t>
  </si>
  <si>
    <t>Q506273</t>
  </si>
  <si>
    <t>circuit switching</t>
  </si>
  <si>
    <t>Q50649564</t>
  </si>
  <si>
    <t>episode title format</t>
  </si>
  <si>
    <t>Q506572</t>
  </si>
  <si>
    <t>submarine communications cable</t>
  </si>
  <si>
    <t>Q5067949</t>
  </si>
  <si>
    <t>chain of events</t>
  </si>
  <si>
    <t>Q50701</t>
  </si>
  <si>
    <t>variable</t>
  </si>
  <si>
    <t>Q507023</t>
  </si>
  <si>
    <t>Teraphim</t>
  </si>
  <si>
    <t>Q5073812</t>
  </si>
  <si>
    <t>character from Portal series</t>
  </si>
  <si>
    <t>Q5073837</t>
  </si>
  <si>
    <t>Characters of The Order of the Stick</t>
  </si>
  <si>
    <t>Q507559</t>
  </si>
  <si>
    <t>sharpening stone</t>
  </si>
  <si>
    <t>Q50759282</t>
  </si>
  <si>
    <t>shoe component</t>
  </si>
  <si>
    <t>Q50764113</t>
  </si>
  <si>
    <t>wristband</t>
  </si>
  <si>
    <t>Q508113</t>
  </si>
  <si>
    <t>bicycle bell</t>
  </si>
  <si>
    <t>Q508291</t>
  </si>
  <si>
    <t>simplicity</t>
  </si>
  <si>
    <t>Q508435</t>
  </si>
  <si>
    <t>Hagoita</t>
  </si>
  <si>
    <t>Q50847295</t>
  </si>
  <si>
    <t>journey</t>
  </si>
  <si>
    <t>Q509713</t>
  </si>
  <si>
    <t>desert rose</t>
  </si>
  <si>
    <t>Q50995749</t>
  </si>
  <si>
    <t>sportsperson</t>
  </si>
  <si>
    <t>Q5101977</t>
  </si>
  <si>
    <t>chiroplast</t>
  </si>
  <si>
    <t>Q5105523</t>
  </si>
  <si>
    <t>Chow ring</t>
  </si>
  <si>
    <t>Q5116525</t>
  </si>
  <si>
    <t>interior point</t>
  </si>
  <si>
    <t>Q5120022</t>
  </si>
  <si>
    <t>Q5121531</t>
  </si>
  <si>
    <t>Circles of Sustainability</t>
  </si>
  <si>
    <t>Q5122404</t>
  </si>
  <si>
    <t>Citation impact</t>
  </si>
  <si>
    <t>Q512311</t>
  </si>
  <si>
    <t>post-credits scene</t>
  </si>
  <si>
    <t>Q512314</t>
  </si>
  <si>
    <t>socialite</t>
  </si>
  <si>
    <t>Q51249906</t>
  </si>
  <si>
    <t>Cragmite</t>
  </si>
  <si>
    <t>Q51255340</t>
  </si>
  <si>
    <t>type specimen</t>
  </si>
  <si>
    <t>Q512674</t>
  </si>
  <si>
    <t>exemplar</t>
  </si>
  <si>
    <t>Q5127848</t>
  </si>
  <si>
    <t>Q51280089</t>
  </si>
  <si>
    <t>peerage</t>
  </si>
  <si>
    <t>Q5130583</t>
  </si>
  <si>
    <t>cleanroom suitability</t>
  </si>
  <si>
    <t>Q5134807</t>
  </si>
  <si>
    <t>clock position</t>
  </si>
  <si>
    <t>Q5135357</t>
  </si>
  <si>
    <t>closed system</t>
  </si>
  <si>
    <t>Q5135520</t>
  </si>
  <si>
    <t>closure</t>
  </si>
  <si>
    <t>Q5135523</t>
  </si>
  <si>
    <t>Q513621</t>
  </si>
  <si>
    <t>porthole</t>
  </si>
  <si>
    <t>Q51363</t>
  </si>
  <si>
    <t>thermodynamic equilibrium</t>
  </si>
  <si>
    <t>Q5136675</t>
  </si>
  <si>
    <t>disease cluster</t>
  </si>
  <si>
    <t>Q5139042</t>
  </si>
  <si>
    <t>Cobweb plot</t>
  </si>
  <si>
    <t>Q5141396</t>
  </si>
  <si>
    <t>cohomological dimension</t>
  </si>
  <si>
    <t>Q5141401</t>
  </si>
  <si>
    <t>Cohomotopy group</t>
  </si>
  <si>
    <t>Q515</t>
  </si>
  <si>
    <t>Q5150826</t>
  </si>
  <si>
    <t>Combinatorial hierarchy</t>
  </si>
  <si>
    <t>Q5151</t>
  </si>
  <si>
    <t>month</t>
  </si>
  <si>
    <t>Q5154134</t>
  </si>
  <si>
    <t>Communication engine</t>
  </si>
  <si>
    <t>Q5155040</t>
  </si>
  <si>
    <t>community project</t>
  </si>
  <si>
    <t>Q51558941</t>
  </si>
  <si>
    <t>character from Ratchet &amp; Clank</t>
  </si>
  <si>
    <t>Q51559053</t>
  </si>
  <si>
    <t>character from Jak and Daxter</t>
  </si>
  <si>
    <t>Q51559121</t>
  </si>
  <si>
    <t>character from Sly Cooper</t>
  </si>
  <si>
    <t>Q5156303</t>
  </si>
  <si>
    <t>competent person</t>
  </si>
  <si>
    <t>Q5156514</t>
  </si>
  <si>
    <t>complete spatial randomness</t>
  </si>
  <si>
    <t>Q5156577</t>
  </si>
  <si>
    <t>Complex dimension</t>
  </si>
  <si>
    <t>Q5157286</t>
  </si>
  <si>
    <t>computational complexity</t>
  </si>
  <si>
    <t>Q51582037</t>
  </si>
  <si>
    <t>semi-finalist</t>
  </si>
  <si>
    <t>Q51583683</t>
  </si>
  <si>
    <t>quarter-finalist</t>
  </si>
  <si>
    <t>Q5158717</t>
  </si>
  <si>
    <t>concision</t>
  </si>
  <si>
    <t>Q51590868</t>
  </si>
  <si>
    <t>number of ballots cast</t>
  </si>
  <si>
    <t>Q51591542</t>
  </si>
  <si>
    <t>number of spoilt votes</t>
  </si>
  <si>
    <t>Q5159169</t>
  </si>
  <si>
    <t>Condensate polisher</t>
  </si>
  <si>
    <t>Q5160139</t>
  </si>
  <si>
    <t>confirmed line item performance</t>
  </si>
  <si>
    <t>Q5162950</t>
  </si>
  <si>
    <t>conservation authority</t>
  </si>
  <si>
    <t>Q5163925</t>
  </si>
  <si>
    <t>constellation family</t>
  </si>
  <si>
    <t>Q5164919</t>
  </si>
  <si>
    <t>contamination control</t>
  </si>
  <si>
    <t>Q516519</t>
  </si>
  <si>
    <t>suspicion</t>
  </si>
  <si>
    <t>Q5165673</t>
  </si>
  <si>
    <t>contract manufacturing organization</t>
  </si>
  <si>
    <t>Q5168586</t>
  </si>
  <si>
    <t>Copies by Vincent van Gogh</t>
  </si>
  <si>
    <t>Q5172471</t>
  </si>
  <si>
    <t>corporate liability</t>
  </si>
  <si>
    <t>Q5172491</t>
  </si>
  <si>
    <t>corporate services</t>
  </si>
  <si>
    <t>Q5172497</t>
  </si>
  <si>
    <t>Corporate structure</t>
  </si>
  <si>
    <t>Q517325</t>
  </si>
  <si>
    <t>Head tube</t>
  </si>
  <si>
    <t>Q5174137</t>
  </si>
  <si>
    <t>cosmic entity</t>
  </si>
  <si>
    <t>Q5175225</t>
  </si>
  <si>
    <t>costumed character</t>
  </si>
  <si>
    <t>Q51754097</t>
  </si>
  <si>
    <t>user journey map</t>
  </si>
  <si>
    <t>Q517596</t>
  </si>
  <si>
    <t>mechanism</t>
  </si>
  <si>
    <t>Q5176204</t>
  </si>
  <si>
    <t>council-controlled organisation</t>
  </si>
  <si>
    <t>Q5176635</t>
  </si>
  <si>
    <t>count</t>
  </si>
  <si>
    <t>Q5176964</t>
  </si>
  <si>
    <t>counterfeit United States currency</t>
  </si>
  <si>
    <t>Q5177020</t>
  </si>
  <si>
    <t>counterproof</t>
  </si>
  <si>
    <t>Q51785</t>
  </si>
  <si>
    <t>stormtrooper</t>
  </si>
  <si>
    <t>Q5180469</t>
  </si>
  <si>
    <t>rocker box</t>
  </si>
  <si>
    <t>Q5183585</t>
  </si>
  <si>
    <t>creative services</t>
  </si>
  <si>
    <t>Q51839191</t>
  </si>
  <si>
    <t>stressed syllable</t>
  </si>
  <si>
    <t>Q518730</t>
  </si>
  <si>
    <t>order of magnitude</t>
  </si>
  <si>
    <t>Q5190255</t>
  </si>
  <si>
    <t>moral responsibility</t>
  </si>
  <si>
    <t>Q5190720</t>
  </si>
  <si>
    <t>legal responsibility</t>
  </si>
  <si>
    <t>Q5194618</t>
  </si>
  <si>
    <t>Curatorial platform as organization</t>
  </si>
  <si>
    <t>Q5196602</t>
  </si>
  <si>
    <t>cut-point</t>
  </si>
  <si>
    <t>Q5197897</t>
  </si>
  <si>
    <t>cyborgs in fiction</t>
  </si>
  <si>
    <t>Q52008309</t>
  </si>
  <si>
    <t>competition judge</t>
  </si>
  <si>
    <t>Q5205587</t>
  </si>
  <si>
    <t>DMAN</t>
  </si>
  <si>
    <t>Q52103661</t>
  </si>
  <si>
    <t>former island</t>
  </si>
  <si>
    <t>Q521461</t>
  </si>
  <si>
    <t>Miniature sheet</t>
  </si>
  <si>
    <t>Q52224508</t>
  </si>
  <si>
    <t>prefecture</t>
  </si>
  <si>
    <t>Q5225562</t>
  </si>
  <si>
    <t>dart</t>
  </si>
  <si>
    <t>Q523236</t>
  </si>
  <si>
    <t>synodic period</t>
  </si>
  <si>
    <t>Q524021</t>
  </si>
  <si>
    <t>color magnitude diagram</t>
  </si>
  <si>
    <t>Q5251727</t>
  </si>
  <si>
    <t>Defunct New Jersey State Interscholastic Athletic Association conferences</t>
  </si>
  <si>
    <t>Q5251728</t>
  </si>
  <si>
    <t>defunct North American collegiate sororities</t>
  </si>
  <si>
    <t>Q5251730</t>
  </si>
  <si>
    <t>defunct placenames of New Hampshire</t>
  </si>
  <si>
    <t>Q525271</t>
  </si>
  <si>
    <t>product liability</t>
  </si>
  <si>
    <t>Q5253643</t>
  </si>
  <si>
    <t>deleted scene</t>
  </si>
  <si>
    <t>Q5253964</t>
  </si>
  <si>
    <t>Deligne cohomology</t>
  </si>
  <si>
    <t>Q525438</t>
  </si>
  <si>
    <t>Taper insertion pin</t>
  </si>
  <si>
    <t>Q525443</t>
  </si>
  <si>
    <t>distributed control system</t>
  </si>
  <si>
    <t>Q52551684</t>
  </si>
  <si>
    <t>historical geographic location</t>
  </si>
  <si>
    <t>Q5255173</t>
  </si>
  <si>
    <t>demerit good</t>
  </si>
  <si>
    <t>Q5256232</t>
  </si>
  <si>
    <t>demon lord</t>
  </si>
  <si>
    <t>Q5256431</t>
  </si>
  <si>
    <t>demurrer</t>
  </si>
  <si>
    <t>Q5257307</t>
  </si>
  <si>
    <t>prize</t>
  </si>
  <si>
    <t>Q525802</t>
  </si>
  <si>
    <t>foliation</t>
  </si>
  <si>
    <t>Q5258530</t>
  </si>
  <si>
    <t>semantic interoperability</t>
  </si>
  <si>
    <t>Q5259937</t>
  </si>
  <si>
    <t>deodand</t>
  </si>
  <si>
    <t>Q5260771</t>
  </si>
  <si>
    <t>deposit-refund system</t>
  </si>
  <si>
    <t>Q5260909</t>
  </si>
  <si>
    <t>Depression glass</t>
  </si>
  <si>
    <t>Q5261536</t>
  </si>
  <si>
    <t>derby name</t>
  </si>
  <si>
    <t>Q526231</t>
  </si>
  <si>
    <t>unseen character</t>
  </si>
  <si>
    <t>Q5264414</t>
  </si>
  <si>
    <t>designed landscape</t>
  </si>
  <si>
    <t>Q52657</t>
  </si>
  <si>
    <t>technical failure</t>
  </si>
  <si>
    <t>Q5266682</t>
  </si>
  <si>
    <t>development corporation</t>
  </si>
  <si>
    <t>Q5266996</t>
  </si>
  <si>
    <t>Deviation of a local ring</t>
  </si>
  <si>
    <t>Q52688389</t>
  </si>
  <si>
    <t>animal actor</t>
  </si>
  <si>
    <t>Q52694520</t>
  </si>
  <si>
    <t>cryobanking</t>
  </si>
  <si>
    <t>Q526999</t>
  </si>
  <si>
    <t>quorum</t>
  </si>
  <si>
    <t>Q5270069</t>
  </si>
  <si>
    <t>di mo</t>
  </si>
  <si>
    <t>Q52719852</t>
  </si>
  <si>
    <t>part of a theatrical production</t>
  </si>
  <si>
    <t>Q5275353</t>
  </si>
  <si>
    <t>differential invariant</t>
  </si>
  <si>
    <t>Q5277150</t>
  </si>
  <si>
    <t>Last man</t>
  </si>
  <si>
    <t>Q5281208</t>
  </si>
  <si>
    <t>disabled veteran</t>
  </si>
  <si>
    <t>Q5281655</t>
  </si>
  <si>
    <t>discontinued post office</t>
  </si>
  <si>
    <t>Q5281800</t>
  </si>
  <si>
    <t>discovered text</t>
  </si>
  <si>
    <t>Q5282300</t>
  </si>
  <si>
    <t>disk aggregation</t>
  </si>
  <si>
    <t>Q5282724</t>
  </si>
  <si>
    <t>disruption</t>
  </si>
  <si>
    <t>Q5283295</t>
  </si>
  <si>
    <t>Q52834234</t>
  </si>
  <si>
    <t>company (Italian legal concept)</t>
  </si>
  <si>
    <t>Q5287636</t>
  </si>
  <si>
    <t>document collaboration</t>
  </si>
  <si>
    <t>Q5288153</t>
  </si>
  <si>
    <t>Q5295377</t>
  </si>
  <si>
    <t>Donaldsonâ€“Thomas theory</t>
  </si>
  <si>
    <t>Q529909</t>
  </si>
  <si>
    <t>multi-agent system</t>
  </si>
  <si>
    <t>Q53001749</t>
  </si>
  <si>
    <t>subject of depiction</t>
  </si>
  <si>
    <t>Q530739</t>
  </si>
  <si>
    <t>Tasmanian</t>
  </si>
  <si>
    <t>Q5308899</t>
  </si>
  <si>
    <t>drug paraphernalia</t>
  </si>
  <si>
    <t>Q5309088</t>
  </si>
  <si>
    <t>drum key</t>
  </si>
  <si>
    <t>Q5309096</t>
  </si>
  <si>
    <t>acoustic shield</t>
  </si>
  <si>
    <t>Q5309605</t>
  </si>
  <si>
    <t>terrorism dry run</t>
  </si>
  <si>
    <t>Q5313922</t>
  </si>
  <si>
    <t>Q5313935</t>
  </si>
  <si>
    <t>dummy pronoun</t>
  </si>
  <si>
    <t>Q5324920</t>
  </si>
  <si>
    <t>Eadieâ€“Hofstee diagram</t>
  </si>
  <si>
    <t>Q53272347</t>
  </si>
  <si>
    <t>animal-person</t>
  </si>
  <si>
    <t>Q53277248</t>
  </si>
  <si>
    <t>great-great-great-grandchild</t>
  </si>
  <si>
    <t>Q533242</t>
  </si>
  <si>
    <t>Wolpertinger</t>
  </si>
  <si>
    <t>Q53348519</t>
  </si>
  <si>
    <t>Q53369874</t>
  </si>
  <si>
    <t>Q5341295</t>
  </si>
  <si>
    <t>educational organization</t>
  </si>
  <si>
    <t>Q534131</t>
  </si>
  <si>
    <t>root system</t>
  </si>
  <si>
    <t>Q53460949</t>
  </si>
  <si>
    <t>manga chapter</t>
  </si>
  <si>
    <t>Q5347252</t>
  </si>
  <si>
    <t>effective date</t>
  </si>
  <si>
    <t>Q5350272</t>
  </si>
  <si>
    <t>Ekahau Site Survey</t>
  </si>
  <si>
    <t>Q535347</t>
  </si>
  <si>
    <t>Q5354552</t>
  </si>
  <si>
    <t>election agent</t>
  </si>
  <si>
    <t>Q5361601</t>
  </si>
  <si>
    <t>Fishing broach</t>
  </si>
  <si>
    <t>Q53617489</t>
  </si>
  <si>
    <t>independent continuant</t>
  </si>
  <si>
    <t>Q5362437</t>
  </si>
  <si>
    <t>generalization error</t>
  </si>
  <si>
    <t>Q536351</t>
  </si>
  <si>
    <t>first principle</t>
  </si>
  <si>
    <t>Q5364602</t>
  </si>
  <si>
    <t>Ellacombe apparatus</t>
  </si>
  <si>
    <t>Q5371079</t>
  </si>
  <si>
    <t>emic unit</t>
  </si>
  <si>
    <t>Q53731850</t>
  </si>
  <si>
    <t>individual copy of a book</t>
  </si>
  <si>
    <t>Q5375853</t>
  </si>
  <si>
    <t>end of World War II</t>
  </si>
  <si>
    <t>Q5377605</t>
  </si>
  <si>
    <t>Cuneiform on clay cylinders</t>
  </si>
  <si>
    <t>Q5378157</t>
  </si>
  <si>
    <t>English-language vowel changes before historic /r/</t>
  </si>
  <si>
    <t>Q5380392</t>
  </si>
  <si>
    <t>Enterprise liability</t>
  </si>
  <si>
    <t>Q5380419</t>
  </si>
  <si>
    <t>Enterprises in the Soviet Union</t>
  </si>
  <si>
    <t>Q5380656</t>
  </si>
  <si>
    <t>Entrainment</t>
  </si>
  <si>
    <t>Q53859</t>
  </si>
  <si>
    <t>electron configuration</t>
  </si>
  <si>
    <t>Q53859025</t>
  </si>
  <si>
    <t>Q5390013</t>
  </si>
  <si>
    <t>belief system</t>
  </si>
  <si>
    <t>Q539051</t>
  </si>
  <si>
    <t>Greeks</t>
  </si>
  <si>
    <t>Q5408769</t>
  </si>
  <si>
    <t>hooker with a heart of gold</t>
  </si>
  <si>
    <t>Q5410318</t>
  </si>
  <si>
    <t>nuclear waste site</t>
  </si>
  <si>
    <t>Q54117920</t>
  </si>
  <si>
    <t>scoring system</t>
  </si>
  <si>
    <t>Q5419285</t>
  </si>
  <si>
    <t>examination board</t>
  </si>
  <si>
    <t>Q5419420</t>
  </si>
  <si>
    <t>excellence</t>
  </si>
  <si>
    <t>Q5419721</t>
  </si>
  <si>
    <t>excursion</t>
  </si>
  <si>
    <t>Q5421007</t>
  </si>
  <si>
    <t>expense account</t>
  </si>
  <si>
    <t>Q5421939</t>
  </si>
  <si>
    <t>extension agency</t>
  </si>
  <si>
    <t>Q5423633</t>
  </si>
  <si>
    <t>F-clamp</t>
  </si>
  <si>
    <t>Q5428608</t>
  </si>
  <si>
    <t>facing</t>
  </si>
  <si>
    <t>Q5431492</t>
  </si>
  <si>
    <t>fake security camera</t>
  </si>
  <si>
    <t>Q5432203</t>
  </si>
  <si>
    <t>fallback font</t>
  </si>
  <si>
    <t>Q543281</t>
  </si>
  <si>
    <t>glitch</t>
  </si>
  <si>
    <t>Q5436787</t>
  </si>
  <si>
    <t>fashion plate</t>
  </si>
  <si>
    <t>Q5446118</t>
  </si>
  <si>
    <t>Fext</t>
  </si>
  <si>
    <t>Q5446561</t>
  </si>
  <si>
    <t>list of fictional actuaries</t>
  </si>
  <si>
    <t>Q5446576</t>
  </si>
  <si>
    <t>fictional psychopathic individual</t>
  </si>
  <si>
    <t>Q5447075</t>
  </si>
  <si>
    <t>field mark</t>
  </si>
  <si>
    <t>Q5449917</t>
  </si>
  <si>
    <t>finders, keepers</t>
  </si>
  <si>
    <t>Q5455231</t>
  </si>
  <si>
    <t>fissility</t>
  </si>
  <si>
    <t>Q5455498</t>
  </si>
  <si>
    <t>Fitting ideal</t>
  </si>
  <si>
    <t>Q5457462</t>
  </si>
  <si>
    <t>Flapwheel</t>
  </si>
  <si>
    <t>Q5457561</t>
  </si>
  <si>
    <t>Flash memory emulator</t>
  </si>
  <si>
    <t>Q5457599</t>
  </si>
  <si>
    <t>Flashback arrestor</t>
  </si>
  <si>
    <t>Q545779</t>
  </si>
  <si>
    <t>pejorative</t>
  </si>
  <si>
    <t>Q5457948</t>
  </si>
  <si>
    <t>flatness</t>
  </si>
  <si>
    <t>Q5460082</t>
  </si>
  <si>
    <t>flood wall</t>
  </si>
  <si>
    <t>Q5463249</t>
  </si>
  <si>
    <t>Fly fishing tackle</t>
  </si>
  <si>
    <t>Q5463579</t>
  </si>
  <si>
    <t>flying height</t>
  </si>
  <si>
    <t>Q5464477</t>
  </si>
  <si>
    <t>folk saint</t>
  </si>
  <si>
    <t>Q5465320</t>
  </si>
  <si>
    <t>Q5466627</t>
  </si>
  <si>
    <t>for-profit charity</t>
  </si>
  <si>
    <t>Q5476614</t>
  </si>
  <si>
    <t>timescales of stellar evolution</t>
  </si>
  <si>
    <t>Q5477883</t>
  </si>
  <si>
    <t>video frame</t>
  </si>
  <si>
    <t>Q5477933</t>
  </si>
  <si>
    <t>frame synchronization</t>
  </si>
  <si>
    <t>Q5479773</t>
  </si>
  <si>
    <t>franchise termination</t>
  </si>
  <si>
    <t>Q54804276</t>
  </si>
  <si>
    <t>foot</t>
  </si>
  <si>
    <t>Q54810368</t>
  </si>
  <si>
    <t>ground weave</t>
  </si>
  <si>
    <t>Q548132</t>
  </si>
  <si>
    <t>scale height</t>
  </si>
  <si>
    <t>Q54826441</t>
  </si>
  <si>
    <t>measurement traceability</t>
  </si>
  <si>
    <t>Q5488888</t>
  </si>
  <si>
    <t>crescent</t>
  </si>
  <si>
    <t>Q54928607</t>
  </si>
  <si>
    <t>abnormally low value</t>
  </si>
  <si>
    <t>Q54933373</t>
  </si>
  <si>
    <t>Q54943642</t>
  </si>
  <si>
    <t>Q549871</t>
  </si>
  <si>
    <t>defective pixel</t>
  </si>
  <si>
    <t>Q5499606</t>
  </si>
  <si>
    <t>free-bass system</t>
  </si>
  <si>
    <t>Q55022401</t>
  </si>
  <si>
    <t>Q5503650</t>
  </si>
  <si>
    <t>Friedel oscillations</t>
  </si>
  <si>
    <t>Q550458</t>
  </si>
  <si>
    <t>endpin</t>
  </si>
  <si>
    <t>Q55097207</t>
  </si>
  <si>
    <t>former thoroughfare</t>
  </si>
  <si>
    <t>Q55111726</t>
  </si>
  <si>
    <t>mutable object</t>
  </si>
  <si>
    <t>Q551118</t>
  </si>
  <si>
    <t>flexible AC transmission system</t>
  </si>
  <si>
    <t>Q55112421</t>
  </si>
  <si>
    <t>Bergens</t>
  </si>
  <si>
    <t>Q55132886</t>
  </si>
  <si>
    <t>brownprint (VanDyke)</t>
  </si>
  <si>
    <t>Q55132951</t>
  </si>
  <si>
    <t>blockfront</t>
  </si>
  <si>
    <t>Q55155641</t>
  </si>
  <si>
    <t>virtual YouTuber</t>
  </si>
  <si>
    <t>Q55176871</t>
  </si>
  <si>
    <t>traitor</t>
  </si>
  <si>
    <t>Q55182117</t>
  </si>
  <si>
    <t>JavaScript property</t>
  </si>
  <si>
    <t>Q55185381</t>
  </si>
  <si>
    <t>body</t>
  </si>
  <si>
    <t>Q552136</t>
  </si>
  <si>
    <t>dramatic structure</t>
  </si>
  <si>
    <t>Q55229595</t>
  </si>
  <si>
    <t>healthy weight</t>
  </si>
  <si>
    <t>Q552456</t>
  </si>
  <si>
    <t>thermoelectric effect</t>
  </si>
  <si>
    <t>Q55276823</t>
  </si>
  <si>
    <t>lace component</t>
  </si>
  <si>
    <t>Q55294736</t>
  </si>
  <si>
    <t>twist</t>
  </si>
  <si>
    <t>Q55315265</t>
  </si>
  <si>
    <t>storage facility</t>
  </si>
  <si>
    <t>Q55317584</t>
  </si>
  <si>
    <t>BISFA</t>
  </si>
  <si>
    <t>Q5533732</t>
  </si>
  <si>
    <t>Gentleman detective</t>
  </si>
  <si>
    <t>Q55395669</t>
  </si>
  <si>
    <t>state of data</t>
  </si>
  <si>
    <t>Q55409932</t>
  </si>
  <si>
    <t>transmission range</t>
  </si>
  <si>
    <t>Q55413080</t>
  </si>
  <si>
    <t>Q55444925</t>
  </si>
  <si>
    <t>Q55454831</t>
  </si>
  <si>
    <t>technical committee</t>
  </si>
  <si>
    <t>Q55454947</t>
  </si>
  <si>
    <t>subcommittee of a technical committee</t>
  </si>
  <si>
    <t>Q55500650</t>
  </si>
  <si>
    <t>Q555097</t>
  </si>
  <si>
    <t>accessibility</t>
  </si>
  <si>
    <t>Q55525564</t>
  </si>
  <si>
    <t>category:step diagram</t>
  </si>
  <si>
    <t>Q55553838</t>
  </si>
  <si>
    <t>conservation status</t>
  </si>
  <si>
    <t>Q5555914</t>
  </si>
  <si>
    <t>Q5555951</t>
  </si>
  <si>
    <t>Q55568946</t>
  </si>
  <si>
    <t>macromolecular structure</t>
  </si>
  <si>
    <t>Q5557229</t>
  </si>
  <si>
    <t>Ghost character</t>
  </si>
  <si>
    <t>Q55579539</t>
  </si>
  <si>
    <t>work period</t>
  </si>
  <si>
    <t>Q555882</t>
  </si>
  <si>
    <t>dirt</t>
  </si>
  <si>
    <t>Q55596814</t>
  </si>
  <si>
    <t>Experimental group (clinical trial)</t>
  </si>
  <si>
    <t>Q55597159</t>
  </si>
  <si>
    <t>Q5560084</t>
  </si>
  <si>
    <t>gifts in kind</t>
  </si>
  <si>
    <t>Q55607025</t>
  </si>
  <si>
    <t>Characters in the Ramayana</t>
  </si>
  <si>
    <t>Q55612311</t>
  </si>
  <si>
    <t>gargoyle</t>
  </si>
  <si>
    <t>Q55612406</t>
  </si>
  <si>
    <t>Gell-Mann amnesia effect</t>
  </si>
  <si>
    <t>Q55613875</t>
  </si>
  <si>
    <t>Holy Spirit Association for the Unification of World Christianity</t>
  </si>
  <si>
    <t>Q55619117</t>
  </si>
  <si>
    <t>stage design</t>
  </si>
  <si>
    <t>Q55632711</t>
  </si>
  <si>
    <t>scooter-sharing system</t>
  </si>
  <si>
    <t>Q55634774</t>
  </si>
  <si>
    <t>teal organisation</t>
  </si>
  <si>
    <t>Q5563727</t>
  </si>
  <si>
    <t>foil</t>
  </si>
  <si>
    <t>Q55643320</t>
  </si>
  <si>
    <t>pole</t>
  </si>
  <si>
    <t>Q5565881</t>
  </si>
  <si>
    <t>giving circle</t>
  </si>
  <si>
    <t>Q556619</t>
  </si>
  <si>
    <t>Q55698119</t>
  </si>
  <si>
    <t>Q5570191</t>
  </si>
  <si>
    <t>Global Command and Control System</t>
  </si>
  <si>
    <t>Q55707604</t>
  </si>
  <si>
    <t>Spider Demons</t>
  </si>
  <si>
    <t>Q55709220</t>
  </si>
  <si>
    <t>alternate</t>
  </si>
  <si>
    <t>Q55720514</t>
  </si>
  <si>
    <t>heritage park</t>
  </si>
  <si>
    <t>Q55732276</t>
  </si>
  <si>
    <t>knitting component</t>
  </si>
  <si>
    <t>Q5574851</t>
  </si>
  <si>
    <t>mathematical diagram</t>
  </si>
  <si>
    <t>Q55760865</t>
  </si>
  <si>
    <t>sketch</t>
  </si>
  <si>
    <t>Q557715</t>
  </si>
  <si>
    <t>asset classes</t>
  </si>
  <si>
    <t>Q557813</t>
  </si>
  <si>
    <t>Q55790737</t>
  </si>
  <si>
    <t>refractory disease</t>
  </si>
  <si>
    <t>Q5580462</t>
  </si>
  <si>
    <t>Golems</t>
  </si>
  <si>
    <t>Q5580856</t>
  </si>
  <si>
    <t>Golly</t>
  </si>
  <si>
    <t>Q5582617</t>
  </si>
  <si>
    <t>good government organizations</t>
  </si>
  <si>
    <t>Q55833891</t>
  </si>
  <si>
    <t>Q55875130</t>
  </si>
  <si>
    <t>regulatory authority</t>
  </si>
  <si>
    <t>Q5589432</t>
  </si>
  <si>
    <t>government spin-off</t>
  </si>
  <si>
    <t>Q55902028</t>
  </si>
  <si>
    <t>combine harvester series</t>
  </si>
  <si>
    <t>Q55919789</t>
  </si>
  <si>
    <t>tendency</t>
  </si>
  <si>
    <t>Q559344</t>
  </si>
  <si>
    <t>plain old Java object</t>
  </si>
  <si>
    <t>Q55965244</t>
  </si>
  <si>
    <t>paleolake</t>
  </si>
  <si>
    <t>Q5597179</t>
  </si>
  <si>
    <t>graphical user interface element</t>
  </si>
  <si>
    <t>Q559875</t>
  </si>
  <si>
    <t>comet tail</t>
  </si>
  <si>
    <t>Q56025688</t>
  </si>
  <si>
    <t>thin rod</t>
  </si>
  <si>
    <t>Q5609593</t>
  </si>
  <si>
    <t>Grippli</t>
  </si>
  <si>
    <t>Q561071</t>
  </si>
  <si>
    <t>redaction</t>
  </si>
  <si>
    <t>Q56133040</t>
  </si>
  <si>
    <t>knitwear</t>
  </si>
  <si>
    <t>Q56145959</t>
  </si>
  <si>
    <t>needle</t>
  </si>
  <si>
    <t>Q56147060</t>
  </si>
  <si>
    <t>fire-making tool</t>
  </si>
  <si>
    <t>Q56147859</t>
  </si>
  <si>
    <t>window frames and window frame components</t>
  </si>
  <si>
    <t>Q56147932</t>
  </si>
  <si>
    <t>door component</t>
  </si>
  <si>
    <t>Q56196870</t>
  </si>
  <si>
    <t>Q56199177</t>
  </si>
  <si>
    <t>Q56218841</t>
  </si>
  <si>
    <t>Q56239758</t>
  </si>
  <si>
    <t>hand</t>
  </si>
  <si>
    <t>Q56245086</t>
  </si>
  <si>
    <t>air quality</t>
  </si>
  <si>
    <t>Q56257459</t>
  </si>
  <si>
    <t>Q56283963</t>
  </si>
  <si>
    <t>retractility</t>
  </si>
  <si>
    <t>Q56296184</t>
  </si>
  <si>
    <t>citizen energy community</t>
  </si>
  <si>
    <t>Q56296627</t>
  </si>
  <si>
    <t>Q56296672</t>
  </si>
  <si>
    <t>Q56296786</t>
  </si>
  <si>
    <t>heritage monument</t>
  </si>
  <si>
    <t>Q56297189</t>
  </si>
  <si>
    <t>Q56298817</t>
  </si>
  <si>
    <t>Q56299127</t>
  </si>
  <si>
    <t>agricultural service</t>
  </si>
  <si>
    <t>Q56304468</t>
  </si>
  <si>
    <t>Q56304581</t>
  </si>
  <si>
    <t>bib</t>
  </si>
  <si>
    <t>Q56314241</t>
  </si>
  <si>
    <t>Yeshiva of the Students of Paris</t>
  </si>
  <si>
    <t>Q56318784</t>
  </si>
  <si>
    <t>real audiencia indiana</t>
  </si>
  <si>
    <t>Q56348298</t>
  </si>
  <si>
    <t>Bachelor's master's doctorate system</t>
  </si>
  <si>
    <t>Q56353107</t>
  </si>
  <si>
    <t>Q5636097</t>
  </si>
  <si>
    <t>HTML attribute</t>
  </si>
  <si>
    <t>Q5636221</t>
  </si>
  <si>
    <t>HVDC converter</t>
  </si>
  <si>
    <t>Q5636368</t>
  </si>
  <si>
    <t>Q56395513</t>
  </si>
  <si>
    <t>farming system</t>
  </si>
  <si>
    <t>Q5639584</t>
  </si>
  <si>
    <t>hairstyling tool</t>
  </si>
  <si>
    <t>Q56404522</t>
  </si>
  <si>
    <t>many</t>
  </si>
  <si>
    <t>Q56404686</t>
  </si>
  <si>
    <t>elongation</t>
  </si>
  <si>
    <t>Q56405645</t>
  </si>
  <si>
    <t>Q56425045</t>
  </si>
  <si>
    <t>level of foundation</t>
  </si>
  <si>
    <t>Q5645579</t>
  </si>
  <si>
    <t>Hammaspeikko</t>
  </si>
  <si>
    <t>Q5647772</t>
  </si>
  <si>
    <t>Hanesâ€“Woolf plot</t>
  </si>
  <si>
    <t>Q56557118</t>
  </si>
  <si>
    <t>use status</t>
  </si>
  <si>
    <t>Q56557632</t>
  </si>
  <si>
    <t>oil and gas services</t>
  </si>
  <si>
    <t>Q56565019</t>
  </si>
  <si>
    <t>impaired daily living skills</t>
  </si>
  <si>
    <t>Q56598130</t>
  </si>
  <si>
    <t>general purpose</t>
  </si>
  <si>
    <t>Q56598132</t>
  </si>
  <si>
    <t>limited use</t>
  </si>
  <si>
    <t>Q56631052</t>
  </si>
  <si>
    <t>deactivated account</t>
  </si>
  <si>
    <t>Q56632814</t>
  </si>
  <si>
    <t>artificial tooth</t>
  </si>
  <si>
    <t>Q56649364</t>
  </si>
  <si>
    <t>Q56649562</t>
  </si>
  <si>
    <t>Q566749</t>
  </si>
  <si>
    <t>annex</t>
  </si>
  <si>
    <t>Q56753314</t>
  </si>
  <si>
    <t>Q56822459</t>
  </si>
  <si>
    <t>reading equipment</t>
  </si>
  <si>
    <t>Q56822791</t>
  </si>
  <si>
    <t>digitization equipment</t>
  </si>
  <si>
    <t>Q56872594</t>
  </si>
  <si>
    <t>Q56887437</t>
  </si>
  <si>
    <t>bus type</t>
  </si>
  <si>
    <t>Q5691097</t>
  </si>
  <si>
    <t>health insurance exchange</t>
  </si>
  <si>
    <t>Q5694643</t>
  </si>
  <si>
    <t>Inverse Spinel Structure</t>
  </si>
  <si>
    <t>Q569500</t>
  </si>
  <si>
    <t>community health center</t>
  </si>
  <si>
    <t>Q5699136</t>
  </si>
  <si>
    <t>heightâ€“velocity diagram</t>
  </si>
  <si>
    <t>Q5702711</t>
  </si>
  <si>
    <t>operator assistance</t>
  </si>
  <si>
    <t>Q571</t>
  </si>
  <si>
    <t>Q57174308</t>
  </si>
  <si>
    <t>breeding system</t>
  </si>
  <si>
    <t>Q571921</t>
  </si>
  <si>
    <t>radiation pattern</t>
  </si>
  <si>
    <t>Q57195384</t>
  </si>
  <si>
    <t>abandonment</t>
  </si>
  <si>
    <t>Q572079</t>
  </si>
  <si>
    <t>ceteris paribus</t>
  </si>
  <si>
    <t>Q5723561</t>
  </si>
  <si>
    <t>Q57239931</t>
  </si>
  <si>
    <t>Typewriter Art</t>
  </si>
  <si>
    <t>Q57241224</t>
  </si>
  <si>
    <t>flood control dam</t>
  </si>
  <si>
    <t>Q5725005</t>
  </si>
  <si>
    <t>mechanical property of materials</t>
  </si>
  <si>
    <t>Q572648</t>
  </si>
  <si>
    <t>pickup</t>
  </si>
  <si>
    <t>Q572809</t>
  </si>
  <si>
    <t>bicycle tool</t>
  </si>
  <si>
    <t>Q573</t>
  </si>
  <si>
    <t>day</t>
  </si>
  <si>
    <t>Q5732678</t>
  </si>
  <si>
    <t>Q5739135</t>
  </si>
  <si>
    <t>heritage centre</t>
  </si>
  <si>
    <t>Q574109</t>
  </si>
  <si>
    <t>porphyry copper deposit</t>
  </si>
  <si>
    <t>Q574552</t>
  </si>
  <si>
    <t>personal health record</t>
  </si>
  <si>
    <t>Q57459057</t>
  </si>
  <si>
    <t>Buffalo Billâ€™s Wild West and Congress of Rough Riders of the World</t>
  </si>
  <si>
    <t>Q574814</t>
  </si>
  <si>
    <t>Discrete event simulation</t>
  </si>
  <si>
    <t>Q57495609</t>
  </si>
  <si>
    <t>old</t>
  </si>
  <si>
    <t>Q57515336</t>
  </si>
  <si>
    <t>storing</t>
  </si>
  <si>
    <t>Q5753150</t>
  </si>
  <si>
    <t>hierarchy of hazard controls</t>
  </si>
  <si>
    <t>Q57573</t>
  </si>
  <si>
    <t>on-board diagnostics</t>
  </si>
  <si>
    <t>Q57578857</t>
  </si>
  <si>
    <t>beginning of a watercourse</t>
  </si>
  <si>
    <t>Q5761236</t>
  </si>
  <si>
    <t>Hilbert polynomial</t>
  </si>
  <si>
    <t>Q5761248</t>
  </si>
  <si>
    <t>Hilbertâ€“Samuel function</t>
  </si>
  <si>
    <t>Q57622630</t>
  </si>
  <si>
    <t>Q5765238</t>
  </si>
  <si>
    <t>Chater</t>
  </si>
  <si>
    <t>Q57663695</t>
  </si>
  <si>
    <t>toy type</t>
  </si>
  <si>
    <t>Q577</t>
  </si>
  <si>
    <t>year</t>
  </si>
  <si>
    <t>Q57732887</t>
  </si>
  <si>
    <t>Q57735705</t>
  </si>
  <si>
    <t>person linked to the law</t>
  </si>
  <si>
    <t>Q5774265</t>
  </si>
  <si>
    <t>historical figure</t>
  </si>
  <si>
    <t>Q5774403</t>
  </si>
  <si>
    <t>historical society</t>
  </si>
  <si>
    <t>Q577705</t>
  </si>
  <si>
    <t>critical point</t>
  </si>
  <si>
    <t>Q577714</t>
  </si>
  <si>
    <t>comparison</t>
  </si>
  <si>
    <t>Q577976</t>
  </si>
  <si>
    <t>quantum jump</t>
  </si>
  <si>
    <t>Q578</t>
  </si>
  <si>
    <t>century</t>
  </si>
  <si>
    <t>Q57812559</t>
  </si>
  <si>
    <t>Q57813806</t>
  </si>
  <si>
    <t>cloned mammal</t>
  </si>
  <si>
    <t>Q5782827</t>
  </si>
  <si>
    <t>Q57924921</t>
  </si>
  <si>
    <t>butter house</t>
  </si>
  <si>
    <t>Q5797238</t>
  </si>
  <si>
    <t>Disk Transfer Area</t>
  </si>
  <si>
    <t>Q580056</t>
  </si>
  <si>
    <t>Cadet Corps</t>
  </si>
  <si>
    <t>Q580148</t>
  </si>
  <si>
    <t>employment website</t>
  </si>
  <si>
    <t>Q5803325</t>
  </si>
  <si>
    <t>Q580733</t>
  </si>
  <si>
    <t>Hippalectryon</t>
  </si>
  <si>
    <t>Q580942</t>
  </si>
  <si>
    <t>nanopore</t>
  </si>
  <si>
    <t>Q58157328</t>
  </si>
  <si>
    <t>rare</t>
  </si>
  <si>
    <t>Q5816092</t>
  </si>
  <si>
    <t>Q581776</t>
  </si>
  <si>
    <t>boulder</t>
  </si>
  <si>
    <t>Q58179319</t>
  </si>
  <si>
    <t>stranger</t>
  </si>
  <si>
    <t>Q582062</t>
  </si>
  <si>
    <t>Q58208521</t>
  </si>
  <si>
    <t>Q58212529</t>
  </si>
  <si>
    <t>Q58233068</t>
  </si>
  <si>
    <t>humorous</t>
  </si>
  <si>
    <t>Q58302288</t>
  </si>
  <si>
    <t>Election apportionment diagrams</t>
  </si>
  <si>
    <t>Q5832296</t>
  </si>
  <si>
    <t>haunted place</t>
  </si>
  <si>
    <t>Q5833688</t>
  </si>
  <si>
    <t>Aeon</t>
  </si>
  <si>
    <t>Q583467</t>
  </si>
  <si>
    <t>intersubjectivity</t>
  </si>
  <si>
    <t>Q58347</t>
  </si>
  <si>
    <t>magnetoresistance</t>
  </si>
  <si>
    <t>Q58354861</t>
  </si>
  <si>
    <t>mild emotion</t>
  </si>
  <si>
    <t>Q58355338</t>
  </si>
  <si>
    <t>intense emotion</t>
  </si>
  <si>
    <t>Q58363586</t>
  </si>
  <si>
    <t>narrator</t>
  </si>
  <si>
    <t>Q584575</t>
  </si>
  <si>
    <t>Q58465309</t>
  </si>
  <si>
    <t>Q58480667</t>
  </si>
  <si>
    <t>typographic element</t>
  </si>
  <si>
    <t>Q5854680</t>
  </si>
  <si>
    <t>Korok</t>
  </si>
  <si>
    <t>Q585745</t>
  </si>
  <si>
    <t>Aufbau principle</t>
  </si>
  <si>
    <t>Q58634798</t>
  </si>
  <si>
    <t>technological services</t>
  </si>
  <si>
    <t>Q5867027</t>
  </si>
  <si>
    <t>history of United States prison systems</t>
  </si>
  <si>
    <t>Q58684939</t>
  </si>
  <si>
    <t>funding scheme</t>
  </si>
  <si>
    <t>Q5869455</t>
  </si>
  <si>
    <t>Q58717221</t>
  </si>
  <si>
    <t>plat de relevÃ©</t>
  </si>
  <si>
    <t>Q58721</t>
  </si>
  <si>
    <t>irreligion</t>
  </si>
  <si>
    <t>Q58780257</t>
  </si>
  <si>
    <t>Lego set</t>
  </si>
  <si>
    <t>Q5879610</t>
  </si>
  <si>
    <t>holder</t>
  </si>
  <si>
    <t>Q588065</t>
  </si>
  <si>
    <t>inferior good</t>
  </si>
  <si>
    <t>Q588274</t>
  </si>
  <si>
    <t>trigonal crystal system</t>
  </si>
  <si>
    <t>Q588676</t>
  </si>
  <si>
    <t>weft</t>
  </si>
  <si>
    <t>Q58872171</t>
  </si>
  <si>
    <t>baronÃ­a</t>
  </si>
  <si>
    <t>Q58886934</t>
  </si>
  <si>
    <t>family of minerals</t>
  </si>
  <si>
    <t>Q58895992</t>
  </si>
  <si>
    <t>Q58901077</t>
  </si>
  <si>
    <t>publication format</t>
  </si>
  <si>
    <t>Q5891804</t>
  </si>
  <si>
    <t>homothetic center</t>
  </si>
  <si>
    <t>Q589183</t>
  </si>
  <si>
    <t>radio format</t>
  </si>
  <si>
    <t>Q5892272</t>
  </si>
  <si>
    <t>web hosting service</t>
  </si>
  <si>
    <t>Q58952499</t>
  </si>
  <si>
    <t>Sokol County</t>
  </si>
  <si>
    <t>Q58952621</t>
  </si>
  <si>
    <t>Q5897044</t>
  </si>
  <si>
    <t>honorific</t>
  </si>
  <si>
    <t>Q58979344</t>
  </si>
  <si>
    <t>weightlessness simulation</t>
  </si>
  <si>
    <t>Q590232</t>
  </si>
  <si>
    <t>geographical center</t>
  </si>
  <si>
    <t>Q59055358</t>
  </si>
  <si>
    <t>Religious Missions</t>
  </si>
  <si>
    <t>Q5908002</t>
  </si>
  <si>
    <t>fund</t>
  </si>
  <si>
    <t>Q5912461</t>
  </si>
  <si>
    <t>Hotshot</t>
  </si>
  <si>
    <t>Q59130377</t>
  </si>
  <si>
    <t>appreciation society</t>
  </si>
  <si>
    <t>Q59138870</t>
  </si>
  <si>
    <t>digital object</t>
  </si>
  <si>
    <t>Q59152282</t>
  </si>
  <si>
    <t>Q5916251</t>
  </si>
  <si>
    <t>housing society</t>
  </si>
  <si>
    <t>Q59164034</t>
  </si>
  <si>
    <t>structural interoperability</t>
  </si>
  <si>
    <t>Q59164056</t>
  </si>
  <si>
    <t>syntactic interoperability</t>
  </si>
  <si>
    <t>Q591707</t>
  </si>
  <si>
    <t>processor core</t>
  </si>
  <si>
    <t>Q59202257</t>
  </si>
  <si>
    <t>rainbow house</t>
  </si>
  <si>
    <t>Q592592</t>
  </si>
  <si>
    <t>enlightenment</t>
  </si>
  <si>
    <t>Q5928045</t>
  </si>
  <si>
    <t>ambivalence</t>
  </si>
  <si>
    <t>Q59283400</t>
  </si>
  <si>
    <t>health personnel</t>
  </si>
  <si>
    <t>Q592856</t>
  </si>
  <si>
    <t>oil depot</t>
  </si>
  <si>
    <t>Q59309634</t>
  </si>
  <si>
    <t>library service</t>
  </si>
  <si>
    <t>Q5937752</t>
  </si>
  <si>
    <t>human error</t>
  </si>
  <si>
    <t>Q593803</t>
  </si>
  <si>
    <t>Anthesis</t>
  </si>
  <si>
    <t>Q593950</t>
  </si>
  <si>
    <t>rotational symmetry</t>
  </si>
  <si>
    <t>Q5945606</t>
  </si>
  <si>
    <t>speedloader</t>
  </si>
  <si>
    <t>Q59491589</t>
  </si>
  <si>
    <t>optical anisotropy</t>
  </si>
  <si>
    <t>Q59507148</t>
  </si>
  <si>
    <t>border</t>
  </si>
  <si>
    <t>Q5951278</t>
  </si>
  <si>
    <t>Q595421</t>
  </si>
  <si>
    <t>MuÅ¡á¸«uÅ¡Å¡u</t>
  </si>
  <si>
    <t>Q5954985</t>
  </si>
  <si>
    <t>hydrogenâ€“deuterium exchange</t>
  </si>
  <si>
    <t>Q59564206</t>
  </si>
  <si>
    <t>Q5958035</t>
  </si>
  <si>
    <t>Hyperglide</t>
  </si>
  <si>
    <t>Q59602386</t>
  </si>
  <si>
    <t>Casa de Ganaderos de Tauste</t>
  </si>
  <si>
    <t>Q59604398</t>
  </si>
  <si>
    <t>Ligallo de Calatayud</t>
  </si>
  <si>
    <t>Q59604944</t>
  </si>
  <si>
    <t>Casa de Ganaderos de Ejea</t>
  </si>
  <si>
    <t>Q59605069</t>
  </si>
  <si>
    <t>CofradÃ­a de Pastores de Letux</t>
  </si>
  <si>
    <t>Q59605241</t>
  </si>
  <si>
    <t>Ligallo de Teruel</t>
  </si>
  <si>
    <t>Q5961257</t>
  </si>
  <si>
    <t>hypothetical astronomical object</t>
  </si>
  <si>
    <t>Q5961273</t>
  </si>
  <si>
    <t>hypothetical species</t>
  </si>
  <si>
    <t>Q5961284</t>
  </si>
  <si>
    <t>hypothetical zeolite</t>
  </si>
  <si>
    <t>Q59627156</t>
  </si>
  <si>
    <t>Q596321</t>
  </si>
  <si>
    <t>ward</t>
  </si>
  <si>
    <t>Q59635271</t>
  </si>
  <si>
    <t>periodicity of measurements</t>
  </si>
  <si>
    <t>Q59654362</t>
  </si>
  <si>
    <t>statefulness</t>
  </si>
  <si>
    <t>Q597075</t>
  </si>
  <si>
    <t>colla castellera</t>
  </si>
  <si>
    <t>Q59739910</t>
  </si>
  <si>
    <t>critically acclaimed</t>
  </si>
  <si>
    <t>Q59755918</t>
  </si>
  <si>
    <t>Q59771334</t>
  </si>
  <si>
    <t>nothotaxon</t>
  </si>
  <si>
    <t>Q597897</t>
  </si>
  <si>
    <t>nation</t>
  </si>
  <si>
    <t>Q598159</t>
  </si>
  <si>
    <t>symmetry in biology</t>
  </si>
  <si>
    <t>Q598190</t>
  </si>
  <si>
    <t>correlogram</t>
  </si>
  <si>
    <t>Q598227</t>
  </si>
  <si>
    <t>militaria</t>
  </si>
  <si>
    <t>Q5986738</t>
  </si>
  <si>
    <t>icosahedral symmetry</t>
  </si>
  <si>
    <t>Q5988434</t>
  </si>
  <si>
    <t>Identity verification service</t>
  </si>
  <si>
    <t>Q598936</t>
  </si>
  <si>
    <t>hibakusha</t>
  </si>
  <si>
    <t>Q599031</t>
  </si>
  <si>
    <t>Q59913255</t>
  </si>
  <si>
    <t>end of manufacturing or construction</t>
  </si>
  <si>
    <t>Q5995023</t>
  </si>
  <si>
    <t>Iitaka dimension</t>
  </si>
  <si>
    <t>Q5997175</t>
  </si>
  <si>
    <t>open syllable</t>
  </si>
  <si>
    <t>Q599967</t>
  </si>
  <si>
    <t>autopoiesis</t>
  </si>
  <si>
    <t>Q6000370</t>
  </si>
  <si>
    <t>Illumination Software Creator</t>
  </si>
  <si>
    <t>Q60016238</t>
  </si>
  <si>
    <t>child dummy</t>
  </si>
  <si>
    <t>Q6002398</t>
  </si>
  <si>
    <t>Imagin</t>
  </si>
  <si>
    <t>Q6002794</t>
  </si>
  <si>
    <t>Imagined interaction</t>
  </si>
  <si>
    <t>Q6002837</t>
  </si>
  <si>
    <t>Ranging rod</t>
  </si>
  <si>
    <t>Q60029820</t>
  </si>
  <si>
    <t>FFH-Habitat</t>
  </si>
  <si>
    <t>Q60036028</t>
  </si>
  <si>
    <t>Q6009208</t>
  </si>
  <si>
    <t>maid</t>
  </si>
  <si>
    <t>Q601319</t>
  </si>
  <si>
    <t>life on Mars</t>
  </si>
  <si>
    <t>Q6015263</t>
  </si>
  <si>
    <t>incorporated society</t>
  </si>
  <si>
    <t>Q60158614</t>
  </si>
  <si>
    <t>bookkeeping system</t>
  </si>
  <si>
    <t>Q6016628</t>
  </si>
  <si>
    <t>Independent Forest Monitoring</t>
  </si>
  <si>
    <t>Q60173131</t>
  </si>
  <si>
    <t>shaft</t>
  </si>
  <si>
    <t>Q60193680</t>
  </si>
  <si>
    <t>Q602271</t>
  </si>
  <si>
    <t>metaobject</t>
  </si>
  <si>
    <t>Q60228812</t>
  </si>
  <si>
    <t>agent processing personal data</t>
  </si>
  <si>
    <t>Q60232952</t>
  </si>
  <si>
    <t>Xue Mili</t>
  </si>
  <si>
    <t>Q6025330</t>
  </si>
  <si>
    <t>Individual retirement account</t>
  </si>
  <si>
    <t>Q60269776</t>
  </si>
  <si>
    <t>Q6027258</t>
  </si>
  <si>
    <t>induction</t>
  </si>
  <si>
    <t>Q6031029</t>
  </si>
  <si>
    <t>information centre</t>
  </si>
  <si>
    <t>Q6033084</t>
  </si>
  <si>
    <t>ingredients of cosmetics</t>
  </si>
  <si>
    <t>Q603336</t>
  </si>
  <si>
    <t>cord blood bank</t>
  </si>
  <si>
    <t>Q6034896</t>
  </si>
  <si>
    <t>inlay</t>
  </si>
  <si>
    <t>Q6038471</t>
  </si>
  <si>
    <t>inspectorate</t>
  </si>
  <si>
    <t>Q60429516</t>
  </si>
  <si>
    <t>psychomotor performance</t>
  </si>
  <si>
    <t>Q6043353</t>
  </si>
  <si>
    <t>Integrity plan</t>
  </si>
  <si>
    <t>Q6043746</t>
  </si>
  <si>
    <t>intellectual property organization</t>
  </si>
  <si>
    <t>Q60468629</t>
  </si>
  <si>
    <t>disability in Denmark</t>
  </si>
  <si>
    <t>Q60474998</t>
  </si>
  <si>
    <t>digital collection</t>
  </si>
  <si>
    <t>Q604830</t>
  </si>
  <si>
    <t>Center of pressure</t>
  </si>
  <si>
    <t>Q60528728</t>
  </si>
  <si>
    <t>undesirability</t>
  </si>
  <si>
    <t>Q60539479</t>
  </si>
  <si>
    <t>positive emotion</t>
  </si>
  <si>
    <t>Q60539481</t>
  </si>
  <si>
    <t>negative emotion</t>
  </si>
  <si>
    <t>Q60556935</t>
  </si>
  <si>
    <t>Q6056567</t>
  </si>
  <si>
    <t>interpupillary distance</t>
  </si>
  <si>
    <t>Q6058937</t>
  </si>
  <si>
    <t>National Antarctic Program</t>
  </si>
  <si>
    <t>Q6059920</t>
  </si>
  <si>
    <t>Inventory control system</t>
  </si>
  <si>
    <t>Q606128</t>
  </si>
  <si>
    <t>black sheep</t>
  </si>
  <si>
    <t>Q60617645</t>
  </si>
  <si>
    <t>desirability</t>
  </si>
  <si>
    <t>Q60617884</t>
  </si>
  <si>
    <t>research output</t>
  </si>
  <si>
    <t>Q60618023</t>
  </si>
  <si>
    <t>songwriting alias</t>
  </si>
  <si>
    <t>Q6063277</t>
  </si>
  <si>
    <t>persona</t>
  </si>
  <si>
    <t>Q60644781</t>
  </si>
  <si>
    <t>item (F5)</t>
  </si>
  <si>
    <t>Q60661987</t>
  </si>
  <si>
    <t>time traveller</t>
  </si>
  <si>
    <t>Q6066932</t>
  </si>
  <si>
    <t>Q60674536</t>
  </si>
  <si>
    <t>MyData local hub</t>
  </si>
  <si>
    <t>Q60733235</t>
  </si>
  <si>
    <t>orphan work status</t>
  </si>
  <si>
    <t>Q60753268</t>
  </si>
  <si>
    <t>Classic Learning Test</t>
  </si>
  <si>
    <t>Q60762897</t>
  </si>
  <si>
    <t>DNA structure</t>
  </si>
  <si>
    <t>Q607688</t>
  </si>
  <si>
    <t>lapel</t>
  </si>
  <si>
    <t>Q60785072</t>
  </si>
  <si>
    <t>Capped octahedral molecular geometry</t>
  </si>
  <si>
    <t>Q60785401</t>
  </si>
  <si>
    <t>Capped trigonal prismatic molecular geometry</t>
  </si>
  <si>
    <t>Q60785402</t>
  </si>
  <si>
    <t>Dodecahedral molecular geometry</t>
  </si>
  <si>
    <t>Q60785407</t>
  </si>
  <si>
    <t>Bicapped trigonal prismatic molecular geometry</t>
  </si>
  <si>
    <t>Q60791227</t>
  </si>
  <si>
    <t>many body localization</t>
  </si>
  <si>
    <t>Q60793921</t>
  </si>
  <si>
    <t>civil society organization</t>
  </si>
  <si>
    <t>Q608344</t>
  </si>
  <si>
    <t>kyriarchy</t>
  </si>
  <si>
    <t>Q609118</t>
  </si>
  <si>
    <t>Q60965369</t>
  </si>
  <si>
    <t>Duplitecture</t>
  </si>
  <si>
    <t>Q60982223</t>
  </si>
  <si>
    <t>Q60983064</t>
  </si>
  <si>
    <t>Q609847</t>
  </si>
  <si>
    <t>fairlead</t>
  </si>
  <si>
    <t>Q60995584</t>
  </si>
  <si>
    <t>Farmers' Association</t>
  </si>
  <si>
    <t>Q61046048</t>
  </si>
  <si>
    <t>lead guitar</t>
  </si>
  <si>
    <t>Q61051453</t>
  </si>
  <si>
    <t>Q61054219</t>
  </si>
  <si>
    <t>start of gameplay</t>
  </si>
  <si>
    <t>Q6106501</t>
  </si>
  <si>
    <t>environmental liability</t>
  </si>
  <si>
    <t>Q6106502</t>
  </si>
  <si>
    <t>Q61070</t>
  </si>
  <si>
    <t>glossolalia</t>
  </si>
  <si>
    <t>Q61117618</t>
  </si>
  <si>
    <t>parallel character</t>
  </si>
  <si>
    <t>Q6125309</t>
  </si>
  <si>
    <t>pentagonal bipyramidal molecular geometry</t>
  </si>
  <si>
    <t>Q61268336</t>
  </si>
  <si>
    <t>founder</t>
  </si>
  <si>
    <t>Q61289536</t>
  </si>
  <si>
    <t>Q613299</t>
  </si>
  <si>
    <t>Q613354</t>
  </si>
  <si>
    <t>user</t>
  </si>
  <si>
    <t>Q6138323</t>
  </si>
  <si>
    <t>railway workshop</t>
  </si>
  <si>
    <t>Q613856</t>
  </si>
  <si>
    <t>waste hierarchy</t>
  </si>
  <si>
    <t>Q614320</t>
  </si>
  <si>
    <t>escamol</t>
  </si>
  <si>
    <t>Q61450265</t>
  </si>
  <si>
    <t>LGBT homeless shelter</t>
  </si>
  <si>
    <t>Q61466343</t>
  </si>
  <si>
    <t>computer usage</t>
  </si>
  <si>
    <t>Q61468783</t>
  </si>
  <si>
    <t>hatmakers bow</t>
  </si>
  <si>
    <t>Q614847</t>
  </si>
  <si>
    <t>type of snow</t>
  </si>
  <si>
    <t>Q61492541</t>
  </si>
  <si>
    <t>urban area in Finland</t>
  </si>
  <si>
    <t>Q61525088</t>
  </si>
  <si>
    <t>equestrian theatre company</t>
  </si>
  <si>
    <t>Q616314</t>
  </si>
  <si>
    <t>interest</t>
  </si>
  <si>
    <t>Q61679347</t>
  </si>
  <si>
    <t>Chinuch Office</t>
  </si>
  <si>
    <t>Q61685689</t>
  </si>
  <si>
    <t>tournament system</t>
  </si>
  <si>
    <t>Q61698379</t>
  </si>
  <si>
    <t>Lutheride</t>
  </si>
  <si>
    <t>Q617028</t>
  </si>
  <si>
    <t>instrumentation</t>
  </si>
  <si>
    <t>Q61703943</t>
  </si>
  <si>
    <t>best-selling album</t>
  </si>
  <si>
    <t>Q61707336</t>
  </si>
  <si>
    <t>best-selling single</t>
  </si>
  <si>
    <t>Q6170978</t>
  </si>
  <si>
    <t>Q61710802</t>
  </si>
  <si>
    <t>feruchemist</t>
  </si>
  <si>
    <t>Q61713023</t>
  </si>
  <si>
    <t>best-selling music download</t>
  </si>
  <si>
    <t>Q61718443</t>
  </si>
  <si>
    <t>former sports governing body</t>
  </si>
  <si>
    <t>Q61741927</t>
  </si>
  <si>
    <t>anarchist organisation</t>
  </si>
  <si>
    <t>Q61743805</t>
  </si>
  <si>
    <t>Paso</t>
  </si>
  <si>
    <t>Q61755099</t>
  </si>
  <si>
    <t>animal equipment</t>
  </si>
  <si>
    <t>Q61766601</t>
  </si>
  <si>
    <t>men's organization</t>
  </si>
  <si>
    <t>Q61770243</t>
  </si>
  <si>
    <t>Q61786815</t>
  </si>
  <si>
    <t>local heritage association in Sweden</t>
  </si>
  <si>
    <t>Q61793526</t>
  </si>
  <si>
    <t>misclassification</t>
  </si>
  <si>
    <t>Q61861503</t>
  </si>
  <si>
    <t>tree popper</t>
  </si>
  <si>
    <t>Q61910996</t>
  </si>
  <si>
    <t>Heimatortsgemeinschaft</t>
  </si>
  <si>
    <t>Q61915880</t>
  </si>
  <si>
    <t>obsolete medical term</t>
  </si>
  <si>
    <t>Q61925294</t>
  </si>
  <si>
    <t>civic tech organization</t>
  </si>
  <si>
    <t>Q61928601</t>
  </si>
  <si>
    <t>fictional princess</t>
  </si>
  <si>
    <t>Q62024868</t>
  </si>
  <si>
    <t>Gestalt Pattern Matching</t>
  </si>
  <si>
    <t>Q620544</t>
  </si>
  <si>
    <t>Q62057790</t>
  </si>
  <si>
    <t>query tool</t>
  </si>
  <si>
    <t>Q62066923</t>
  </si>
  <si>
    <t>toilet set</t>
  </si>
  <si>
    <t>Q62069207</t>
  </si>
  <si>
    <t>ticketing service</t>
  </si>
  <si>
    <t>Q62069696</t>
  </si>
  <si>
    <t>transport operator</t>
  </si>
  <si>
    <t>Q620749</t>
  </si>
  <si>
    <t>dogma</t>
  </si>
  <si>
    <t>Q62079110</t>
  </si>
  <si>
    <t>subsidiary entity</t>
  </si>
  <si>
    <t>Q62089701</t>
  </si>
  <si>
    <t>primary characteristic</t>
  </si>
  <si>
    <t>Q62128736</t>
  </si>
  <si>
    <t>subdistrict part of Tallinn</t>
  </si>
  <si>
    <t>Q621421</t>
  </si>
  <si>
    <t>biblical judge</t>
  </si>
  <si>
    <t>Q621431</t>
  </si>
  <si>
    <t>Cthulhu Mythos deity</t>
  </si>
  <si>
    <t>Q622324</t>
  </si>
  <si>
    <t>loudness</t>
  </si>
  <si>
    <t>Q622669</t>
  </si>
  <si>
    <t>porosity</t>
  </si>
  <si>
    <t>Q62266950</t>
  </si>
  <si>
    <t>Q62394014</t>
  </si>
  <si>
    <t>Quarters of Aachen</t>
  </si>
  <si>
    <t>Q624543</t>
  </si>
  <si>
    <t>monoclinic crystal system</t>
  </si>
  <si>
    <t>Q625083</t>
  </si>
  <si>
    <t>water supply network</t>
  </si>
  <si>
    <t>Q62521854</t>
  </si>
  <si>
    <t>match interval</t>
  </si>
  <si>
    <t>Q62530453</t>
  </si>
  <si>
    <t>ourData Map data model element</t>
  </si>
  <si>
    <t>Q625376</t>
  </si>
  <si>
    <t>water quality</t>
  </si>
  <si>
    <t>Q625948</t>
  </si>
  <si>
    <t>topological property</t>
  </si>
  <si>
    <t>Q626741</t>
  </si>
  <si>
    <t>Regulatory compliance</t>
  </si>
  <si>
    <t>Q6268493</t>
  </si>
  <si>
    <t>Johnson graph</t>
  </si>
  <si>
    <t>Q62687</t>
  </si>
  <si>
    <t>forestry agency</t>
  </si>
  <si>
    <t>Q627308</t>
  </si>
  <si>
    <t>Q6275322</t>
  </si>
  <si>
    <t>Jones diagram</t>
  </si>
  <si>
    <t>Q62819448</t>
  </si>
  <si>
    <t>defunct association football competition</t>
  </si>
  <si>
    <t>Q628235</t>
  </si>
  <si>
    <t>Arbeitskreis</t>
  </si>
  <si>
    <t>Q628801</t>
  </si>
  <si>
    <t>labor organisation</t>
  </si>
  <si>
    <t>Q629132</t>
  </si>
  <si>
    <t>work system</t>
  </si>
  <si>
    <t>Q629173</t>
  </si>
  <si>
    <t>management system</t>
  </si>
  <si>
    <t>Q62932</t>
  </si>
  <si>
    <t>Q62934160</t>
  </si>
  <si>
    <t>military unit class</t>
  </si>
  <si>
    <t>Q63046488</t>
  </si>
  <si>
    <t>mythical ethnic group</t>
  </si>
  <si>
    <t>Q630923</t>
  </si>
  <si>
    <t>decharging</t>
  </si>
  <si>
    <t>Q63117399</t>
  </si>
  <si>
    <t>historical pound</t>
  </si>
  <si>
    <t>Q63148123</t>
  </si>
  <si>
    <t>Q63171285</t>
  </si>
  <si>
    <t>folk group</t>
  </si>
  <si>
    <t>Q631739</t>
  </si>
  <si>
    <t>nanowire</t>
  </si>
  <si>
    <t>Q63213578</t>
  </si>
  <si>
    <t>affiant</t>
  </si>
  <si>
    <t>Q63244467</t>
  </si>
  <si>
    <t>family-specific aircraft model class</t>
  </si>
  <si>
    <t>Q63247673</t>
  </si>
  <si>
    <t>sentence count</t>
  </si>
  <si>
    <t>Q63250353</t>
  </si>
  <si>
    <t>container component</t>
  </si>
  <si>
    <t>Q63254613</t>
  </si>
  <si>
    <t>number of participants</t>
  </si>
  <si>
    <t>Q63258405</t>
  </si>
  <si>
    <t>metalworking tool</t>
  </si>
  <si>
    <t>Q63285476</t>
  </si>
  <si>
    <t>sequence analogy</t>
  </si>
  <si>
    <t>Q632978</t>
  </si>
  <si>
    <t>racloir</t>
  </si>
  <si>
    <t>Q63315311</t>
  </si>
  <si>
    <t>dimensional traveller</t>
  </si>
  <si>
    <t>Q63323711</t>
  </si>
  <si>
    <t>end of legislative term</t>
  </si>
  <si>
    <t>Q63345803</t>
  </si>
  <si>
    <t>abnormally high value</t>
  </si>
  <si>
    <t>Q633685</t>
  </si>
  <si>
    <t>plane table</t>
  </si>
  <si>
    <t>Q63373329</t>
  </si>
  <si>
    <t>bioreceptivity</t>
  </si>
  <si>
    <t>Q63382940</t>
  </si>
  <si>
    <t>Q63385969</t>
  </si>
  <si>
    <t>Q634535</t>
  </si>
  <si>
    <t>Archimedean point</t>
  </si>
  <si>
    <t>Q63477924</t>
  </si>
  <si>
    <t>Q63487957</t>
  </si>
  <si>
    <t>cation class</t>
  </si>
  <si>
    <t>Q635155</t>
  </si>
  <si>
    <t>creator deity</t>
  </si>
  <si>
    <t>Q63540623</t>
  </si>
  <si>
    <t>compositional element</t>
  </si>
  <si>
    <t>Q6360939</t>
  </si>
  <si>
    <t>Kanban board</t>
  </si>
  <si>
    <t>Q6361</t>
  </si>
  <si>
    <t>Photoevaporation</t>
  </si>
  <si>
    <t>Q636309</t>
  </si>
  <si>
    <t>fret</t>
  </si>
  <si>
    <t>Q636778</t>
  </si>
  <si>
    <t>principle of sufficient reason</t>
  </si>
  <si>
    <t>Q63792568</t>
  </si>
  <si>
    <t>Q63809006</t>
  </si>
  <si>
    <t>artificial emotion</t>
  </si>
  <si>
    <t>Q63872468</t>
  </si>
  <si>
    <t>individual copy of a map</t>
  </si>
  <si>
    <t>Q63888086</t>
  </si>
  <si>
    <t>direct base</t>
  </si>
  <si>
    <t>Q63888558</t>
  </si>
  <si>
    <t>indirect base</t>
  </si>
  <si>
    <t>Q63894254</t>
  </si>
  <si>
    <t>sideral direction</t>
  </si>
  <si>
    <t>Q63895111</t>
  </si>
  <si>
    <t>topographic direction</t>
  </si>
  <si>
    <t>Q638982</t>
  </si>
  <si>
    <t>moment</t>
  </si>
  <si>
    <t>Q639</t>
  </si>
  <si>
    <t>optical aberration</t>
  </si>
  <si>
    <t>Q63922515</t>
  </si>
  <si>
    <t>hyperlocal manufacturing</t>
  </si>
  <si>
    <t>Q63968517</t>
  </si>
  <si>
    <t>print syndicate</t>
  </si>
  <si>
    <t>Q63970955</t>
  </si>
  <si>
    <t>canions</t>
  </si>
  <si>
    <t>Q63975020</t>
  </si>
  <si>
    <t>musical theatre character</t>
  </si>
  <si>
    <t>Q63983013</t>
  </si>
  <si>
    <t>Puru (gourd)</t>
  </si>
  <si>
    <t>Q63985084</t>
  </si>
  <si>
    <t>mathematical principle</t>
  </si>
  <si>
    <t>Q63985139</t>
  </si>
  <si>
    <t>double strike (coin)</t>
  </si>
  <si>
    <t>Q6407573</t>
  </si>
  <si>
    <t>killer toy</t>
  </si>
  <si>
    <t>Q641347</t>
  </si>
  <si>
    <t>Local Internet registry</t>
  </si>
  <si>
    <t>Q641404</t>
  </si>
  <si>
    <t>diasystem</t>
  </si>
  <si>
    <t>Q64143035</t>
  </si>
  <si>
    <t>medallion</t>
  </si>
  <si>
    <t>Q64167531</t>
  </si>
  <si>
    <t>TrÃ¤ger der politischen Bildung</t>
  </si>
  <si>
    <t>Q6427879</t>
  </si>
  <si>
    <t>kolpos</t>
  </si>
  <si>
    <t>Q6428674</t>
  </si>
  <si>
    <t>era</t>
  </si>
  <si>
    <t>Q644302</t>
  </si>
  <si>
    <t>motivation</t>
  </si>
  <si>
    <t>Q64470499</t>
  </si>
  <si>
    <t>natural nuclear fission reactor</t>
  </si>
  <si>
    <t>Q64595636</t>
  </si>
  <si>
    <t>heading</t>
  </si>
  <si>
    <t>Q6461198</t>
  </si>
  <si>
    <t>La Belle Juive</t>
  </si>
  <si>
    <t>Q646293</t>
  </si>
  <si>
    <t>informal organization</t>
  </si>
  <si>
    <t>Q64667461</t>
  </si>
  <si>
    <t>square</t>
  </si>
  <si>
    <t>Q64692233</t>
  </si>
  <si>
    <t>ground</t>
  </si>
  <si>
    <t>Q64699505</t>
  </si>
  <si>
    <t>Q64700236</t>
  </si>
  <si>
    <t>bereavement</t>
  </si>
  <si>
    <t>Q64728693</t>
  </si>
  <si>
    <t>non-existent entity</t>
  </si>
  <si>
    <t>Q64728935</t>
  </si>
  <si>
    <t>future event</t>
  </si>
  <si>
    <t>Q64729900</t>
  </si>
  <si>
    <t>internal dimension</t>
  </si>
  <si>
    <t>Q64816562</t>
  </si>
  <si>
    <t>silhouette</t>
  </si>
  <si>
    <t>Q64825337</t>
  </si>
  <si>
    <t>split personality</t>
  </si>
  <si>
    <t>Q64825398</t>
  </si>
  <si>
    <t>retired</t>
  </si>
  <si>
    <t>Q64830866</t>
  </si>
  <si>
    <t>physical interface</t>
  </si>
  <si>
    <t>Q64831112</t>
  </si>
  <si>
    <t>big bang</t>
  </si>
  <si>
    <t>Q6484284</t>
  </si>
  <si>
    <t>land trust</t>
  </si>
  <si>
    <t>Q64855140</t>
  </si>
  <si>
    <t>perioperative period</t>
  </si>
  <si>
    <t>Q6486642</t>
  </si>
  <si>
    <t>language council</t>
  </si>
  <si>
    <t>Q6486712</t>
  </si>
  <si>
    <t>language construct</t>
  </si>
  <si>
    <t>Q6486746</t>
  </si>
  <si>
    <t>language interoperability</t>
  </si>
  <si>
    <t>Q648961</t>
  </si>
  <si>
    <t>orthorhombic crystal system</t>
  </si>
  <si>
    <t>Q64942707</t>
  </si>
  <si>
    <t>non-autonomous system</t>
  </si>
  <si>
    <t>Q649732</t>
  </si>
  <si>
    <t>formal system</t>
  </si>
  <si>
    <t>Q6498663</t>
  </si>
  <si>
    <t>fire department</t>
  </si>
  <si>
    <t>Q6501447</t>
  </si>
  <si>
    <t>local government</t>
  </si>
  <si>
    <t>Q650241</t>
  </si>
  <si>
    <t>financial institution</t>
  </si>
  <si>
    <t>Q6503186</t>
  </si>
  <si>
    <t>law commission</t>
  </si>
  <si>
    <t>Q6503344</t>
  </si>
  <si>
    <t>law enforcement organisation</t>
  </si>
  <si>
    <t>Q65048168</t>
  </si>
  <si>
    <t>persona in a work of fiction</t>
  </si>
  <si>
    <t>Q65051450</t>
  </si>
  <si>
    <t>Cycling organization</t>
  </si>
  <si>
    <t>Q6505497</t>
  </si>
  <si>
    <t>Q6505498</t>
  </si>
  <si>
    <t>Q6505539</t>
  </si>
  <si>
    <t>Layered system</t>
  </si>
  <si>
    <t>Q65065102</t>
  </si>
  <si>
    <t>Moral emotion</t>
  </si>
  <si>
    <t>Q65066971</t>
  </si>
  <si>
    <t>Q65088317</t>
  </si>
  <si>
    <t>weight</t>
  </si>
  <si>
    <t>Q651103</t>
  </si>
  <si>
    <t>bicycle fork</t>
  </si>
  <si>
    <t>Q65120877</t>
  </si>
  <si>
    <t>ice carousel</t>
  </si>
  <si>
    <t>Q651476</t>
  </si>
  <si>
    <t>computer surveillance</t>
  </si>
  <si>
    <t>Q6515414</t>
  </si>
  <si>
    <t>Student welfare organisation</t>
  </si>
  <si>
    <t>Q65157548</t>
  </si>
  <si>
    <t>Q651658</t>
  </si>
  <si>
    <t>freight transport</t>
  </si>
  <si>
    <t>Q65177617</t>
  </si>
  <si>
    <t>Unification movement</t>
  </si>
  <si>
    <t>Q65203324</t>
  </si>
  <si>
    <t>Q6520938</t>
  </si>
  <si>
    <t>Lelong number</t>
  </si>
  <si>
    <t>Q65227410</t>
  </si>
  <si>
    <t>Q65244027</t>
  </si>
  <si>
    <t>Q65244824</t>
  </si>
  <si>
    <t>Q65269542</t>
  </si>
  <si>
    <t>cross section</t>
  </si>
  <si>
    <t>Q65274067</t>
  </si>
  <si>
    <t>Q65308157</t>
  </si>
  <si>
    <t>stage</t>
  </si>
  <si>
    <t>Q6537711</t>
  </si>
  <si>
    <t>lexicographic error</t>
  </si>
  <si>
    <t>Q65402698</t>
  </si>
  <si>
    <t>electrical resistivity and conductivity</t>
  </si>
  <si>
    <t>Q654068</t>
  </si>
  <si>
    <t>Q654426</t>
  </si>
  <si>
    <t>psychological trauma</t>
  </si>
  <si>
    <t>Q6552222</t>
  </si>
  <si>
    <t>Lindeman</t>
  </si>
  <si>
    <t>Q65534164</t>
  </si>
  <si>
    <t>disease susceptibility</t>
  </si>
  <si>
    <t>Q6554068</t>
  </si>
  <si>
    <t>linguistic system</t>
  </si>
  <si>
    <t>Q6554101</t>
  </si>
  <si>
    <t>medical device</t>
  </si>
  <si>
    <t>Q65553774</t>
  </si>
  <si>
    <t>chain</t>
  </si>
  <si>
    <t>Q65561205</t>
  </si>
  <si>
    <t>protein interaction map</t>
  </si>
  <si>
    <t>Q655870</t>
  </si>
  <si>
    <t>environmentally friendly</t>
  </si>
  <si>
    <t>Q6559050</t>
  </si>
  <si>
    <t>Q65622867</t>
  </si>
  <si>
    <t>antivillain</t>
  </si>
  <si>
    <t>Q65628590</t>
  </si>
  <si>
    <t>color appearance parameter</t>
  </si>
  <si>
    <t>Q65643703</t>
  </si>
  <si>
    <t>construction brick</t>
  </si>
  <si>
    <t>Q65659159</t>
  </si>
  <si>
    <t>RDM service point</t>
  </si>
  <si>
    <t>Q6566301</t>
  </si>
  <si>
    <t>urban area in Nordic countries</t>
  </si>
  <si>
    <t>Q656906</t>
  </si>
  <si>
    <t>splash</t>
  </si>
  <si>
    <t>Q65697924</t>
  </si>
  <si>
    <t>banned subreddit</t>
  </si>
  <si>
    <t>Q65726480</t>
  </si>
  <si>
    <t>Q6573678</t>
  </si>
  <si>
    <t>lost item</t>
  </si>
  <si>
    <t>Q65742452</t>
  </si>
  <si>
    <t>rated maximum</t>
  </si>
  <si>
    <t>Q65769142</t>
  </si>
  <si>
    <t>stamp</t>
  </si>
  <si>
    <t>Q65770348</t>
  </si>
  <si>
    <t>RDM-Service</t>
  </si>
  <si>
    <t>Q65807469</t>
  </si>
  <si>
    <t>citation rate</t>
  </si>
  <si>
    <t>Q6584340</t>
  </si>
  <si>
    <t>syrup</t>
  </si>
  <si>
    <t>Q658476</t>
  </si>
  <si>
    <t>public-key infrastructure</t>
  </si>
  <si>
    <t>Q6586528</t>
  </si>
  <si>
    <t>hierarchy of angels</t>
  </si>
  <si>
    <t>Q65924737</t>
  </si>
  <si>
    <t>metafictional character</t>
  </si>
  <si>
    <t>Q65930067</t>
  </si>
  <si>
    <t>branch</t>
  </si>
  <si>
    <t>Q65939908</t>
  </si>
  <si>
    <t>thermal property</t>
  </si>
  <si>
    <t>Q659422</t>
  </si>
  <si>
    <t>character from The Secrets of the Immortal Nicholas Flamel</t>
  </si>
  <si>
    <t>Q65943987</t>
  </si>
  <si>
    <t>presentation</t>
  </si>
  <si>
    <t>Q65950602</t>
  </si>
  <si>
    <t>Q65956712</t>
  </si>
  <si>
    <t>Q65962062</t>
  </si>
  <si>
    <t>tare</t>
  </si>
  <si>
    <t>Q65962785</t>
  </si>
  <si>
    <t>operational time</t>
  </si>
  <si>
    <t>Q65965911</t>
  </si>
  <si>
    <t>Q65972441</t>
  </si>
  <si>
    <t>repeat</t>
  </si>
  <si>
    <t>Q659779</t>
  </si>
  <si>
    <t>attendance</t>
  </si>
  <si>
    <t>Q660436</t>
  </si>
  <si>
    <t>sound box</t>
  </si>
  <si>
    <t>Q660926</t>
  </si>
  <si>
    <t>Q66107668</t>
  </si>
  <si>
    <t>abandoned account</t>
  </si>
  <si>
    <t>Q66120897</t>
  </si>
  <si>
    <t>automated service</t>
  </si>
  <si>
    <t>Q66120935</t>
  </si>
  <si>
    <t>human service</t>
  </si>
  <si>
    <t>Q66133208</t>
  </si>
  <si>
    <t>discharge</t>
  </si>
  <si>
    <t>Q66134451</t>
  </si>
  <si>
    <t>charge</t>
  </si>
  <si>
    <t>Q662043</t>
  </si>
  <si>
    <t>Machine and Tractor Station</t>
  </si>
  <si>
    <t>Q66221</t>
  </si>
  <si>
    <t>Q6623894</t>
  </si>
  <si>
    <t>Q6628573</t>
  </si>
  <si>
    <t>heritage asset</t>
  </si>
  <si>
    <t>Q66310125</t>
  </si>
  <si>
    <t>nonbiological component</t>
  </si>
  <si>
    <t>Q66310127</t>
  </si>
  <si>
    <t>immaterial component</t>
  </si>
  <si>
    <t>Q66310131</t>
  </si>
  <si>
    <t>process component</t>
  </si>
  <si>
    <t>Q663314</t>
  </si>
  <si>
    <t>hexagonal crystal system</t>
  </si>
  <si>
    <t>Q66363204</t>
  </si>
  <si>
    <t>fingerprinting system</t>
  </si>
  <si>
    <t>Q66364374</t>
  </si>
  <si>
    <t>quarantined subreddit</t>
  </si>
  <si>
    <t>Q66380816</t>
  </si>
  <si>
    <t>yardage</t>
  </si>
  <si>
    <t>Q66439731</t>
  </si>
  <si>
    <t>access restriction</t>
  </si>
  <si>
    <t>Q66443867</t>
  </si>
  <si>
    <t>cave system</t>
  </si>
  <si>
    <t>Q66464578</t>
  </si>
  <si>
    <t>Water quality in Norway</t>
  </si>
  <si>
    <t>Q66467327</t>
  </si>
  <si>
    <t>gameplay experience</t>
  </si>
  <si>
    <t>Q66475605</t>
  </si>
  <si>
    <t>censored symbol</t>
  </si>
  <si>
    <t>Q66475652</t>
  </si>
  <si>
    <t>banned work</t>
  </si>
  <si>
    <t>Q66481339</t>
  </si>
  <si>
    <t>fictional artificial intelligence</t>
  </si>
  <si>
    <t>Q665247</t>
  </si>
  <si>
    <t>hypogeum</t>
  </si>
  <si>
    <t>Q66539734</t>
  </si>
  <si>
    <t>composite</t>
  </si>
  <si>
    <t>Q66539746</t>
  </si>
  <si>
    <t>faceted volume</t>
  </si>
  <si>
    <t>Q66539747</t>
  </si>
  <si>
    <t>unfaceted volume</t>
  </si>
  <si>
    <t>Q66539763</t>
  </si>
  <si>
    <t>part_of relationship value</t>
  </si>
  <si>
    <t>Q66559614</t>
  </si>
  <si>
    <t>nerve supply value</t>
  </si>
  <si>
    <t>Q66559917</t>
  </si>
  <si>
    <t>innervation value</t>
  </si>
  <si>
    <t>Q66560072</t>
  </si>
  <si>
    <t>union relationship value</t>
  </si>
  <si>
    <t>Q66560084</t>
  </si>
  <si>
    <t>anatomical tree</t>
  </si>
  <si>
    <t>Q66562845</t>
  </si>
  <si>
    <t>squamous</t>
  </si>
  <si>
    <t>Q66562846</t>
  </si>
  <si>
    <t>cuboidal cell</t>
  </si>
  <si>
    <t>Q66562847</t>
  </si>
  <si>
    <t>columnar cell</t>
  </si>
  <si>
    <t>Q66562854</t>
  </si>
  <si>
    <t>transitional epithelial cell</t>
  </si>
  <si>
    <t>Q66563318</t>
  </si>
  <si>
    <t>primary anatomical coordinate</t>
  </si>
  <si>
    <t>Q66563320</t>
  </si>
  <si>
    <t>secondary anatomical coordinate</t>
  </si>
  <si>
    <t>Q66564403</t>
  </si>
  <si>
    <t>variation value</t>
  </si>
  <si>
    <t>Q66564404</t>
  </si>
  <si>
    <t>branch variation</t>
  </si>
  <si>
    <t>Q66566647</t>
  </si>
  <si>
    <t>attributed tree relationship value</t>
  </si>
  <si>
    <t>Q66568581</t>
  </si>
  <si>
    <t>cell phenotype</t>
  </si>
  <si>
    <t>Q66568585</t>
  </si>
  <si>
    <t>Q66568586</t>
  </si>
  <si>
    <t>cuboidal</t>
  </si>
  <si>
    <t>Q66568587</t>
  </si>
  <si>
    <t>columnar</t>
  </si>
  <si>
    <t>Q66568588</t>
  </si>
  <si>
    <t>polyhedral</t>
  </si>
  <si>
    <t>Q66568589</t>
  </si>
  <si>
    <t>transitional</t>
  </si>
  <si>
    <t>Q66568825</t>
  </si>
  <si>
    <t>stellate</t>
  </si>
  <si>
    <t>Q66568830</t>
  </si>
  <si>
    <t>ciliated</t>
  </si>
  <si>
    <t>Q66568831</t>
  </si>
  <si>
    <t>smooth cell surface</t>
  </si>
  <si>
    <t>Q66568843</t>
  </si>
  <si>
    <t>cylindrical</t>
  </si>
  <si>
    <t>Q66569891</t>
  </si>
  <si>
    <t>chromosome pair number value</t>
  </si>
  <si>
    <t>Q66569909</t>
  </si>
  <si>
    <t>cell connection value</t>
  </si>
  <si>
    <t>Q6657015</t>
  </si>
  <si>
    <t>medical equipment</t>
  </si>
  <si>
    <t>Q66571518</t>
  </si>
  <si>
    <t>epithelial phenotype</t>
  </si>
  <si>
    <t>Q66572466</t>
  </si>
  <si>
    <t>simple joint</t>
  </si>
  <si>
    <t>Q66572467</t>
  </si>
  <si>
    <t>complex joint</t>
  </si>
  <si>
    <t>Q66572468</t>
  </si>
  <si>
    <t>cylindrical joint</t>
  </si>
  <si>
    <t>Q66572469</t>
  </si>
  <si>
    <t>bicondylar joint</t>
  </si>
  <si>
    <t>Q66572470</t>
  </si>
  <si>
    <t>condylar joint</t>
  </si>
  <si>
    <t>Q66572471</t>
  </si>
  <si>
    <t>spheroidal joint</t>
  </si>
  <si>
    <t>Q66572472</t>
  </si>
  <si>
    <t>cotyloid joint</t>
  </si>
  <si>
    <t>Q66590547</t>
  </si>
  <si>
    <t>dendritic</t>
  </si>
  <si>
    <t>Q66590723</t>
  </si>
  <si>
    <t>real surface</t>
  </si>
  <si>
    <t>Q66590724</t>
  </si>
  <si>
    <t>virtual surface</t>
  </si>
  <si>
    <t>Q66590725</t>
  </si>
  <si>
    <t>real line</t>
  </si>
  <si>
    <t>Q66590726</t>
  </si>
  <si>
    <t>virtual line</t>
  </si>
  <si>
    <t>Q66590727</t>
  </si>
  <si>
    <t>real point</t>
  </si>
  <si>
    <t>Q66590728</t>
  </si>
  <si>
    <t>virtual point</t>
  </si>
  <si>
    <t>Q66591893</t>
  </si>
  <si>
    <t>biological molecular complex</t>
  </si>
  <si>
    <t>Q66591982</t>
  </si>
  <si>
    <t>solid value</t>
  </si>
  <si>
    <t>Q66591983</t>
  </si>
  <si>
    <t>liquid value</t>
  </si>
  <si>
    <t>Q66591986</t>
  </si>
  <si>
    <t>volume value</t>
  </si>
  <si>
    <t>Q66591987</t>
  </si>
  <si>
    <t>mass value</t>
  </si>
  <si>
    <t>Q66591988</t>
  </si>
  <si>
    <t>viscosity value</t>
  </si>
  <si>
    <t>Q66591989</t>
  </si>
  <si>
    <t>temperature value</t>
  </si>
  <si>
    <t>Q66591991</t>
  </si>
  <si>
    <t>Q66591992</t>
  </si>
  <si>
    <t>semisolid</t>
  </si>
  <si>
    <t>Q66591993</t>
  </si>
  <si>
    <t>liquid</t>
  </si>
  <si>
    <t>Q66591994</t>
  </si>
  <si>
    <t>gas</t>
  </si>
  <si>
    <t>Q66592954</t>
  </si>
  <si>
    <t>Biological molecule</t>
  </si>
  <si>
    <t>Q66593690</t>
  </si>
  <si>
    <t>Shape relationship</t>
  </si>
  <si>
    <t>Q6659386</t>
  </si>
  <si>
    <t>Living dinosaur</t>
  </si>
  <si>
    <t>Q66594815</t>
  </si>
  <si>
    <t>Branched</t>
  </si>
  <si>
    <t>Q66595140</t>
  </si>
  <si>
    <t>Trapezoidal</t>
  </si>
  <si>
    <t>Q66626342</t>
  </si>
  <si>
    <t>urban ensemble</t>
  </si>
  <si>
    <t>Q6663465</t>
  </si>
  <si>
    <t>loan origination</t>
  </si>
  <si>
    <t>Q6664316</t>
  </si>
  <si>
    <t>Local councils of the Boy Scouts of America</t>
  </si>
  <si>
    <t>Q6664371</t>
  </si>
  <si>
    <t>Local federation</t>
  </si>
  <si>
    <t>Q66649021</t>
  </si>
  <si>
    <t>Q66649531</t>
  </si>
  <si>
    <t>Q66649564</t>
  </si>
  <si>
    <t>Q66649575</t>
  </si>
  <si>
    <t>Q66650007</t>
  </si>
  <si>
    <t>Q6665291</t>
  </si>
  <si>
    <t>lock box</t>
  </si>
  <si>
    <t>Q66672076</t>
  </si>
  <si>
    <t>MUTCD series W8: Pavement and Roadway Conditions</t>
  </si>
  <si>
    <t>Q66716644</t>
  </si>
  <si>
    <t>essential services</t>
  </si>
  <si>
    <t>Q66735349</t>
  </si>
  <si>
    <t>protein modification</t>
  </si>
  <si>
    <t>Q66771582</t>
  </si>
  <si>
    <t>body weights and measures</t>
  </si>
  <si>
    <t>Q6692423</t>
  </si>
  <si>
    <t>lover</t>
  </si>
  <si>
    <t>Q66970124</t>
  </si>
  <si>
    <t>An Election Entertainment</t>
  </si>
  <si>
    <t>Q67080298</t>
  </si>
  <si>
    <t>gender integration</t>
  </si>
  <si>
    <t>Q67080576</t>
  </si>
  <si>
    <t>Vera effigies</t>
  </si>
  <si>
    <t>Q67080642</t>
  </si>
  <si>
    <t>Q67094518</t>
  </si>
  <si>
    <t>hero name</t>
  </si>
  <si>
    <t>Q67137379</t>
  </si>
  <si>
    <t>xerographic copy</t>
  </si>
  <si>
    <t>Q67155341</t>
  </si>
  <si>
    <t>Jenischer Bund in Deutschland</t>
  </si>
  <si>
    <t>Q6716490</t>
  </si>
  <si>
    <t>Q67197347</t>
  </si>
  <si>
    <t>set of 40</t>
  </si>
  <si>
    <t>Q67197375</t>
  </si>
  <si>
    <t>set of 30</t>
  </si>
  <si>
    <t>Q67197389</t>
  </si>
  <si>
    <t>set of 500</t>
  </si>
  <si>
    <t>Q67202850</t>
  </si>
  <si>
    <t>former statistical territorial entity</t>
  </si>
  <si>
    <t>Q672276</t>
  </si>
  <si>
    <t>sociocracy</t>
  </si>
  <si>
    <t>Q672386</t>
  </si>
  <si>
    <t>collection agency</t>
  </si>
  <si>
    <t>Q67252207</t>
  </si>
  <si>
    <t>Q67376917</t>
  </si>
  <si>
    <t>personal autonomy</t>
  </si>
  <si>
    <t>Q675211</t>
  </si>
  <si>
    <t>bent molecular geometry</t>
  </si>
  <si>
    <t>Q6753763</t>
  </si>
  <si>
    <t>map symbol</t>
  </si>
  <si>
    <t>Q676459</t>
  </si>
  <si>
    <t>bank account</t>
  </si>
  <si>
    <t>Q6784018</t>
  </si>
  <si>
    <t>mass automobility</t>
  </si>
  <si>
    <t>Q6784067</t>
  </si>
  <si>
    <t>mass movement</t>
  </si>
  <si>
    <t>Q6789733</t>
  </si>
  <si>
    <t>Matter creation</t>
  </si>
  <si>
    <t>Q679186</t>
  </si>
  <si>
    <t>plug</t>
  </si>
  <si>
    <t>Q679206</t>
  </si>
  <si>
    <t>organizational unit</t>
  </si>
  <si>
    <t>Q679989</t>
  </si>
  <si>
    <t>complex</t>
  </si>
  <si>
    <t>Q6803657</t>
  </si>
  <si>
    <t>Mean time between outages</t>
  </si>
  <si>
    <t>Q6805993</t>
  </si>
  <si>
    <t>media responsibility</t>
  </si>
  <si>
    <t>Q6807818</t>
  </si>
  <si>
    <t>Meet cute</t>
  </si>
  <si>
    <t>Q6815100</t>
  </si>
  <si>
    <t>membership organization</t>
  </si>
  <si>
    <t>Q68155059</t>
  </si>
  <si>
    <t>music studio</t>
  </si>
  <si>
    <t>Q681615</t>
  </si>
  <si>
    <t>syndicate</t>
  </si>
  <si>
    <t>Q6817530</t>
  </si>
  <si>
    <t>Menter Iaith</t>
  </si>
  <si>
    <t>Q68183127</t>
  </si>
  <si>
    <t>content descriptor</t>
  </si>
  <si>
    <t>Q6822436</t>
  </si>
  <si>
    <t>Metacomprehension</t>
  </si>
  <si>
    <t>Q6825353</t>
  </si>
  <si>
    <t>metropolitan planning organization</t>
  </si>
  <si>
    <t>Q6835614</t>
  </si>
  <si>
    <t>Q684819</t>
  </si>
  <si>
    <t>Jablonski diagram</t>
  </si>
  <si>
    <t>Q6853109</t>
  </si>
  <si>
    <t>Or Movement</t>
  </si>
  <si>
    <t>Q68557071</t>
  </si>
  <si>
    <t>vegetation layer</t>
  </si>
  <si>
    <t>Q6856398</t>
  </si>
  <si>
    <t>wireless power transfer</t>
  </si>
  <si>
    <t>Q685744</t>
  </si>
  <si>
    <t>termination of employment</t>
  </si>
  <si>
    <t>Q6860251</t>
  </si>
  <si>
    <t>Milnor number</t>
  </si>
  <si>
    <t>Q686441</t>
  </si>
  <si>
    <t>Nahdlatul Ulama</t>
  </si>
  <si>
    <t>Q686623</t>
  </si>
  <si>
    <t>Nightwing</t>
  </si>
  <si>
    <t>Q68679574</t>
  </si>
  <si>
    <t>chÅ«ban</t>
  </si>
  <si>
    <t>Q68680335</t>
  </si>
  <si>
    <t>hosoban</t>
  </si>
  <si>
    <t>Q6869122</t>
  </si>
  <si>
    <t>Minor Passions characters</t>
  </si>
  <si>
    <t>Q6869204</t>
  </si>
  <si>
    <t>minor syllable</t>
  </si>
  <si>
    <t>Q68773434</t>
  </si>
  <si>
    <t>center</t>
  </si>
  <si>
    <t>Q6878455</t>
  </si>
  <si>
    <t>Mission-based organization</t>
  </si>
  <si>
    <t>Q687889</t>
  </si>
  <si>
    <t>ripping</t>
  </si>
  <si>
    <t>Q688797</t>
  </si>
  <si>
    <t>key distribution center</t>
  </si>
  <si>
    <t>Q6888032</t>
  </si>
  <si>
    <t>Q6888363</t>
  </si>
  <si>
    <t>Modelguns</t>
  </si>
  <si>
    <t>Q6888384</t>
  </si>
  <si>
    <t>modeling and simulation</t>
  </si>
  <si>
    <t>Q6889727</t>
  </si>
  <si>
    <t>Modular invariant theory</t>
  </si>
  <si>
    <t>Q689044</t>
  </si>
  <si>
    <t>voucher</t>
  </si>
  <si>
    <t>Q689432</t>
  </si>
  <si>
    <t>turf maze</t>
  </si>
  <si>
    <t>Q68978897</t>
  </si>
  <si>
    <t>matte</t>
  </si>
  <si>
    <t>Q690175</t>
  </si>
  <si>
    <t>angel in Judaism</t>
  </si>
  <si>
    <t>Q690194</t>
  </si>
  <si>
    <t>suggestion</t>
  </si>
  <si>
    <t>Q6907790</t>
  </si>
  <si>
    <t>Moongel</t>
  </si>
  <si>
    <t>Q690940</t>
  </si>
  <si>
    <t>grammatical person</t>
  </si>
  <si>
    <t>Q6917678</t>
  </si>
  <si>
    <t>Q6917681</t>
  </si>
  <si>
    <t>Q6918183</t>
  </si>
  <si>
    <t>motor club</t>
  </si>
  <si>
    <t>Q6918773</t>
  </si>
  <si>
    <t>ribbon</t>
  </si>
  <si>
    <t>Q691914</t>
  </si>
  <si>
    <t>opacity</t>
  </si>
  <si>
    <t>Q693083</t>
  </si>
  <si>
    <t>soundness</t>
  </si>
  <si>
    <t>Q69358853</t>
  </si>
  <si>
    <t>great-great-great-great-grandchild</t>
  </si>
  <si>
    <t>Q694166</t>
  </si>
  <si>
    <t>Retinue</t>
  </si>
  <si>
    <t>Q6950796</t>
  </si>
  <si>
    <t>fermented food</t>
  </si>
  <si>
    <t>Q695086</t>
  </si>
  <si>
    <t>Loss leader</t>
  </si>
  <si>
    <t>Q6953133</t>
  </si>
  <si>
    <t>NCI-designated Cancer Center</t>
  </si>
  <si>
    <t>Q69575087</t>
  </si>
  <si>
    <t>pollen season</t>
  </si>
  <si>
    <t>Q6961868</t>
  </si>
  <si>
    <t>naming collision</t>
  </si>
  <si>
    <t>Q6967817</t>
  </si>
  <si>
    <t>Nat</t>
  </si>
  <si>
    <t>Q6978002</t>
  </si>
  <si>
    <t>National Register of Historic Places property type</t>
  </si>
  <si>
    <t>Q69787585</t>
  </si>
  <si>
    <t>Ã‰tablissement public (Luxembourg)</t>
  </si>
  <si>
    <t>Q6982009</t>
  </si>
  <si>
    <t>naval militia</t>
  </si>
  <si>
    <t>Q6982432</t>
  </si>
  <si>
    <t>navigation authority</t>
  </si>
  <si>
    <t>Q69949971</t>
  </si>
  <si>
    <t>camper</t>
  </si>
  <si>
    <t>Q6999</t>
  </si>
  <si>
    <t>astronomical object</t>
  </si>
  <si>
    <t>Q7002983</t>
  </si>
  <si>
    <t>neutral buoyancy</t>
  </si>
  <si>
    <t>Q7016484</t>
  </si>
  <si>
    <t>new relationship energy</t>
  </si>
  <si>
    <t>Q70189616</t>
  </si>
  <si>
    <t>bacterial structures</t>
  </si>
  <si>
    <t>Q702269</t>
  </si>
  <si>
    <t>professional</t>
  </si>
  <si>
    <t>Q702882</t>
  </si>
  <si>
    <t>SS-Hauptamt</t>
  </si>
  <si>
    <t>Q70350919</t>
  </si>
  <si>
    <t>international agency</t>
  </si>
  <si>
    <t>Q703534</t>
  </si>
  <si>
    <t>Q70363582</t>
  </si>
  <si>
    <t>academies and institutes</t>
  </si>
  <si>
    <t>Q70384712</t>
  </si>
  <si>
    <t>print in collection</t>
  </si>
  <si>
    <t>Q7046710</t>
  </si>
  <si>
    <t>Nodoid</t>
  </si>
  <si>
    <t>Q7049579</t>
  </si>
  <si>
    <t>nonsectarian</t>
  </si>
  <si>
    <t>Q7051385</t>
  </si>
  <si>
    <t>Norker</t>
  </si>
  <si>
    <t>Q705178</t>
  </si>
  <si>
    <t>guilt</t>
  </si>
  <si>
    <t>Q706486</t>
  </si>
  <si>
    <t>Artel</t>
  </si>
  <si>
    <t>Q70683835</t>
  </si>
  <si>
    <t>biophysical phenomena</t>
  </si>
  <si>
    <t>Q7068823</t>
  </si>
  <si>
    <t>VatinÃ®</t>
  </si>
  <si>
    <t>Q70709008</t>
  </si>
  <si>
    <t>geological phenomenon</t>
  </si>
  <si>
    <t>Q70746639</t>
  </si>
  <si>
    <t>Q7075482</t>
  </si>
  <si>
    <t>Q7075491</t>
  </si>
  <si>
    <t>Q70779441</t>
  </si>
  <si>
    <t>Kempyang and ketuk</t>
  </si>
  <si>
    <t>Q70797774</t>
  </si>
  <si>
    <t>Q70918044</t>
  </si>
  <si>
    <t>transverse selvage</t>
  </si>
  <si>
    <t>Q70924879</t>
  </si>
  <si>
    <t>pen point</t>
  </si>
  <si>
    <t>Q7095057</t>
  </si>
  <si>
    <t>Ontology components</t>
  </si>
  <si>
    <t>Q7096431</t>
  </si>
  <si>
    <t>open system</t>
  </si>
  <si>
    <t>Q7099779</t>
  </si>
  <si>
    <t>Orange slice</t>
  </si>
  <si>
    <t>Q7102083</t>
  </si>
  <si>
    <t>organizing principle</t>
  </si>
  <si>
    <t>Q7102401</t>
  </si>
  <si>
    <t>orientation</t>
  </si>
  <si>
    <t>Q7104012</t>
  </si>
  <si>
    <t>orphrey</t>
  </si>
  <si>
    <t>Q7106432</t>
  </si>
  <si>
    <t>Osculant</t>
  </si>
  <si>
    <t>Q7112443</t>
  </si>
  <si>
    <t>outline of Saudi Arabia</t>
  </si>
  <si>
    <t>Q71128408</t>
  </si>
  <si>
    <t>cooperativism</t>
  </si>
  <si>
    <t>Q7113677</t>
  </si>
  <si>
    <t>overhang</t>
  </si>
  <si>
    <t>Q7113974</t>
  </si>
  <si>
    <t>peplum</t>
  </si>
  <si>
    <t>Q7122841</t>
  </si>
  <si>
    <t>pacifist organisation</t>
  </si>
  <si>
    <t>Q7123977</t>
  </si>
  <si>
    <t>Padua points</t>
  </si>
  <si>
    <t>Q712597</t>
  </si>
  <si>
    <t>Q7126699</t>
  </si>
  <si>
    <t>upload</t>
  </si>
  <si>
    <t>Q713223</t>
  </si>
  <si>
    <t>artist-in-residence</t>
  </si>
  <si>
    <t>Q7132715</t>
  </si>
  <si>
    <t>paper street</t>
  </si>
  <si>
    <t>Q71468208</t>
  </si>
  <si>
    <t>Q7157353</t>
  </si>
  <si>
    <t>peace commission</t>
  </si>
  <si>
    <t>Q7161578</t>
  </si>
  <si>
    <t>Pellis</t>
  </si>
  <si>
    <t>Q7165347</t>
  </si>
  <si>
    <t>penult</t>
  </si>
  <si>
    <t>Q716676</t>
  </si>
  <si>
    <t>class of computers</t>
  </si>
  <si>
    <t>Q71671767</t>
  </si>
  <si>
    <t>Q7168241</t>
  </si>
  <si>
    <t>Performance metric</t>
  </si>
  <si>
    <t>Q7168296</t>
  </si>
  <si>
    <t>performing arts presenting organization</t>
  </si>
  <si>
    <t>Q7170450</t>
  </si>
  <si>
    <t>person of interest</t>
  </si>
  <si>
    <t>Q71705365</t>
  </si>
  <si>
    <t>coal seam</t>
  </si>
  <si>
    <t>Q7178996</t>
  </si>
  <si>
    <t>petroliana</t>
  </si>
  <si>
    <t>Q7180622</t>
  </si>
  <si>
    <t>phantom settlement</t>
  </si>
  <si>
    <t>Q7181605</t>
  </si>
  <si>
    <t>Phibian</t>
  </si>
  <si>
    <t>Q7187303</t>
  </si>
  <si>
    <t>phonological rule</t>
  </si>
  <si>
    <t>Q7187702</t>
  </si>
  <si>
    <t>photoacoustic effect</t>
  </si>
  <si>
    <t>Q718943</t>
  </si>
  <si>
    <t>newbie</t>
  </si>
  <si>
    <t>Q7189713</t>
  </si>
  <si>
    <t>Q71907980</t>
  </si>
  <si>
    <t>China Cultural Center</t>
  </si>
  <si>
    <t>Q719278</t>
  </si>
  <si>
    <t>flexion</t>
  </si>
  <si>
    <t>Q719512</t>
  </si>
  <si>
    <t>Auger effect</t>
  </si>
  <si>
    <t>Q719713</t>
  </si>
  <si>
    <t>timecode</t>
  </si>
  <si>
    <t>Q7197234</t>
  </si>
  <si>
    <t>pipe banner</t>
  </si>
  <si>
    <t>Q7200394</t>
  </si>
  <si>
    <t>placket</t>
  </si>
  <si>
    <t>Q7200619</t>
  </si>
  <si>
    <t>Plain Old C++ Object</t>
  </si>
  <si>
    <t>Q7200621</t>
  </si>
  <si>
    <t>Plain Old CLR Object</t>
  </si>
  <si>
    <t>Q7201013</t>
  </si>
  <si>
    <t>Plane joint</t>
  </si>
  <si>
    <t>Q7204322</t>
  </si>
  <si>
    <t>Q7206518</t>
  </si>
  <si>
    <t>Pocong</t>
  </si>
  <si>
    <t>Q7208275</t>
  </si>
  <si>
    <t>point of interaction</t>
  </si>
  <si>
    <t>Q7209153</t>
  </si>
  <si>
    <t>Q7210313</t>
  </si>
  <si>
    <t>Political gaffe</t>
  </si>
  <si>
    <t>Q7210356</t>
  </si>
  <si>
    <t>political organization</t>
  </si>
  <si>
    <t>Q7211</t>
  </si>
  <si>
    <t>taxonomy</t>
  </si>
  <si>
    <t>Q721129</t>
  </si>
  <si>
    <t>nomogram</t>
  </si>
  <si>
    <t>Q721848</t>
  </si>
  <si>
    <t>refractory period</t>
  </si>
  <si>
    <t>Q7220961</t>
  </si>
  <si>
    <t>shovel</t>
  </si>
  <si>
    <t>Q72221057</t>
  </si>
  <si>
    <t>discreteness</t>
  </si>
  <si>
    <t>Q7225115</t>
  </si>
  <si>
    <t>political status</t>
  </si>
  <si>
    <t>Q722659</t>
  </si>
  <si>
    <t>graph property</t>
  </si>
  <si>
    <t>Q722694</t>
  </si>
  <si>
    <t>International Cricket Council</t>
  </si>
  <si>
    <t>Q722757</t>
  </si>
  <si>
    <t>pantograph</t>
  </si>
  <si>
    <t>Q7230439</t>
  </si>
  <si>
    <t>port-map</t>
  </si>
  <si>
    <t>Q7231374</t>
  </si>
  <si>
    <t>portable object</t>
  </si>
  <si>
    <t>Q7233190</t>
  </si>
  <si>
    <t>Position error</t>
  </si>
  <si>
    <t>Q7235724</t>
  </si>
  <si>
    <t>Pournelle chart</t>
  </si>
  <si>
    <t>Q723656</t>
  </si>
  <si>
    <t>dhampir</t>
  </si>
  <si>
    <t>Q723897</t>
  </si>
  <si>
    <t>complexity</t>
  </si>
  <si>
    <t>Q7239213</t>
  </si>
  <si>
    <t>pre-credit</t>
  </si>
  <si>
    <t>Q7239678</t>
  </si>
  <si>
    <t>predictive validity</t>
  </si>
  <si>
    <t>Q7241052</t>
  </si>
  <si>
    <t>preservationist</t>
  </si>
  <si>
    <t>Q7243180</t>
  </si>
  <si>
    <t>primary ticket outlet</t>
  </si>
  <si>
    <t>Q7243398</t>
  </si>
  <si>
    <t>primer</t>
  </si>
  <si>
    <t>Q7247270</t>
  </si>
  <si>
    <t>Process decision program chart</t>
  </si>
  <si>
    <t>Q724743</t>
  </si>
  <si>
    <t>percussion mallet</t>
  </si>
  <si>
    <t>Q7248095</t>
  </si>
  <si>
    <t>professional services network</t>
  </si>
  <si>
    <t>Q7248127</t>
  </si>
  <si>
    <t>professor</t>
  </si>
  <si>
    <t>Q7250240</t>
  </si>
  <si>
    <t>Property investment club</t>
  </si>
  <si>
    <t>Q7251477</t>
  </si>
  <si>
    <t>protein superfamily</t>
  </si>
  <si>
    <t>Q7252749</t>
  </si>
  <si>
    <t>provisional ballot</t>
  </si>
  <si>
    <t>Q72609855</t>
  </si>
  <si>
    <t>trinket</t>
  </si>
  <si>
    <t>Q7269050</t>
  </si>
  <si>
    <t>quantum fluid</t>
  </si>
  <si>
    <t>Q727018</t>
  </si>
  <si>
    <t>incorporation</t>
  </si>
  <si>
    <t>Q7275</t>
  </si>
  <si>
    <t>Q727832</t>
  </si>
  <si>
    <t>Tanabeâ€“Sugano diagram</t>
  </si>
  <si>
    <t>Q728</t>
  </si>
  <si>
    <t>weapon</t>
  </si>
  <si>
    <t>Q72898059</t>
  </si>
  <si>
    <t>vertex connectivity</t>
  </si>
  <si>
    <t>Q72898236</t>
  </si>
  <si>
    <t>k-edge-connectivity</t>
  </si>
  <si>
    <t>Q729329</t>
  </si>
  <si>
    <t>Q7293889</t>
  </si>
  <si>
    <t>rape crisis center</t>
  </si>
  <si>
    <t>Q72970624</t>
  </si>
  <si>
    <t>private subreddit</t>
  </si>
  <si>
    <t>Q729832</t>
  </si>
  <si>
    <t>professional responsibility</t>
  </si>
  <si>
    <t>Q7299618</t>
  </si>
  <si>
    <t>philosophical razor</t>
  </si>
  <si>
    <t>Q73019188</t>
  </si>
  <si>
    <t>inaccessibility</t>
  </si>
  <si>
    <t>Q7305775</t>
  </si>
  <si>
    <t>Redemptive suffering</t>
  </si>
  <si>
    <t>Q73060694</t>
  </si>
  <si>
    <t>battery chemistry</t>
  </si>
  <si>
    <t>Q7307123</t>
  </si>
  <si>
    <t>Reference design</t>
  </si>
  <si>
    <t>Q73071329</t>
  </si>
  <si>
    <t>terminator</t>
  </si>
  <si>
    <t>Q7312158</t>
  </si>
  <si>
    <t>remote laboratory</t>
  </si>
  <si>
    <t>Q73126803</t>
  </si>
  <si>
    <t>boat manufacturing company</t>
  </si>
  <si>
    <t>Q7315401</t>
  </si>
  <si>
    <t>Residence hall association</t>
  </si>
  <si>
    <t>Q7315788</t>
  </si>
  <si>
    <t>Q7315791</t>
  </si>
  <si>
    <t>Q7318107</t>
  </si>
  <si>
    <t>reverence</t>
  </si>
  <si>
    <t>Q73278267</t>
  </si>
  <si>
    <t>copyright holding organisation</t>
  </si>
  <si>
    <t>Q73357195</t>
  </si>
  <si>
    <t>amino-acid residue</t>
  </si>
  <si>
    <t>Q7336288</t>
  </si>
  <si>
    <t>risk metric</t>
  </si>
  <si>
    <t>Q733887</t>
  </si>
  <si>
    <t>tire iron</t>
  </si>
  <si>
    <t>Q733981</t>
  </si>
  <si>
    <t>church discipline</t>
  </si>
  <si>
    <t>Q73419810</t>
  </si>
  <si>
    <t>counterfeit coin</t>
  </si>
  <si>
    <t>Q734832</t>
  </si>
  <si>
    <t>typographical error</t>
  </si>
  <si>
    <t>Q73502569</t>
  </si>
  <si>
    <t>Star Trek character</t>
  </si>
  <si>
    <t>Q73502686</t>
  </si>
  <si>
    <t>Bert character</t>
  </si>
  <si>
    <t>Q73502689</t>
  </si>
  <si>
    <t>Teenage Mutant Ninja Turtles character</t>
  </si>
  <si>
    <t>Q73502702</t>
  </si>
  <si>
    <t>Sune character</t>
  </si>
  <si>
    <t>Q735188</t>
  </si>
  <si>
    <t>protein structure</t>
  </si>
  <si>
    <t>Q735346</t>
  </si>
  <si>
    <t>duality</t>
  </si>
  <si>
    <t>Q7354266</t>
  </si>
  <si>
    <t>Rock Abrasion Tool</t>
  </si>
  <si>
    <t>Q73568642</t>
  </si>
  <si>
    <t>copyright status of works</t>
  </si>
  <si>
    <t>Q735700</t>
  </si>
  <si>
    <t>Q7365208</t>
  </si>
  <si>
    <t>Ronald Reagan in fiction</t>
  </si>
  <si>
    <t>Q73792</t>
  </si>
  <si>
    <t>Q73806652</t>
  </si>
  <si>
    <t>police oversight organization</t>
  </si>
  <si>
    <t>Q738822</t>
  </si>
  <si>
    <t>warp</t>
  </si>
  <si>
    <t>Q7392579</t>
  </si>
  <si>
    <t>Software Process Improvement Network</t>
  </si>
  <si>
    <t>Q7397371</t>
  </si>
  <si>
    <t>sacrificial part</t>
  </si>
  <si>
    <t>Q740419</t>
  </si>
  <si>
    <t>financial audit</t>
  </si>
  <si>
    <t>Q74090104</t>
  </si>
  <si>
    <t>MUTCD series W11: Advance Warnings and Crossings</t>
  </si>
  <si>
    <t>Q740997</t>
  </si>
  <si>
    <t>Q741865</t>
  </si>
  <si>
    <t>uniform continuity</t>
  </si>
  <si>
    <t>Q742129</t>
  </si>
  <si>
    <t>planetary core</t>
  </si>
  <si>
    <t>Q742969</t>
  </si>
  <si>
    <t>Schwarzschild metric</t>
  </si>
  <si>
    <t>Q743560</t>
  </si>
  <si>
    <t>hay barrack</t>
  </si>
  <si>
    <t>Q743919</t>
  </si>
  <si>
    <t>crepidoma</t>
  </si>
  <si>
    <t>Q7439210</t>
  </si>
  <si>
    <t>script</t>
  </si>
  <si>
    <t>Q7443774</t>
  </si>
  <si>
    <t>Second work of grace</t>
  </si>
  <si>
    <t>Q7445660</t>
  </si>
  <si>
    <t>seeder</t>
  </si>
  <si>
    <t>Q7445942</t>
  </si>
  <si>
    <t>seer stone</t>
  </si>
  <si>
    <t>Q7448013</t>
  </si>
  <si>
    <t>self-affirmation</t>
  </si>
  <si>
    <t>Q7448531</t>
  </si>
  <si>
    <t>Selkie</t>
  </si>
  <si>
    <t>Q7449306</t>
  </si>
  <si>
    <t>Semi-infinite</t>
  </si>
  <si>
    <t>Q7450077</t>
  </si>
  <si>
    <t>senatorial district of the Philippines</t>
  </si>
  <si>
    <t>Q7450647</t>
  </si>
  <si>
    <t>senior administration official</t>
  </si>
  <si>
    <t>Q745215</t>
  </si>
  <si>
    <t>variational principle</t>
  </si>
  <si>
    <t>Q745243</t>
  </si>
  <si>
    <t>decoder</t>
  </si>
  <si>
    <t>Q7452454</t>
  </si>
  <si>
    <t>sequence</t>
  </si>
  <si>
    <t>Q7455385</t>
  </si>
  <si>
    <t>serration</t>
  </si>
  <si>
    <t>Q7455812</t>
  </si>
  <si>
    <t>service system</t>
  </si>
  <si>
    <t>Q745709</t>
  </si>
  <si>
    <t>Rasputitsa</t>
  </si>
  <si>
    <t>Q7457847</t>
  </si>
  <si>
    <t>severe thunderstorm outbreak</t>
  </si>
  <si>
    <t>Q745887</t>
  </si>
  <si>
    <t>fretboard</t>
  </si>
  <si>
    <t>Q747385</t>
  </si>
  <si>
    <t>data flow diagram</t>
  </si>
  <si>
    <t>Q74817647</t>
  </si>
  <si>
    <t>aspect in a geographic region</t>
  </si>
  <si>
    <t>Q748770</t>
  </si>
  <si>
    <t>shifter</t>
  </si>
  <si>
    <t>Q7490394</t>
  </si>
  <si>
    <t>Sharpening jig</t>
  </si>
  <si>
    <t>Q749150</t>
  </si>
  <si>
    <t>tercio</t>
  </si>
  <si>
    <t>Q749389</t>
  </si>
  <si>
    <t>Q7498109</t>
  </si>
  <si>
    <t>Ships preserved in museums</t>
  </si>
  <si>
    <t>Q749859</t>
  </si>
  <si>
    <t>Deep One</t>
  </si>
  <si>
    <t>Q750843</t>
  </si>
  <si>
    <t>information processing</t>
  </si>
  <si>
    <t>Q75085703</t>
  </si>
  <si>
    <t>interdimensional traveler</t>
  </si>
  <si>
    <t>Q75110171</t>
  </si>
  <si>
    <t>ambrosia and nectar</t>
  </si>
  <si>
    <t>Q7512598</t>
  </si>
  <si>
    <t>sign system</t>
  </si>
  <si>
    <t>Q7515398</t>
  </si>
  <si>
    <t>silliness</t>
  </si>
  <si>
    <t>Q7520789</t>
  </si>
  <si>
    <t>Simple cell</t>
  </si>
  <si>
    <t>Q7523996</t>
  </si>
  <si>
    <t>single use component</t>
  </si>
  <si>
    <t>Q7524666</t>
  </si>
  <si>
    <t>Sinnekins</t>
  </si>
  <si>
    <t>Q752723</t>
  </si>
  <si>
    <t>natural density</t>
  </si>
  <si>
    <t>Q753204</t>
  </si>
  <si>
    <t>Poporo</t>
  </si>
  <si>
    <t>Q7535317</t>
  </si>
  <si>
    <t>skin</t>
  </si>
  <si>
    <t>Q753623</t>
  </si>
  <si>
    <t>separation of church and state</t>
  </si>
  <si>
    <t>Q7538795</t>
  </si>
  <si>
    <t>slasher</t>
  </si>
  <si>
    <t>Q7540309</t>
  </si>
  <si>
    <t>slide</t>
  </si>
  <si>
    <t>Q7540590</t>
  </si>
  <si>
    <t>Slim Jim</t>
  </si>
  <si>
    <t>Q7544</t>
  </si>
  <si>
    <t>wormhole</t>
  </si>
  <si>
    <t>Q7544244</t>
  </si>
  <si>
    <t>smash cut</t>
  </si>
  <si>
    <t>Q754940</t>
  </si>
  <si>
    <t>mean time between failures</t>
  </si>
  <si>
    <t>Q7552762</t>
  </si>
  <si>
    <t>socio-ecological system</t>
  </si>
  <si>
    <t>Q75537047</t>
  </si>
  <si>
    <t>wearer</t>
  </si>
  <si>
    <t>Q7556726</t>
  </si>
  <si>
    <t>spacecraft solar panel</t>
  </si>
  <si>
    <t>Q756307</t>
  </si>
  <si>
    <t>mean free path</t>
  </si>
  <si>
    <t>Q757267</t>
  </si>
  <si>
    <t>Voronoi diagram</t>
  </si>
  <si>
    <t>Q757382</t>
  </si>
  <si>
    <t>insolvency</t>
  </si>
  <si>
    <t>Q757514</t>
  </si>
  <si>
    <t>atmosphere</t>
  </si>
  <si>
    <t>Q75762</t>
  </si>
  <si>
    <t>Zamenhof-Esperanto object</t>
  </si>
  <si>
    <t>Q7578997</t>
  </si>
  <si>
    <t>sponge reef</t>
  </si>
  <si>
    <t>Q7579811</t>
  </si>
  <si>
    <t>Sports betting systems</t>
  </si>
  <si>
    <t>Q7582057</t>
  </si>
  <si>
    <t>Square antiprismatic molecular geometry</t>
  </si>
  <si>
    <t>Q758238</t>
  </si>
  <si>
    <t>Q759117</t>
  </si>
  <si>
    <t>horn antenna</t>
  </si>
  <si>
    <t>Q75913269</t>
  </si>
  <si>
    <t>group or class of strains</t>
  </si>
  <si>
    <t>Q759811</t>
  </si>
  <si>
    <t>print circulation</t>
  </si>
  <si>
    <t>Q7598370</t>
  </si>
  <si>
    <t>standard person</t>
  </si>
  <si>
    <t>Q7598374</t>
  </si>
  <si>
    <t>standard ruler</t>
  </si>
  <si>
    <t>Q7598383</t>
  </si>
  <si>
    <t>Standard time in manufacturing</t>
  </si>
  <si>
    <t>Q759853</t>
  </si>
  <si>
    <t>film format</t>
  </si>
  <si>
    <t>Q7598589</t>
  </si>
  <si>
    <t>standing but not operating</t>
  </si>
  <si>
    <t>Q760102</t>
  </si>
  <si>
    <t>contract research organization</t>
  </si>
  <si>
    <t>Q760103</t>
  </si>
  <si>
    <t>Q760248</t>
  </si>
  <si>
    <t>pupillary distance</t>
  </si>
  <si>
    <t>Q760290</t>
  </si>
  <si>
    <t>Eye pattern</t>
  </si>
  <si>
    <t>Q7602996</t>
  </si>
  <si>
    <t>Q76112498</t>
  </si>
  <si>
    <t>cerograph</t>
  </si>
  <si>
    <t>Q7619084</t>
  </si>
  <si>
    <t>stone structure</t>
  </si>
  <si>
    <t>Q761942</t>
  </si>
  <si>
    <t>frequency deviation</t>
  </si>
  <si>
    <t>Q7619904</t>
  </si>
  <si>
    <t>Q762018</t>
  </si>
  <si>
    <t>invisibility</t>
  </si>
  <si>
    <t>Q76211792</t>
  </si>
  <si>
    <t>dyke</t>
  </si>
  <si>
    <t>Q7624191</t>
  </si>
  <si>
    <t>Strob Saw Blade</t>
  </si>
  <si>
    <t>Q7630842</t>
  </si>
  <si>
    <t>subatomic scale</t>
  </si>
  <si>
    <t>Q7634963</t>
  </si>
  <si>
    <t>sugar tit</t>
  </si>
  <si>
    <t>Q764285</t>
  </si>
  <si>
    <t>chemical property</t>
  </si>
  <si>
    <t>Q7644616</t>
  </si>
  <si>
    <t>Supporting cast in Jack Staff</t>
  </si>
  <si>
    <t>Q76451450</t>
  </si>
  <si>
    <t>fictional politician</t>
  </si>
  <si>
    <t>Q7649559</t>
  </si>
  <si>
    <t>Sustainability organization</t>
  </si>
  <si>
    <t>Q7659098</t>
  </si>
  <si>
    <t>switched-mode power supply applications</t>
  </si>
  <si>
    <t>Q7659439</t>
  </si>
  <si>
    <t>Syahi</t>
  </si>
  <si>
    <t>Q7661369</t>
  </si>
  <si>
    <t>sympathetic character</t>
  </si>
  <si>
    <t>Q7663737</t>
  </si>
  <si>
    <t>system of systems</t>
  </si>
  <si>
    <t>Q76664561</t>
  </si>
  <si>
    <t>have</t>
  </si>
  <si>
    <t>Q767036</t>
  </si>
  <si>
    <t>food group</t>
  </si>
  <si>
    <t>Q767390</t>
  </si>
  <si>
    <t>Tun</t>
  </si>
  <si>
    <t>Q76874774</t>
  </si>
  <si>
    <t>Mighty Mutanimals character</t>
  </si>
  <si>
    <t>Q7690674</t>
  </si>
  <si>
    <t>tchotchke</t>
  </si>
  <si>
    <t>Q769191</t>
  </si>
  <si>
    <t>bonus-malus</t>
  </si>
  <si>
    <t>Q7692627</t>
  </si>
  <si>
    <t>Technomage</t>
  </si>
  <si>
    <t>Q7696491</t>
  </si>
  <si>
    <t>telephone banking</t>
  </si>
  <si>
    <t>Q76971272</t>
  </si>
  <si>
    <t>Turtleoid</t>
  </si>
  <si>
    <t>Q76971289</t>
  </si>
  <si>
    <t>Antarian</t>
  </si>
  <si>
    <t>Q76971300</t>
  </si>
  <si>
    <t>Polarisoid</t>
  </si>
  <si>
    <t>Q7698340</t>
  </si>
  <si>
    <t>Temperature salinity diagrams</t>
  </si>
  <si>
    <t>Q7699489</t>
  </si>
  <si>
    <t>tenant management organisation</t>
  </si>
  <si>
    <t>Q77035526</t>
  </si>
  <si>
    <t>Q7705784</t>
  </si>
  <si>
    <t>test money</t>
  </si>
  <si>
    <t>Q77066609</t>
  </si>
  <si>
    <t>incorrect name in source</t>
  </si>
  <si>
    <t>Q7708739</t>
  </si>
  <si>
    <t>recreational drug use</t>
  </si>
  <si>
    <t>Q771452</t>
  </si>
  <si>
    <t>bicycle tire</t>
  </si>
  <si>
    <t>Q771906</t>
  </si>
  <si>
    <t>system resource</t>
  </si>
  <si>
    <t>Q772630</t>
  </si>
  <si>
    <t>main course</t>
  </si>
  <si>
    <t>Q7727</t>
  </si>
  <si>
    <t>minute</t>
  </si>
  <si>
    <t>Q77271222</t>
  </si>
  <si>
    <t>reporting system</t>
  </si>
  <si>
    <t>Q773009</t>
  </si>
  <si>
    <t>equality</t>
  </si>
  <si>
    <t>Q77370351</t>
  </si>
  <si>
    <t>funding source</t>
  </si>
  <si>
    <t>Q775007</t>
  </si>
  <si>
    <t>Walsh diagram</t>
  </si>
  <si>
    <t>Q775842</t>
  </si>
  <si>
    <t>desire</t>
  </si>
  <si>
    <t>Q776115</t>
  </si>
  <si>
    <t>line chart</t>
  </si>
  <si>
    <t>Q776329</t>
  </si>
  <si>
    <t>molecularity</t>
  </si>
  <si>
    <t>Q777754</t>
  </si>
  <si>
    <t>catering</t>
  </si>
  <si>
    <t>Q777854</t>
  </si>
  <si>
    <t>XGAM-71 Buck Duck</t>
  </si>
  <si>
    <t>Q777948</t>
  </si>
  <si>
    <t>reaction yield</t>
  </si>
  <si>
    <t>Q778465</t>
  </si>
  <si>
    <t>Q778556</t>
  </si>
  <si>
    <t>Q778806</t>
  </si>
  <si>
    <t>triangle center</t>
  </si>
  <si>
    <t>Q779038</t>
  </si>
  <si>
    <t>respiratory sound</t>
  </si>
  <si>
    <t>Q7797169</t>
  </si>
  <si>
    <t>Thread restorer</t>
  </si>
  <si>
    <t>Q7798100</t>
  </si>
  <si>
    <t>threshold effect</t>
  </si>
  <si>
    <t>Q7799136</t>
  </si>
  <si>
    <t>thunderegg</t>
  </si>
  <si>
    <t>Q7801932</t>
  </si>
  <si>
    <t>Tiki mugs</t>
  </si>
  <si>
    <t>Q780687</t>
  </si>
  <si>
    <t>Q781080</t>
  </si>
  <si>
    <t>gas mantle</t>
  </si>
  <si>
    <t>Q78148275</t>
  </si>
  <si>
    <t>semi-major axis of an orbit</t>
  </si>
  <si>
    <t>Q78150959</t>
  </si>
  <si>
    <t>focal parameter</t>
  </si>
  <si>
    <t>Q78155712</t>
  </si>
  <si>
    <t>Q78158656</t>
  </si>
  <si>
    <t>fictional engineer</t>
  </si>
  <si>
    <t>Q78163016</t>
  </si>
  <si>
    <t>wake-equalising duct</t>
  </si>
  <si>
    <t>Q781953</t>
  </si>
  <si>
    <t>pill</t>
  </si>
  <si>
    <t>Q7825170</t>
  </si>
  <si>
    <t>topstitching</t>
  </si>
  <si>
    <t>Q7833870</t>
  </si>
  <si>
    <t>transcendental law of homogeneity</t>
  </si>
  <si>
    <t>Q7835525</t>
  </si>
  <si>
    <t>trap</t>
  </si>
  <si>
    <t>Q78369777</t>
  </si>
  <si>
    <t>aggregation of census Output Area data (single best-fit match)</t>
  </si>
  <si>
    <t>Q78370763</t>
  </si>
  <si>
    <t>aggregation of census postcode-level data (single best-fit placement in larger area)</t>
  </si>
  <si>
    <t>Q783794</t>
  </si>
  <si>
    <t>Q7838279</t>
  </si>
  <si>
    <t>trend analysis</t>
  </si>
  <si>
    <t>Q7840583</t>
  </si>
  <si>
    <t>Tricapped trigonal prismatic molecular geometry</t>
  </si>
  <si>
    <t>Q7841270</t>
  </si>
  <si>
    <t>tricolorability</t>
  </si>
  <si>
    <t>Q7842035</t>
  </si>
  <si>
    <t>trillion dollar coin</t>
  </si>
  <si>
    <t>Q784500</t>
  </si>
  <si>
    <t>overspray</t>
  </si>
  <si>
    <t>Q78514488</t>
  </si>
  <si>
    <t>type of copyright management</t>
  </si>
  <si>
    <t>Q785411</t>
  </si>
  <si>
    <t>notarial instrument</t>
  </si>
  <si>
    <t>Q7860915</t>
  </si>
  <si>
    <t>Q7860928</t>
  </si>
  <si>
    <t>typeface anatomy</t>
  </si>
  <si>
    <t>Q7860950</t>
  </si>
  <si>
    <t>types of earthquake</t>
  </si>
  <si>
    <t>Q78629701</t>
  </si>
  <si>
    <t>Q786471</t>
  </si>
  <si>
    <t>Five solae</t>
  </si>
  <si>
    <t>Q7864947</t>
  </si>
  <si>
    <t>Self-managed social centres in the United Kingdom</t>
  </si>
  <si>
    <t>Q7865442</t>
  </si>
  <si>
    <t>UN fact-finding mission</t>
  </si>
  <si>
    <t>Q78657438</t>
  </si>
  <si>
    <t>descending chain condition</t>
  </si>
  <si>
    <t>Q787367</t>
  </si>
  <si>
    <t>Q787483</t>
  </si>
  <si>
    <t>gimmick</t>
  </si>
  <si>
    <t>Q78768076</t>
  </si>
  <si>
    <t>BSDLab</t>
  </si>
  <si>
    <t>Q78788977</t>
  </si>
  <si>
    <t>out-of-commerce status</t>
  </si>
  <si>
    <t>Q788009</t>
  </si>
  <si>
    <t>autonomous system</t>
  </si>
  <si>
    <t>Q7880723</t>
  </si>
  <si>
    <t>ultrawave</t>
  </si>
  <si>
    <t>Q7885249</t>
  </si>
  <si>
    <t>unincorporated entity</t>
  </si>
  <si>
    <t>Q7887142</t>
  </si>
  <si>
    <t>unit of analysis</t>
  </si>
  <si>
    <t>Q7888797</t>
  </si>
  <si>
    <t>archmage</t>
  </si>
  <si>
    <t>Q7900093</t>
  </si>
  <si>
    <t>urban area of New Zealand</t>
  </si>
  <si>
    <t>Q790012</t>
  </si>
  <si>
    <t>out-of-body experience</t>
  </si>
  <si>
    <t>Q7900124</t>
  </si>
  <si>
    <t>Urban hierarchy</t>
  </si>
  <si>
    <t>Q7901750</t>
  </si>
  <si>
    <t>use error</t>
  </si>
  <si>
    <t>Q7912724</t>
  </si>
  <si>
    <t>Q7912762</t>
  </si>
  <si>
    <t>value object</t>
  </si>
  <si>
    <t>Q7915774</t>
  </si>
  <si>
    <t>variant name of place</t>
  </si>
  <si>
    <t>Q79192263</t>
  </si>
  <si>
    <t>medley</t>
  </si>
  <si>
    <t>Q79337953</t>
  </si>
  <si>
    <t>district of Kiel</t>
  </si>
  <si>
    <t>Q7937</t>
  </si>
  <si>
    <t>climate</t>
  </si>
  <si>
    <t>Q7940204</t>
  </si>
  <si>
    <t>volition</t>
  </si>
  <si>
    <t>Q7943312</t>
  </si>
  <si>
    <t>vue d'optique</t>
  </si>
  <si>
    <t>Q79447684</t>
  </si>
  <si>
    <t>Q794852</t>
  </si>
  <si>
    <t>dispute resolution organization</t>
  </si>
  <si>
    <t>Q7973769</t>
  </si>
  <si>
    <t>water storage</t>
  </si>
  <si>
    <t>Q79751</t>
  </si>
  <si>
    <t>oligarchy</t>
  </si>
  <si>
    <t>Q797769</t>
  </si>
  <si>
    <t>peer production system</t>
  </si>
  <si>
    <t>Q7978245</t>
  </si>
  <si>
    <t>weather rock</t>
  </si>
  <si>
    <t>Q798368</t>
  </si>
  <si>
    <t>Backbone chain</t>
  </si>
  <si>
    <t>Q79871</t>
  </si>
  <si>
    <t>anger</t>
  </si>
  <si>
    <t>Q7990020</t>
  </si>
  <si>
    <t>Wet sari scene</t>
  </si>
  <si>
    <t>Q8001479</t>
  </si>
  <si>
    <t>Wildness</t>
  </si>
  <si>
    <t>Q80130137</t>
  </si>
  <si>
    <t>DMT Entities</t>
  </si>
  <si>
    <t>Q8024920</t>
  </si>
  <si>
    <t>wine cave</t>
  </si>
  <si>
    <t>Q8024923</t>
  </si>
  <si>
    <t>wine color</t>
  </si>
  <si>
    <t>Q8031550</t>
  </si>
  <si>
    <t>women in the Hebrew Bible</t>
  </si>
  <si>
    <t>Q8034324</t>
  </si>
  <si>
    <t>word count</t>
  </si>
  <si>
    <t>Q803888</t>
  </si>
  <si>
    <t>biological organisation</t>
  </si>
  <si>
    <t>Q80428</t>
  </si>
  <si>
    <t>data store</t>
  </si>
  <si>
    <t>Q8045321</t>
  </si>
  <si>
    <t>Xvart</t>
  </si>
  <si>
    <t>Q804537</t>
  </si>
  <si>
    <t>baktun</t>
  </si>
  <si>
    <t>Q8054544</t>
  </si>
  <si>
    <t>yoke</t>
  </si>
  <si>
    <t>Q806380</t>
  </si>
  <si>
    <t>electronic band structure</t>
  </si>
  <si>
    <t>Q8069454</t>
  </si>
  <si>
    <t>zero-mode waveguide</t>
  </si>
  <si>
    <t>Q8072</t>
  </si>
  <si>
    <t>volcano</t>
  </si>
  <si>
    <t>Q8078429</t>
  </si>
  <si>
    <t>etale cohomology</t>
  </si>
  <si>
    <t>Q80837</t>
  </si>
  <si>
    <t>supernatural</t>
  </si>
  <si>
    <t>Q809653</t>
  </si>
  <si>
    <t>bar tool</t>
  </si>
  <si>
    <t>Q80981719</t>
  </si>
  <si>
    <t>westernmost point on linear feature</t>
  </si>
  <si>
    <t>Q80982256</t>
  </si>
  <si>
    <t>easternmost point on linear feature</t>
  </si>
  <si>
    <t>Q810239</t>
  </si>
  <si>
    <t>Q811339</t>
  </si>
  <si>
    <t>design of buildings</t>
  </si>
  <si>
    <t>Q811641</t>
  </si>
  <si>
    <t>Q811844</t>
  </si>
  <si>
    <t>kit</t>
  </si>
  <si>
    <t>Q811909</t>
  </si>
  <si>
    <t>technological component</t>
  </si>
  <si>
    <t>Q811958</t>
  </si>
  <si>
    <t>Green architectural elements</t>
  </si>
  <si>
    <t>Q811972</t>
  </si>
  <si>
    <t>construction time</t>
  </si>
  <si>
    <t>Q813011</t>
  </si>
  <si>
    <t>Q81344387</t>
  </si>
  <si>
    <t>scareactor</t>
  </si>
  <si>
    <t>Q813912</t>
  </si>
  <si>
    <t>condition</t>
  </si>
  <si>
    <t>Q814208</t>
  </si>
  <si>
    <t>flocking</t>
  </si>
  <si>
    <t>Q814495</t>
  </si>
  <si>
    <t>services for the disabled</t>
  </si>
  <si>
    <t>Q81457224</t>
  </si>
  <si>
    <t>Interspheral System</t>
  </si>
  <si>
    <t>Q814610</t>
  </si>
  <si>
    <t>emergency service</t>
  </si>
  <si>
    <t>Q814791</t>
  </si>
  <si>
    <t>Beinkamm</t>
  </si>
  <si>
    <t>Q815240</t>
  </si>
  <si>
    <t>clothes hanger</t>
  </si>
  <si>
    <t>Q815410</t>
  </si>
  <si>
    <t>inventory</t>
  </si>
  <si>
    <t>Q815741</t>
  </si>
  <si>
    <t>geometric shape</t>
  </si>
  <si>
    <t>Q81623716</t>
  </si>
  <si>
    <t>tracing cloth</t>
  </si>
  <si>
    <t>Q81645222</t>
  </si>
  <si>
    <t>cooldown</t>
  </si>
  <si>
    <t>Q816659</t>
  </si>
  <si>
    <t>notification area</t>
  </si>
  <si>
    <t>Q816747</t>
  </si>
  <si>
    <t>benchmark</t>
  </si>
  <si>
    <t>Q816795</t>
  </si>
  <si>
    <t>hippocamp</t>
  </si>
  <si>
    <t>Q81841442</t>
  </si>
  <si>
    <t>dual SIM tray</t>
  </si>
  <si>
    <t>Q818544</t>
  </si>
  <si>
    <t>State observer</t>
  </si>
  <si>
    <t>Q81891719</t>
  </si>
  <si>
    <t>troll farm</t>
  </si>
  <si>
    <t>Q81935689</t>
  </si>
  <si>
    <t>gramophone record format</t>
  </si>
  <si>
    <t>Q81945865</t>
  </si>
  <si>
    <t>multi-unit audio release format</t>
  </si>
  <si>
    <t>Q82042</t>
  </si>
  <si>
    <t>part of speech</t>
  </si>
  <si>
    <t>Q82046811</t>
  </si>
  <si>
    <t>print book format</t>
  </si>
  <si>
    <t>Q8205328</t>
  </si>
  <si>
    <t>Q8208709</t>
  </si>
  <si>
    <t>divine attribute</t>
  </si>
  <si>
    <t>Q822035</t>
  </si>
  <si>
    <t>Murloc</t>
  </si>
  <si>
    <t>Q822116</t>
  </si>
  <si>
    <t>Q82285683</t>
  </si>
  <si>
    <t>concomitant</t>
  </si>
  <si>
    <t>Q823211</t>
  </si>
  <si>
    <t>Titans</t>
  </si>
  <si>
    <t>Q823351</t>
  </si>
  <si>
    <t>Worgen</t>
  </si>
  <si>
    <t>Q8239473</t>
  </si>
  <si>
    <t>shaving basin</t>
  </si>
  <si>
    <t>Q8250483</t>
  </si>
  <si>
    <t>sort</t>
  </si>
  <si>
    <t>Q82673</t>
  </si>
  <si>
    <t>Q826930</t>
  </si>
  <si>
    <t>heart</t>
  </si>
  <si>
    <t>Q828158</t>
  </si>
  <si>
    <t>evapotranspiration</t>
  </si>
  <si>
    <t>Q829080</t>
  </si>
  <si>
    <t>professional association</t>
  </si>
  <si>
    <t>Q829134</t>
  </si>
  <si>
    <t>staple</t>
  </si>
  <si>
    <t>Q829825</t>
  </si>
  <si>
    <t>Q830012</t>
  </si>
  <si>
    <t>transitivity</t>
  </si>
  <si>
    <t>Q830077</t>
  </si>
  <si>
    <t>subject</t>
  </si>
  <si>
    <t>Q830115</t>
  </si>
  <si>
    <t>concept map</t>
  </si>
  <si>
    <t>Q83046384</t>
  </si>
  <si>
    <t>duty bearer</t>
  </si>
  <si>
    <t>Q830869</t>
  </si>
  <si>
    <t>bridge</t>
  </si>
  <si>
    <t>Q831366</t>
  </si>
  <si>
    <t>decision tree</t>
  </si>
  <si>
    <t>Q831575</t>
  </si>
  <si>
    <t>Ishikawa diagram</t>
  </si>
  <si>
    <t>Q831691</t>
  </si>
  <si>
    <t>story</t>
  </si>
  <si>
    <t>Q831695</t>
  </si>
  <si>
    <t>value system</t>
  </si>
  <si>
    <t>Q832115</t>
  </si>
  <si>
    <t>Q83296</t>
  </si>
  <si>
    <t>lithosphere</t>
  </si>
  <si>
    <t>Q83328</t>
  </si>
  <si>
    <t>Turkic peoples</t>
  </si>
  <si>
    <t>Q833941</t>
  </si>
  <si>
    <t>Judenrat</t>
  </si>
  <si>
    <t>Q83401618</t>
  </si>
  <si>
    <t>comb and paper</t>
  </si>
  <si>
    <t>Q83425186</t>
  </si>
  <si>
    <t>NHS board</t>
  </si>
  <si>
    <t>Q83435620</t>
  </si>
  <si>
    <t>manufactory</t>
  </si>
  <si>
    <t>Q83464</t>
  </si>
  <si>
    <t>euphemism</t>
  </si>
  <si>
    <t>Q83480047</t>
  </si>
  <si>
    <t>tracer</t>
  </si>
  <si>
    <t>Q83481</t>
  </si>
  <si>
    <t>apsis</t>
  </si>
  <si>
    <t>Q83494660</t>
  </si>
  <si>
    <t>loss of signal</t>
  </si>
  <si>
    <t>Q83494667</t>
  </si>
  <si>
    <t>acquisition of signal</t>
  </si>
  <si>
    <t>Q8349689</t>
  </si>
  <si>
    <t>physical condition</t>
  </si>
  <si>
    <t>Q835420</t>
  </si>
  <si>
    <t>teaware</t>
  </si>
  <si>
    <t>Q835942</t>
  </si>
  <si>
    <t>interval graph</t>
  </si>
  <si>
    <t>Q835987</t>
  </si>
  <si>
    <t>Luduan</t>
  </si>
  <si>
    <t>Q83698917</t>
  </si>
  <si>
    <t>photon number</t>
  </si>
  <si>
    <t>Q837171</t>
  </si>
  <si>
    <t>financial services</t>
  </si>
  <si>
    <t>Q837172</t>
  </si>
  <si>
    <t>Tune-o-matic</t>
  </si>
  <si>
    <t>Q837718</t>
  </si>
  <si>
    <t>energy storage</t>
  </si>
  <si>
    <t>Q838024</t>
  </si>
  <si>
    <t>bond graph</t>
  </si>
  <si>
    <t>Q83808937</t>
  </si>
  <si>
    <t>bundle</t>
  </si>
  <si>
    <t>Q838412</t>
  </si>
  <si>
    <t>mazoku</t>
  </si>
  <si>
    <t>Q838948</t>
  </si>
  <si>
    <t>work of art</t>
  </si>
  <si>
    <t>Q840247</t>
  </si>
  <si>
    <t>hypergraph</t>
  </si>
  <si>
    <t>Q84084609</t>
  </si>
  <si>
    <t>Q841382</t>
  </si>
  <si>
    <t>interactome</t>
  </si>
  <si>
    <t>Q841571</t>
  </si>
  <si>
    <t>freedman</t>
  </si>
  <si>
    <t>Q841818</t>
  </si>
  <si>
    <t>Great Old Ones</t>
  </si>
  <si>
    <t>Q841934</t>
  </si>
  <si>
    <t>image moment</t>
  </si>
  <si>
    <t>Q841985</t>
  </si>
  <si>
    <t>domain</t>
  </si>
  <si>
    <t>Q842189</t>
  </si>
  <si>
    <t>wave function collapse</t>
  </si>
  <si>
    <t>Q842870</t>
  </si>
  <si>
    <t>water gun</t>
  </si>
  <si>
    <t>Q843286</t>
  </si>
  <si>
    <t>national treasure</t>
  </si>
  <si>
    <t>Q8434</t>
  </si>
  <si>
    <t>Q843515</t>
  </si>
  <si>
    <t>legal maxim</t>
  </si>
  <si>
    <t>Q843905</t>
  </si>
  <si>
    <t>circumference</t>
  </si>
  <si>
    <t>Q844569</t>
  </si>
  <si>
    <t>identity</t>
  </si>
  <si>
    <t>Q84467700</t>
  </si>
  <si>
    <t>group or class of proteins</t>
  </si>
  <si>
    <t>Q84568189</t>
  </si>
  <si>
    <t>Q846574</t>
  </si>
  <si>
    <t>reuse</t>
  </si>
  <si>
    <t>Q846600</t>
  </si>
  <si>
    <t>clamp</t>
  </si>
  <si>
    <t>Q846882</t>
  </si>
  <si>
    <t>sources of law</t>
  </si>
  <si>
    <t>Q846929</t>
  </si>
  <si>
    <t>Q847301</t>
  </si>
  <si>
    <t>political campaign</t>
  </si>
  <si>
    <t>Q849622</t>
  </si>
  <si>
    <t>homologous chromosome</t>
  </si>
  <si>
    <t>Q849778</t>
  </si>
  <si>
    <t>radical</t>
  </si>
  <si>
    <t>Q850270</t>
  </si>
  <si>
    <t>concept car</t>
  </si>
  <si>
    <t>Q851003</t>
  </si>
  <si>
    <t>Q8513</t>
  </si>
  <si>
    <t>database</t>
  </si>
  <si>
    <t>Q851918</t>
  </si>
  <si>
    <t>adoration</t>
  </si>
  <si>
    <t>Q85248618</t>
  </si>
  <si>
    <t>accretion</t>
  </si>
  <si>
    <t>Q852602</t>
  </si>
  <si>
    <t>organizational chart</t>
  </si>
  <si>
    <t>Q852998</t>
  </si>
  <si>
    <t>stakeholder</t>
  </si>
  <si>
    <t>Q853409</t>
  </si>
  <si>
    <t>missile launch facility</t>
  </si>
  <si>
    <t>Q853467</t>
  </si>
  <si>
    <t>net neutrality</t>
  </si>
  <si>
    <t>Q854457</t>
  </si>
  <si>
    <t>complex system</t>
  </si>
  <si>
    <t>Q854840</t>
  </si>
  <si>
    <t>taskbar</t>
  </si>
  <si>
    <t>Q85612002</t>
  </si>
  <si>
    <t>diazotype (copy)</t>
  </si>
  <si>
    <t>Q8563381</t>
  </si>
  <si>
    <t>first appearance</t>
  </si>
  <si>
    <t>Q8563409</t>
  </si>
  <si>
    <t>Fish decoy</t>
  </si>
  <si>
    <t>Q856564</t>
  </si>
  <si>
    <t>library association</t>
  </si>
  <si>
    <t>Q857201</t>
  </si>
  <si>
    <t>flexural strength</t>
  </si>
  <si>
    <t>Q857815</t>
  </si>
  <si>
    <t>plug and play</t>
  </si>
  <si>
    <t>Q85792192</t>
  </si>
  <si>
    <t>Parasocial relationships</t>
  </si>
  <si>
    <t>Q85802560</t>
  </si>
  <si>
    <t>speculative instrument</t>
  </si>
  <si>
    <t>Q858239</t>
  </si>
  <si>
    <t>Bifang</t>
  </si>
  <si>
    <t>Q859965</t>
  </si>
  <si>
    <t>game item</t>
  </si>
  <si>
    <t>Q860256</t>
  </si>
  <si>
    <t>Q860571</t>
  </si>
  <si>
    <t>bait</t>
  </si>
  <si>
    <t>Q860708</t>
  </si>
  <si>
    <t>Ã‰pinal print</t>
  </si>
  <si>
    <t>Q860740</t>
  </si>
  <si>
    <t>learning disability</t>
  </si>
  <si>
    <t>Q86098365</t>
  </si>
  <si>
    <t>currently empty class</t>
  </si>
  <si>
    <t>Q862193</t>
  </si>
  <si>
    <t>crevasse</t>
  </si>
  <si>
    <t>Q862838</t>
  </si>
  <si>
    <t>synthetic biology</t>
  </si>
  <si>
    <t>Q863349</t>
  </si>
  <si>
    <t>mathematical singularity</t>
  </si>
  <si>
    <t>Q863583</t>
  </si>
  <si>
    <t>binder</t>
  </si>
  <si>
    <t>Q864015</t>
  </si>
  <si>
    <t>Penrose diagram</t>
  </si>
  <si>
    <t>Q864118</t>
  </si>
  <si>
    <t>binary image</t>
  </si>
  <si>
    <t>Q864446</t>
  </si>
  <si>
    <t>ore concentrate</t>
  </si>
  <si>
    <t>Q864866</t>
  </si>
  <si>
    <t>type of biotope</t>
  </si>
  <si>
    <t>Q86518041</t>
  </si>
  <si>
    <t>grouser</t>
  </si>
  <si>
    <t>Q865787</t>
  </si>
  <si>
    <t>pear-shaped</t>
  </si>
  <si>
    <t>Q86602567</t>
  </si>
  <si>
    <t>xB</t>
  </si>
  <si>
    <t>Q867269</t>
  </si>
  <si>
    <t>ha-ha</t>
  </si>
  <si>
    <t>Q867393</t>
  </si>
  <si>
    <t>amenity</t>
  </si>
  <si>
    <t>Q868252</t>
  </si>
  <si>
    <t>rush hour</t>
  </si>
  <si>
    <t>Q868257</t>
  </si>
  <si>
    <t>economic value</t>
  </si>
  <si>
    <t>Q86923152</t>
  </si>
  <si>
    <t>Q869360</t>
  </si>
  <si>
    <t>scytale</t>
  </si>
  <si>
    <t>Q86942863</t>
  </si>
  <si>
    <t>Dim/Dom</t>
  </si>
  <si>
    <t>Q870020</t>
  </si>
  <si>
    <t>automobile handling</t>
  </si>
  <si>
    <t>Q870060</t>
  </si>
  <si>
    <t>cryptex</t>
  </si>
  <si>
    <t>Q87167</t>
  </si>
  <si>
    <t>manuscript</t>
  </si>
  <si>
    <t>Q87189273</t>
  </si>
  <si>
    <t>recording alias</t>
  </si>
  <si>
    <t>Q873222</t>
  </si>
  <si>
    <t>expulsion</t>
  </si>
  <si>
    <t>Q87329717</t>
  </si>
  <si>
    <t>train interior</t>
  </si>
  <si>
    <t>Q87372262</t>
  </si>
  <si>
    <t>value obtained by liquid phase measurements, which may have large error because of association effect</t>
  </si>
  <si>
    <t>Q87415039</t>
  </si>
  <si>
    <t>accrediting body</t>
  </si>
  <si>
    <t>Q87417323</t>
  </si>
  <si>
    <t>nanohorn</t>
  </si>
  <si>
    <t>Q874405</t>
  </si>
  <si>
    <t>Q87472077</t>
  </si>
  <si>
    <t>Q87483734</t>
  </si>
  <si>
    <t>fictional character in a fictitious work</t>
  </si>
  <si>
    <t>Q875696</t>
  </si>
  <si>
    <t>Q87583465</t>
  </si>
  <si>
    <t>ðŸ§©</t>
  </si>
  <si>
    <t>Q876450</t>
  </si>
  <si>
    <t>glide reflection</t>
  </si>
  <si>
    <t>Q87650480</t>
  </si>
  <si>
    <t>Clearing blade</t>
  </si>
  <si>
    <t>Q876852</t>
  </si>
  <si>
    <t>summer camp</t>
  </si>
  <si>
    <t>Q87712822</t>
  </si>
  <si>
    <t>moral subject of administrative law in France</t>
  </si>
  <si>
    <t>Q87713778</t>
  </si>
  <si>
    <t>emergency hologram</t>
  </si>
  <si>
    <t>Q87742071</t>
  </si>
  <si>
    <t>Common Initiative Group</t>
  </si>
  <si>
    <t>Q87770648</t>
  </si>
  <si>
    <t>great-grandaunt or great-granduncle</t>
  </si>
  <si>
    <t>Q877724</t>
  </si>
  <si>
    <t>Seniorat</t>
  </si>
  <si>
    <t>Q878070</t>
  </si>
  <si>
    <t>duty</t>
  </si>
  <si>
    <t>Q87813471</t>
  </si>
  <si>
    <t>Q878214</t>
  </si>
  <si>
    <t>soil horizon</t>
  </si>
  <si>
    <t>Q87824683</t>
  </si>
  <si>
    <t>Q878249</t>
  </si>
  <si>
    <t>alliance</t>
  </si>
  <si>
    <t>Q881659</t>
  </si>
  <si>
    <t>bone</t>
  </si>
  <si>
    <t>Q88199136</t>
  </si>
  <si>
    <t>Q882419</t>
  </si>
  <si>
    <t>berry-picking rake</t>
  </si>
  <si>
    <t>Q88257238</t>
  </si>
  <si>
    <t>Q88468369</t>
  </si>
  <si>
    <t>disease state</t>
  </si>
  <si>
    <t>Q884718</t>
  </si>
  <si>
    <t>block diagram</t>
  </si>
  <si>
    <t>Q88549528</t>
  </si>
  <si>
    <t>Q88552841</t>
  </si>
  <si>
    <t>Trakenite</t>
  </si>
  <si>
    <t>Q88717080</t>
  </si>
  <si>
    <t>pack</t>
  </si>
  <si>
    <t>Q88778578</t>
  </si>
  <si>
    <t>artificial cave</t>
  </si>
  <si>
    <t>Q88823569</t>
  </si>
  <si>
    <t>return home</t>
  </si>
  <si>
    <t>Q88864296</t>
  </si>
  <si>
    <t>disk storage format</t>
  </si>
  <si>
    <t>Q88870218</t>
  </si>
  <si>
    <t>Q88871682</t>
  </si>
  <si>
    <t>Q88885753</t>
  </si>
  <si>
    <t>perfect definitive</t>
  </si>
  <si>
    <t>Q88913495</t>
  </si>
  <si>
    <t>organization recognized of public utility in France</t>
  </si>
  <si>
    <t>Q889659</t>
  </si>
  <si>
    <t>mineral resource</t>
  </si>
  <si>
    <t>Q88998721</t>
  </si>
  <si>
    <t>great-great-great-great-grandparent</t>
  </si>
  <si>
    <t>Q88998725</t>
  </si>
  <si>
    <t>5th great-grandparent</t>
  </si>
  <si>
    <t>Q88998728</t>
  </si>
  <si>
    <t>6th great-grandparent</t>
  </si>
  <si>
    <t>Q88998730</t>
  </si>
  <si>
    <t>7th great-grandparent</t>
  </si>
  <si>
    <t>Q88998733</t>
  </si>
  <si>
    <t>8th great-grandparent</t>
  </si>
  <si>
    <t>Q88998736</t>
  </si>
  <si>
    <t>9th great-grandparent</t>
  </si>
  <si>
    <t>Q88998738</t>
  </si>
  <si>
    <t>10th great-grandparent</t>
  </si>
  <si>
    <t>Q88998743</t>
  </si>
  <si>
    <t>11th great-grandparent</t>
  </si>
  <si>
    <t>Q88998746</t>
  </si>
  <si>
    <t>12th great-grandparent</t>
  </si>
  <si>
    <t>Q88998749</t>
  </si>
  <si>
    <t>13th great-grandparent</t>
  </si>
  <si>
    <t>Q88998752</t>
  </si>
  <si>
    <t>14th great-grandparent</t>
  </si>
  <si>
    <t>Q88998754</t>
  </si>
  <si>
    <t>15th great-grandparent</t>
  </si>
  <si>
    <t>Q88998756</t>
  </si>
  <si>
    <t>16th great-grandparent</t>
  </si>
  <si>
    <t>Q88998758</t>
  </si>
  <si>
    <t>17th great-grandparent</t>
  </si>
  <si>
    <t>Q88998760</t>
  </si>
  <si>
    <t>18th great-grandparent</t>
  </si>
  <si>
    <t>Q88998762</t>
  </si>
  <si>
    <t>19th great-grandparent</t>
  </si>
  <si>
    <t>Q88998765</t>
  </si>
  <si>
    <t>20th great-grandparent</t>
  </si>
  <si>
    <t>Q88998768</t>
  </si>
  <si>
    <t>21st great-grandparent</t>
  </si>
  <si>
    <t>Q88998771</t>
  </si>
  <si>
    <t>22nd great-grandparent</t>
  </si>
  <si>
    <t>Q88998775</t>
  </si>
  <si>
    <t>23rd great-grandparent</t>
  </si>
  <si>
    <t>Q88998778</t>
  </si>
  <si>
    <t>24th great-grandparent</t>
  </si>
  <si>
    <t>Q88998781</t>
  </si>
  <si>
    <t>25th great-grandparent</t>
  </si>
  <si>
    <t>Q88998784</t>
  </si>
  <si>
    <t>26th great-grandparent</t>
  </si>
  <si>
    <t>Q88998786</t>
  </si>
  <si>
    <t>27th great-grandparent</t>
  </si>
  <si>
    <t>Q88998789</t>
  </si>
  <si>
    <t>28th great-grandparent</t>
  </si>
  <si>
    <t>Q88998793</t>
  </si>
  <si>
    <t>29th great-grandparent</t>
  </si>
  <si>
    <t>Q88998796</t>
  </si>
  <si>
    <t>30th great-grandparent</t>
  </si>
  <si>
    <t>Q88998800</t>
  </si>
  <si>
    <t>31st great-grandparent</t>
  </si>
  <si>
    <t>Q88998805</t>
  </si>
  <si>
    <t>32nd great-grandparent</t>
  </si>
  <si>
    <t>Q88998810</t>
  </si>
  <si>
    <t>33rd great-grandparent</t>
  </si>
  <si>
    <t>Q88998814</t>
  </si>
  <si>
    <t>34th great-grandparent</t>
  </si>
  <si>
    <t>Q88998817</t>
  </si>
  <si>
    <t>5th great-grandchild</t>
  </si>
  <si>
    <t>Q88998820</t>
  </si>
  <si>
    <t>35th great-grandparent</t>
  </si>
  <si>
    <t>Q88998826</t>
  </si>
  <si>
    <t>36th great-grandparent</t>
  </si>
  <si>
    <t>Q88999041</t>
  </si>
  <si>
    <t>7th great-grandchild</t>
  </si>
  <si>
    <t>Q88999042</t>
  </si>
  <si>
    <t>38th great-grandparent</t>
  </si>
  <si>
    <t>Q88999043</t>
  </si>
  <si>
    <t>6th great-grandchild</t>
  </si>
  <si>
    <t>Q88999044</t>
  </si>
  <si>
    <t>39th great-grandparent</t>
  </si>
  <si>
    <t>Q88999046</t>
  </si>
  <si>
    <t>40th great-grandparent</t>
  </si>
  <si>
    <t>Q88999047</t>
  </si>
  <si>
    <t>8th great-grandchild</t>
  </si>
  <si>
    <t>Q88999048</t>
  </si>
  <si>
    <t>9th great-grandchild</t>
  </si>
  <si>
    <t>Q88999049</t>
  </si>
  <si>
    <t>41st great-grandparent</t>
  </si>
  <si>
    <t>Q88999050</t>
  </si>
  <si>
    <t>10th great-grandchild</t>
  </si>
  <si>
    <t>Q88999051</t>
  </si>
  <si>
    <t>42nd great-grandparent</t>
  </si>
  <si>
    <t>Q88999052</t>
  </si>
  <si>
    <t>11th great-grandchild</t>
  </si>
  <si>
    <t>Q88999053</t>
  </si>
  <si>
    <t>12th great-grandchild</t>
  </si>
  <si>
    <t>Q88999054</t>
  </si>
  <si>
    <t>13th great-grandchild</t>
  </si>
  <si>
    <t>Q88999055</t>
  </si>
  <si>
    <t>43rd great-grandparent</t>
  </si>
  <si>
    <t>Q88999057</t>
  </si>
  <si>
    <t>14th great-grandchild</t>
  </si>
  <si>
    <t>Q88999058</t>
  </si>
  <si>
    <t>15th great-grandchild</t>
  </si>
  <si>
    <t>Q88999059</t>
  </si>
  <si>
    <t>44th great-grandparent</t>
  </si>
  <si>
    <t>Q88999060</t>
  </si>
  <si>
    <t>17th great-grandchild</t>
  </si>
  <si>
    <t>Q88999061</t>
  </si>
  <si>
    <t>16th great-grandchild</t>
  </si>
  <si>
    <t>Q88999062</t>
  </si>
  <si>
    <t>45th great-grandparent</t>
  </si>
  <si>
    <t>Q88999063</t>
  </si>
  <si>
    <t>18th great-grandchild</t>
  </si>
  <si>
    <t>Q88999064</t>
  </si>
  <si>
    <t>19th great-grandchild</t>
  </si>
  <si>
    <t>Q88999065</t>
  </si>
  <si>
    <t>46th great-grandparent</t>
  </si>
  <si>
    <t>Q88999066</t>
  </si>
  <si>
    <t>20th great-grandchild</t>
  </si>
  <si>
    <t>Q88999068</t>
  </si>
  <si>
    <t>21st great-grandchild</t>
  </si>
  <si>
    <t>Q88999069</t>
  </si>
  <si>
    <t>47th great-grandparent</t>
  </si>
  <si>
    <t>Q88999070</t>
  </si>
  <si>
    <t>22nd great-grandchild</t>
  </si>
  <si>
    <t>Q88999071</t>
  </si>
  <si>
    <t>23rd great-grandchild</t>
  </si>
  <si>
    <t>Q88999072</t>
  </si>
  <si>
    <t>48th great-grandparent</t>
  </si>
  <si>
    <t>Q88999073</t>
  </si>
  <si>
    <t>24th great-grandchild</t>
  </si>
  <si>
    <t>Q88999074</t>
  </si>
  <si>
    <t>25th great-grandchild</t>
  </si>
  <si>
    <t>Q88999075</t>
  </si>
  <si>
    <t>49th great-grandparent</t>
  </si>
  <si>
    <t>Q88999076</t>
  </si>
  <si>
    <t>26th great-grandchild</t>
  </si>
  <si>
    <t>Q88999077</t>
  </si>
  <si>
    <t>27th great-grandchild</t>
  </si>
  <si>
    <t>Q88999078</t>
  </si>
  <si>
    <t>50th great-grandparent</t>
  </si>
  <si>
    <t>Q88999079</t>
  </si>
  <si>
    <t>29th great-grandchild</t>
  </si>
  <si>
    <t>Q88999080</t>
  </si>
  <si>
    <t>28th great-grandchild</t>
  </si>
  <si>
    <t>Q88999081</t>
  </si>
  <si>
    <t>51st great-grandparent</t>
  </si>
  <si>
    <t>Q88999082</t>
  </si>
  <si>
    <t>30th great-grandchild</t>
  </si>
  <si>
    <t>Q88999083</t>
  </si>
  <si>
    <t>31st great-grandchild</t>
  </si>
  <si>
    <t>Q88999084</t>
  </si>
  <si>
    <t>52nd great-grandparent</t>
  </si>
  <si>
    <t>Q88999085</t>
  </si>
  <si>
    <t>32nd great-grandchild</t>
  </si>
  <si>
    <t>Q88999086</t>
  </si>
  <si>
    <t>33rd great-grandchild</t>
  </si>
  <si>
    <t>Q88999087</t>
  </si>
  <si>
    <t>53rd great-grandparent</t>
  </si>
  <si>
    <t>Q88999088</t>
  </si>
  <si>
    <t>34th great-grandchild</t>
  </si>
  <si>
    <t>Q88999090</t>
  </si>
  <si>
    <t>35th great-grandchild</t>
  </si>
  <si>
    <t>Q88999091</t>
  </si>
  <si>
    <t>54th great-grandparent</t>
  </si>
  <si>
    <t>Q88999092</t>
  </si>
  <si>
    <t>36th great-grandchild</t>
  </si>
  <si>
    <t>Q88999093</t>
  </si>
  <si>
    <t>37th great-grandchild</t>
  </si>
  <si>
    <t>Q88999094</t>
  </si>
  <si>
    <t>55th great-grandparent</t>
  </si>
  <si>
    <t>Q88999095</t>
  </si>
  <si>
    <t>38th great-grandchild</t>
  </si>
  <si>
    <t>Q88999096</t>
  </si>
  <si>
    <t>56th great-grandparent</t>
  </si>
  <si>
    <t>Q88999097</t>
  </si>
  <si>
    <t>39th great-grandchild</t>
  </si>
  <si>
    <t>Q88999098</t>
  </si>
  <si>
    <t>40th great-grandchild</t>
  </si>
  <si>
    <t>Q88999099</t>
  </si>
  <si>
    <t>57th great-grandparent</t>
  </si>
  <si>
    <t>Q88999100</t>
  </si>
  <si>
    <t>58th great-grandparent</t>
  </si>
  <si>
    <t>Q88999101</t>
  </si>
  <si>
    <t>41st great-grandchild</t>
  </si>
  <si>
    <t>Q88999102</t>
  </si>
  <si>
    <t>42nd great-grandchild</t>
  </si>
  <si>
    <t>Q88999103</t>
  </si>
  <si>
    <t>60th great-grandparent</t>
  </si>
  <si>
    <t>Q88999105</t>
  </si>
  <si>
    <t>59th great-grandparent</t>
  </si>
  <si>
    <t>Q88999106</t>
  </si>
  <si>
    <t>43rd great-grandchild</t>
  </si>
  <si>
    <t>Q88999107</t>
  </si>
  <si>
    <t>44th great-grandchild</t>
  </si>
  <si>
    <t>Q88999109</t>
  </si>
  <si>
    <t>61st great-grandparent</t>
  </si>
  <si>
    <t>Q88999110</t>
  </si>
  <si>
    <t>46th great-grandchild</t>
  </si>
  <si>
    <t>Q88999111</t>
  </si>
  <si>
    <t>62nd great-grandparent</t>
  </si>
  <si>
    <t>Q88999113</t>
  </si>
  <si>
    <t>45th great-grandchild</t>
  </si>
  <si>
    <t>Q88999114</t>
  </si>
  <si>
    <t>63rd great-grandparent</t>
  </si>
  <si>
    <t>Q88999117</t>
  </si>
  <si>
    <t>47th great-grandchild</t>
  </si>
  <si>
    <t>Q88999118</t>
  </si>
  <si>
    <t>64th great-grandparent</t>
  </si>
  <si>
    <t>Q88999123</t>
  </si>
  <si>
    <t>49th great-grandchild</t>
  </si>
  <si>
    <t>Q88999124</t>
  </si>
  <si>
    <t>65th great-grandparent</t>
  </si>
  <si>
    <t>Q88999125</t>
  </si>
  <si>
    <t>48th great-grandchild</t>
  </si>
  <si>
    <t>Q88999126</t>
  </si>
  <si>
    <t>66th great-grandparent</t>
  </si>
  <si>
    <t>Q88999130</t>
  </si>
  <si>
    <t>50th great-grandchild</t>
  </si>
  <si>
    <t>Q88999131</t>
  </si>
  <si>
    <t>68th great-grandparent</t>
  </si>
  <si>
    <t>Q88999132</t>
  </si>
  <si>
    <t>67th great-grandparent</t>
  </si>
  <si>
    <t>Q88999133</t>
  </si>
  <si>
    <t>51st great-grandchild</t>
  </si>
  <si>
    <t>Q88999135</t>
  </si>
  <si>
    <t>69th great-grandparent</t>
  </si>
  <si>
    <t>Q88999137</t>
  </si>
  <si>
    <t>52nd great-grandchild</t>
  </si>
  <si>
    <t>Q88999138</t>
  </si>
  <si>
    <t>70th great-grandparent</t>
  </si>
  <si>
    <t>Q88999144</t>
  </si>
  <si>
    <t>53rd great-grandchild</t>
  </si>
  <si>
    <t>Q88999145</t>
  </si>
  <si>
    <t>71st great-grandparent</t>
  </si>
  <si>
    <t>Q88999147</t>
  </si>
  <si>
    <t>72nd great-grandparent</t>
  </si>
  <si>
    <t>Q88999148</t>
  </si>
  <si>
    <t>54th great-grandchild</t>
  </si>
  <si>
    <t>Q88999150</t>
  </si>
  <si>
    <t>73rd great-grandparent</t>
  </si>
  <si>
    <t>Q88999152</t>
  </si>
  <si>
    <t>55th great-grandchild</t>
  </si>
  <si>
    <t>Q88999154</t>
  </si>
  <si>
    <t>74th great-grandparent</t>
  </si>
  <si>
    <t>Q88999155</t>
  </si>
  <si>
    <t>75th great-grandparent</t>
  </si>
  <si>
    <t>Q88999157</t>
  </si>
  <si>
    <t>56th great-grandchild</t>
  </si>
  <si>
    <t>Q88999160</t>
  </si>
  <si>
    <t>77th great-grandparent</t>
  </si>
  <si>
    <t>Q88999161</t>
  </si>
  <si>
    <t>76th great-grandparent</t>
  </si>
  <si>
    <t>Q88999164</t>
  </si>
  <si>
    <t>57th great-grandchild</t>
  </si>
  <si>
    <t>Q88999166</t>
  </si>
  <si>
    <t>78th great-grandparent</t>
  </si>
  <si>
    <t>Q88999167</t>
  </si>
  <si>
    <t>58th great-grandchild</t>
  </si>
  <si>
    <t>Q88999168</t>
  </si>
  <si>
    <t>79th great-grandparent</t>
  </si>
  <si>
    <t>Q88999171</t>
  </si>
  <si>
    <t>80th great-grandparent</t>
  </si>
  <si>
    <t>Q88999172</t>
  </si>
  <si>
    <t>81st great-grandparent</t>
  </si>
  <si>
    <t>Q88999174</t>
  </si>
  <si>
    <t>59th great-grandchild</t>
  </si>
  <si>
    <t>Q88999179</t>
  </si>
  <si>
    <t>82nd great-grandparent</t>
  </si>
  <si>
    <t>Q88999181</t>
  </si>
  <si>
    <t>83rd great-grandparent</t>
  </si>
  <si>
    <t>Q88999183</t>
  </si>
  <si>
    <t>60th great-grandchild</t>
  </si>
  <si>
    <t>Q88999186</t>
  </si>
  <si>
    <t>84th great-grandparent</t>
  </si>
  <si>
    <t>Q88999188</t>
  </si>
  <si>
    <t>85th great-grandparent</t>
  </si>
  <si>
    <t>Q88999189</t>
  </si>
  <si>
    <t>61st great-grandchild</t>
  </si>
  <si>
    <t>Q88999193</t>
  </si>
  <si>
    <t>86th great-grandparent</t>
  </si>
  <si>
    <t>Q88999194</t>
  </si>
  <si>
    <t>62nd great-grandchild</t>
  </si>
  <si>
    <t>Q88999196</t>
  </si>
  <si>
    <t>87th great-grandparent</t>
  </si>
  <si>
    <t>Q88999198</t>
  </si>
  <si>
    <t>63rd great-grandchild</t>
  </si>
  <si>
    <t>Q88999199</t>
  </si>
  <si>
    <t>88th great-grandparent</t>
  </si>
  <si>
    <t>Q88999202</t>
  </si>
  <si>
    <t>89th great-grandparent</t>
  </si>
  <si>
    <t>Q88999204</t>
  </si>
  <si>
    <t>64th great-grandchild</t>
  </si>
  <si>
    <t>Q88999206</t>
  </si>
  <si>
    <t>90th great-grandparent</t>
  </si>
  <si>
    <t>Q88999211</t>
  </si>
  <si>
    <t>91st great-grandparent</t>
  </si>
  <si>
    <t>Q88999214</t>
  </si>
  <si>
    <t>65th great-grandchild</t>
  </si>
  <si>
    <t>Q88999221</t>
  </si>
  <si>
    <t>92nd great-grandparent</t>
  </si>
  <si>
    <t>Q88999224</t>
  </si>
  <si>
    <t>93rd great-grandparent</t>
  </si>
  <si>
    <t>Q88999225</t>
  </si>
  <si>
    <t>66th great-grandchild</t>
  </si>
  <si>
    <t>Q88999227</t>
  </si>
  <si>
    <t>94th great-grandparent</t>
  </si>
  <si>
    <t>Q88999230</t>
  </si>
  <si>
    <t>95th great-grandparent</t>
  </si>
  <si>
    <t>Q88999232</t>
  </si>
  <si>
    <t>67th great-grandchild</t>
  </si>
  <si>
    <t>Q88999233</t>
  </si>
  <si>
    <t>96th great-grandparent</t>
  </si>
  <si>
    <t>Q88999235</t>
  </si>
  <si>
    <t>97th great-grandparent</t>
  </si>
  <si>
    <t>Q88999240</t>
  </si>
  <si>
    <t>68th great-grandchild</t>
  </si>
  <si>
    <t>Q88999247</t>
  </si>
  <si>
    <t>98th great-grandparent</t>
  </si>
  <si>
    <t>Q88999248</t>
  </si>
  <si>
    <t>99th great-grandparent</t>
  </si>
  <si>
    <t>Q88999252</t>
  </si>
  <si>
    <t>69th great-grandchild</t>
  </si>
  <si>
    <t>Q88999253</t>
  </si>
  <si>
    <t>100th great-grandparent</t>
  </si>
  <si>
    <t>Q88999257</t>
  </si>
  <si>
    <t>70th great-grandchild</t>
  </si>
  <si>
    <t>Q88999262</t>
  </si>
  <si>
    <t>71st great-grandchild</t>
  </si>
  <si>
    <t>Q88999269</t>
  </si>
  <si>
    <t>72nd great-grandchild</t>
  </si>
  <si>
    <t>Q88999274</t>
  </si>
  <si>
    <t>37th great-grandparent</t>
  </si>
  <si>
    <t>Q88999279</t>
  </si>
  <si>
    <t>73rd great-grandchild</t>
  </si>
  <si>
    <t>Q88999284</t>
  </si>
  <si>
    <t>74th great-grandchild</t>
  </si>
  <si>
    <t>Q88999310</t>
  </si>
  <si>
    <t>75th great-grandchild</t>
  </si>
  <si>
    <t>Q88999340</t>
  </si>
  <si>
    <t>76th great-grandchild</t>
  </si>
  <si>
    <t>Q88999349</t>
  </si>
  <si>
    <t>77th great-grandchild</t>
  </si>
  <si>
    <t>Q88999461</t>
  </si>
  <si>
    <t>78th great-grandchild</t>
  </si>
  <si>
    <t>Q88999468</t>
  </si>
  <si>
    <t>79th great-grandchild</t>
  </si>
  <si>
    <t>Q88999471</t>
  </si>
  <si>
    <t>80th great-grandchild</t>
  </si>
  <si>
    <t>Q88999477</t>
  </si>
  <si>
    <t>81st great-grandchild</t>
  </si>
  <si>
    <t>Q88999480</t>
  </si>
  <si>
    <t>82nd great-grandchild</t>
  </si>
  <si>
    <t>Q88999483</t>
  </si>
  <si>
    <t>83rd great-grandchild</t>
  </si>
  <si>
    <t>Q88999487</t>
  </si>
  <si>
    <t>84th great-grandchild</t>
  </si>
  <si>
    <t>Q88999491</t>
  </si>
  <si>
    <t>85th great-grandchild</t>
  </si>
  <si>
    <t>Q88999497</t>
  </si>
  <si>
    <t>86th great-grandchild</t>
  </si>
  <si>
    <t>Q88999502</t>
  </si>
  <si>
    <t>87th great-grandchild</t>
  </si>
  <si>
    <t>Q88999508</t>
  </si>
  <si>
    <t>88th great-grandchild</t>
  </si>
  <si>
    <t>Q88999514</t>
  </si>
  <si>
    <t>89th great-grandchild</t>
  </si>
  <si>
    <t>Q88999518</t>
  </si>
  <si>
    <t>90th great-grandchild</t>
  </si>
  <si>
    <t>Q88999523</t>
  </si>
  <si>
    <t>91st great-grandchild</t>
  </si>
  <si>
    <t>Q88999527</t>
  </si>
  <si>
    <t>92nd great-grandchild</t>
  </si>
  <si>
    <t>Q88999531</t>
  </si>
  <si>
    <t>93rd great-grandchild</t>
  </si>
  <si>
    <t>Q88999537</t>
  </si>
  <si>
    <t>94th great-grandchild</t>
  </si>
  <si>
    <t>Q88999544</t>
  </si>
  <si>
    <t>95th great-grandchild</t>
  </si>
  <si>
    <t>Q88999549</t>
  </si>
  <si>
    <t>96th great-grandchild</t>
  </si>
  <si>
    <t>Q88999553</t>
  </si>
  <si>
    <t>97th great-grandchild</t>
  </si>
  <si>
    <t>Q88999557</t>
  </si>
  <si>
    <t>98th great-grandchild</t>
  </si>
  <si>
    <t>Q88999561</t>
  </si>
  <si>
    <t>99th great-grandchild</t>
  </si>
  <si>
    <t>Q88999569</t>
  </si>
  <si>
    <t>100th great-grandchild</t>
  </si>
  <si>
    <t>Q890480</t>
  </si>
  <si>
    <t>Q89050913</t>
  </si>
  <si>
    <t>extraterrestrial in a work of fiction</t>
  </si>
  <si>
    <t>Q890515</t>
  </si>
  <si>
    <t>Q890850</t>
  </si>
  <si>
    <t>Q890904</t>
  </si>
  <si>
    <t>Q89342801</t>
  </si>
  <si>
    <t>vehicle livery</t>
  </si>
  <si>
    <t>Q89349965</t>
  </si>
  <si>
    <t>puppet character</t>
  </si>
  <si>
    <t>Q89521</t>
  </si>
  <si>
    <t>casemate</t>
  </si>
  <si>
    <t>Q895526</t>
  </si>
  <si>
    <t>organ</t>
  </si>
  <si>
    <t>Q8955276</t>
  </si>
  <si>
    <t>Q89573275</t>
  </si>
  <si>
    <t>Q896543</t>
  </si>
  <si>
    <t>gigayear</t>
  </si>
  <si>
    <t>Q89659343</t>
  </si>
  <si>
    <t>descent</t>
  </si>
  <si>
    <t>Q89694869</t>
  </si>
  <si>
    <t>line weight</t>
  </si>
  <si>
    <t>Q896967</t>
  </si>
  <si>
    <t>tailpiece</t>
  </si>
  <si>
    <t>Q897395</t>
  </si>
  <si>
    <t>executive board</t>
  </si>
  <si>
    <t>Q89753</t>
  </si>
  <si>
    <t>dungeon</t>
  </si>
  <si>
    <t>Q89792201</t>
  </si>
  <si>
    <t>tautomerism</t>
  </si>
  <si>
    <t>Q898226</t>
  </si>
  <si>
    <t>crystallographic defect</t>
  </si>
  <si>
    <t>Q898370</t>
  </si>
  <si>
    <t>conjugated system</t>
  </si>
  <si>
    <t>Q898422</t>
  </si>
  <si>
    <t>substituent group</t>
  </si>
  <si>
    <t>Q898574</t>
  </si>
  <si>
    <t>turbidity</t>
  </si>
  <si>
    <t>Q898583</t>
  </si>
  <si>
    <t>Pourbaix diagram</t>
  </si>
  <si>
    <t>Q898872</t>
  </si>
  <si>
    <t>Shaker</t>
  </si>
  <si>
    <t>Q899124</t>
  </si>
  <si>
    <t>random coil</t>
  </si>
  <si>
    <t>Q899336</t>
  </si>
  <si>
    <t>chemical species</t>
  </si>
  <si>
    <t>Q899599</t>
  </si>
  <si>
    <t>stressâ€“strain curve</t>
  </si>
  <si>
    <t>Q899798</t>
  </si>
  <si>
    <t>Hayflick limit</t>
  </si>
  <si>
    <t>Q899805</t>
  </si>
  <si>
    <t>complementarity</t>
  </si>
  <si>
    <t>Q900150</t>
  </si>
  <si>
    <t>photonic crystal</t>
  </si>
  <si>
    <t>Q900581</t>
  </si>
  <si>
    <t>gloss</t>
  </si>
  <si>
    <t>Q900800</t>
  </si>
  <si>
    <t>process function</t>
  </si>
  <si>
    <t>Q900844</t>
  </si>
  <si>
    <t>Frost diagram</t>
  </si>
  <si>
    <t>Q9009080</t>
  </si>
  <si>
    <t>Invariants of tensors</t>
  </si>
  <si>
    <t>Q901207</t>
  </si>
  <si>
    <t>musical keyboard</t>
  </si>
  <si>
    <t>Q901446</t>
  </si>
  <si>
    <t>Hasse diagram</t>
  </si>
  <si>
    <t>Q901586</t>
  </si>
  <si>
    <t>nap</t>
  </si>
  <si>
    <t>Q902144</t>
  </si>
  <si>
    <t>soft matter</t>
  </si>
  <si>
    <t>Q902488</t>
  </si>
  <si>
    <t>monolayer</t>
  </si>
  <si>
    <t>Q902494</t>
  </si>
  <si>
    <t>thermostability</t>
  </si>
  <si>
    <t>Q902872</t>
  </si>
  <si>
    <t>DÃ¶bereiner's lamp</t>
  </si>
  <si>
    <t>Q902877</t>
  </si>
  <si>
    <t>field electron emission</t>
  </si>
  <si>
    <t>Q90298894</t>
  </si>
  <si>
    <t>earliest known ancestor</t>
  </si>
  <si>
    <t>Q903071</t>
  </si>
  <si>
    <t>desiccation</t>
  </si>
  <si>
    <t>Q90345793</t>
  </si>
  <si>
    <t>contagious period</t>
  </si>
  <si>
    <t>Q903807</t>
  </si>
  <si>
    <t>fluorescence anisotropy</t>
  </si>
  <si>
    <t>Q904031</t>
  </si>
  <si>
    <t>sol</t>
  </si>
  <si>
    <t>Q904756</t>
  </si>
  <si>
    <t>religious conversion</t>
  </si>
  <si>
    <t>Q904802</t>
  </si>
  <si>
    <t>cardinal virtues</t>
  </si>
  <si>
    <t>Q9049677</t>
  </si>
  <si>
    <t>neutrality</t>
  </si>
  <si>
    <t>Q90500133</t>
  </si>
  <si>
    <t>Q905408</t>
  </si>
  <si>
    <t>smoothing plane</t>
  </si>
  <si>
    <t>Q905424</t>
  </si>
  <si>
    <t>Q905725</t>
  </si>
  <si>
    <t>Bamboo and wooden slips</t>
  </si>
  <si>
    <t>Q9066700</t>
  </si>
  <si>
    <t>Q906997</t>
  </si>
  <si>
    <t>plunger</t>
  </si>
  <si>
    <t>Q9078534</t>
  </si>
  <si>
    <t>honor society</t>
  </si>
  <si>
    <t>Q90805191</t>
  </si>
  <si>
    <t>yÅ«dansha</t>
  </si>
  <si>
    <t>Q908207</t>
  </si>
  <si>
    <t>complexity class</t>
  </si>
  <si>
    <t>Q908349</t>
  </si>
  <si>
    <t>Q908382</t>
  </si>
  <si>
    <t>Q908492</t>
  </si>
  <si>
    <t>braking distance</t>
  </si>
  <si>
    <t>Q909022</t>
  </si>
  <si>
    <t>nucleation</t>
  </si>
  <si>
    <t>Q909380</t>
  </si>
  <si>
    <t>Q91018177</t>
  </si>
  <si>
    <t>Mudboil</t>
  </si>
  <si>
    <t>Q910483</t>
  </si>
  <si>
    <t>viscoelasticity</t>
  </si>
  <si>
    <t>Q910897</t>
  </si>
  <si>
    <t>histone code</t>
  </si>
  <si>
    <t>Q911138</t>
  </si>
  <si>
    <t>thickener</t>
  </si>
  <si>
    <t>Q911437</t>
  </si>
  <si>
    <t>Lewis structure</t>
  </si>
  <si>
    <t>Q911536</t>
  </si>
  <si>
    <t>nymphet</t>
  </si>
  <si>
    <t>Q911814</t>
  </si>
  <si>
    <t>rotary printing press</t>
  </si>
  <si>
    <t>Q911916</t>
  </si>
  <si>
    <t>intensive or extensive property</t>
  </si>
  <si>
    <t>Q911932</t>
  </si>
  <si>
    <t>honeypot</t>
  </si>
  <si>
    <t>Q91262851</t>
  </si>
  <si>
    <t>Q912925</t>
  </si>
  <si>
    <t>great-circle distance</t>
  </si>
  <si>
    <t>Q912957</t>
  </si>
  <si>
    <t>aftercastle</t>
  </si>
  <si>
    <t>Q913306</t>
  </si>
  <si>
    <t>boiling-point elevation</t>
  </si>
  <si>
    <t>Q913668</t>
  </si>
  <si>
    <t>shyness</t>
  </si>
  <si>
    <t>Q913850</t>
  </si>
  <si>
    <t>Martian</t>
  </si>
  <si>
    <t>Q91447257</t>
  </si>
  <si>
    <t>essential infimum</t>
  </si>
  <si>
    <t>Q915466</t>
  </si>
  <si>
    <t>academic year</t>
  </si>
  <si>
    <t>Q916207</t>
  </si>
  <si>
    <t>punch</t>
  </si>
  <si>
    <t>Q9165065</t>
  </si>
  <si>
    <t>Q91730648</t>
  </si>
  <si>
    <t>urban-type settlement in Belarus</t>
  </si>
  <si>
    <t>Q91783763</t>
  </si>
  <si>
    <t>class number</t>
  </si>
  <si>
    <t>Q91797376</t>
  </si>
  <si>
    <t>number of characters</t>
  </si>
  <si>
    <t>Q918594</t>
  </si>
  <si>
    <t>spindle</t>
  </si>
  <si>
    <t>Q91865939</t>
  </si>
  <si>
    <t>metalcut print</t>
  </si>
  <si>
    <t>Q919702</t>
  </si>
  <si>
    <t>nectar</t>
  </si>
  <si>
    <t>Q921573</t>
  </si>
  <si>
    <t>Flatrod system</t>
  </si>
  <si>
    <t>Q92306274</t>
  </si>
  <si>
    <t>pseudo-author</t>
  </si>
  <si>
    <t>Q923953</t>
  </si>
  <si>
    <t>transborder agglomeration</t>
  </si>
  <si>
    <t>Q9251450</t>
  </si>
  <si>
    <t>quantum effect</t>
  </si>
  <si>
    <t>Q92609885</t>
  </si>
  <si>
    <t>bicycle bag</t>
  </si>
  <si>
    <t>Q9261468</t>
  </si>
  <si>
    <t>organizational subdivision</t>
  </si>
  <si>
    <t>Q928498</t>
  </si>
  <si>
    <t>heterogeneity</t>
  </si>
  <si>
    <t>Q9286954</t>
  </si>
  <si>
    <t>Mischka &amp; Grischka</t>
  </si>
  <si>
    <t>Q92876464</t>
  </si>
  <si>
    <t>subcategory</t>
  </si>
  <si>
    <t>Q929361</t>
  </si>
  <si>
    <t>Early effect</t>
  </si>
  <si>
    <t>Q929848</t>
  </si>
  <si>
    <t>movement</t>
  </si>
  <si>
    <t>Q9300239</t>
  </si>
  <si>
    <t>seafarer's professions and ranks</t>
  </si>
  <si>
    <t>Q930924</t>
  </si>
  <si>
    <t>bodice</t>
  </si>
  <si>
    <t>Q930933</t>
  </si>
  <si>
    <t>Q931567</t>
  </si>
  <si>
    <t>command responsibility</t>
  </si>
  <si>
    <t>Q93208411</t>
  </si>
  <si>
    <t>learning module</t>
  </si>
  <si>
    <t>Q932161</t>
  </si>
  <si>
    <t>hemline</t>
  </si>
  <si>
    <t>Q932268</t>
  </si>
  <si>
    <t>system of units</t>
  </si>
  <si>
    <t>Q932938</t>
  </si>
  <si>
    <t>standard candle</t>
  </si>
  <si>
    <t>Q933870</t>
  </si>
  <si>
    <t>torture instrument</t>
  </si>
  <si>
    <t>Q9339114</t>
  </si>
  <si>
    <t>Socrates-Erasmus</t>
  </si>
  <si>
    <t>Q93415852</t>
  </si>
  <si>
    <t>number of configurations</t>
  </si>
  <si>
    <t>Q93464786</t>
  </si>
  <si>
    <t>hendecad</t>
  </si>
  <si>
    <t>Q93465857</t>
  </si>
  <si>
    <t>dodecad</t>
  </si>
  <si>
    <t>Q93465891</t>
  </si>
  <si>
    <t>tridecad</t>
  </si>
  <si>
    <t>Q93465910</t>
  </si>
  <si>
    <t>tetradecad</t>
  </si>
  <si>
    <t>Q93465928</t>
  </si>
  <si>
    <t>pentadecad</t>
  </si>
  <si>
    <t>Q93468132</t>
  </si>
  <si>
    <t>hexadecad</t>
  </si>
  <si>
    <t>Q93469014</t>
  </si>
  <si>
    <t>heptadecad</t>
  </si>
  <si>
    <t>Q93469064</t>
  </si>
  <si>
    <t>octadecad</t>
  </si>
  <si>
    <t>Q9350511</t>
  </si>
  <si>
    <t>philosophical system</t>
  </si>
  <si>
    <t>Q935908</t>
  </si>
  <si>
    <t>dugout</t>
  </si>
  <si>
    <t>Q9367305</t>
  </si>
  <si>
    <t>Q937943</t>
  </si>
  <si>
    <t>Lunar node</t>
  </si>
  <si>
    <t>Q9381142</t>
  </si>
  <si>
    <t>hill chain</t>
  </si>
  <si>
    <t>Q938711</t>
  </si>
  <si>
    <t>diplomatic corps</t>
  </si>
  <si>
    <t>Q939041</t>
  </si>
  <si>
    <t>dummy tank</t>
  </si>
  <si>
    <t>Q9390712</t>
  </si>
  <si>
    <t>dragline scraper</t>
  </si>
  <si>
    <t>Q9397141</t>
  </si>
  <si>
    <t>Q939734</t>
  </si>
  <si>
    <t>Papa Smurf</t>
  </si>
  <si>
    <t>Q9406</t>
  </si>
  <si>
    <t>zombie</t>
  </si>
  <si>
    <t>Q94142000</t>
  </si>
  <si>
    <t>Q941882</t>
  </si>
  <si>
    <t>mute</t>
  </si>
  <si>
    <t>Q94196529</t>
  </si>
  <si>
    <t>hyperfine transition frequency of Cs-133</t>
  </si>
  <si>
    <t>Q943941</t>
  </si>
  <si>
    <t>frequency changer</t>
  </si>
  <si>
    <t>Q944038</t>
  </si>
  <si>
    <t>neck</t>
  </si>
  <si>
    <t>Q94494043</t>
  </si>
  <si>
    <t>Agente Sanitario</t>
  </si>
  <si>
    <t>Q945118</t>
  </si>
  <si>
    <t>day's run</t>
  </si>
  <si>
    <t>Q945733</t>
  </si>
  <si>
    <t>particle radiation</t>
  </si>
  <si>
    <t>Q94579592</t>
  </si>
  <si>
    <t>defunct association football clubs</t>
  </si>
  <si>
    <t>Q94617066</t>
  </si>
  <si>
    <t>spy ring</t>
  </si>
  <si>
    <t>Q94670589</t>
  </si>
  <si>
    <t>Christian organization</t>
  </si>
  <si>
    <t>Q947546</t>
  </si>
  <si>
    <t>lead</t>
  </si>
  <si>
    <t>Q948922</t>
  </si>
  <si>
    <t>one-line diagram</t>
  </si>
  <si>
    <t>Q949350</t>
  </si>
  <si>
    <t>coupling object</t>
  </si>
  <si>
    <t>Q95155801</t>
  </si>
  <si>
    <t>fact-checking organisation</t>
  </si>
  <si>
    <t>Q951651</t>
  </si>
  <si>
    <t>fold</t>
  </si>
  <si>
    <t>Q95722120</t>
  </si>
  <si>
    <t>security system</t>
  </si>
  <si>
    <t>Q959070</t>
  </si>
  <si>
    <t>Q95968428</t>
  </si>
  <si>
    <t>3D printed object</t>
  </si>
  <si>
    <t>Q95975418</t>
  </si>
  <si>
    <t>negative print</t>
  </si>
  <si>
    <t>Q95975598</t>
  </si>
  <si>
    <t>portfolio</t>
  </si>
  <si>
    <t>Q959968</t>
  </si>
  <si>
    <t>control system</t>
  </si>
  <si>
    <t>Q96000744</t>
  </si>
  <si>
    <t>apparatus (institution[s])</t>
  </si>
  <si>
    <t>Q96045115</t>
  </si>
  <si>
    <t>copywriter</t>
  </si>
  <si>
    <t>Q96070037</t>
  </si>
  <si>
    <t>machine repairs</t>
  </si>
  <si>
    <t>Q96084375</t>
  </si>
  <si>
    <t>former building or structure</t>
  </si>
  <si>
    <t>Q96086516</t>
  </si>
  <si>
    <t>former educational institution</t>
  </si>
  <si>
    <t>Q96093273</t>
  </si>
  <si>
    <t>Q96093522</t>
  </si>
  <si>
    <t>probe</t>
  </si>
  <si>
    <t>Q96106207</t>
  </si>
  <si>
    <t>philatelic organization</t>
  </si>
  <si>
    <t>Q96118755</t>
  </si>
  <si>
    <t>lemon juice concentrate</t>
  </si>
  <si>
    <t>Q96139449</t>
  </si>
  <si>
    <t>point of tangency</t>
  </si>
  <si>
    <t>Q96180429</t>
  </si>
  <si>
    <t>city district of Langenhagen</t>
  </si>
  <si>
    <t>Q96187632</t>
  </si>
  <si>
    <t>Paragon</t>
  </si>
  <si>
    <t>Q96196009</t>
  </si>
  <si>
    <t>state (former or current)</t>
  </si>
  <si>
    <t>Q962715</t>
  </si>
  <si>
    <t>gas holder</t>
  </si>
  <si>
    <t>Q96279691</t>
  </si>
  <si>
    <t>grate</t>
  </si>
  <si>
    <t>Q96317010</t>
  </si>
  <si>
    <t>Very Large Array configuration scheme</t>
  </si>
  <si>
    <t>Q96323920</t>
  </si>
  <si>
    <t>Q96323943</t>
  </si>
  <si>
    <t>Department of "Ancient and Modern Book Collection"</t>
  </si>
  <si>
    <t>Q96323947</t>
  </si>
  <si>
    <t>Q96323948</t>
  </si>
  <si>
    <t>Classics of "Ancient and Modern Books Collection"</t>
  </si>
  <si>
    <t>Q96385750</t>
  </si>
  <si>
    <t>commercial use</t>
  </si>
  <si>
    <t>Q96406285</t>
  </si>
  <si>
    <t>Squirrel king</t>
  </si>
  <si>
    <t>Q965050</t>
  </si>
  <si>
    <t>Stitching awl</t>
  </si>
  <si>
    <t>Q965432</t>
  </si>
  <si>
    <t>extensionality</t>
  </si>
  <si>
    <t>Q96603167</t>
  </si>
  <si>
    <t>tourism agency</t>
  </si>
  <si>
    <t>Q966260</t>
  </si>
  <si>
    <t>Q96626843</t>
  </si>
  <si>
    <t>loyalist</t>
  </si>
  <si>
    <t>Q96631662</t>
  </si>
  <si>
    <t>residue</t>
  </si>
  <si>
    <t>Q96677761</t>
  </si>
  <si>
    <t>Q96677968</t>
  </si>
  <si>
    <t>Q967103</t>
  </si>
  <si>
    <t>heart sound</t>
  </si>
  <si>
    <t>Q96746126</t>
  </si>
  <si>
    <t>screw head shape</t>
  </si>
  <si>
    <t>Q96761193</t>
  </si>
  <si>
    <t>Kamigatae</t>
  </si>
  <si>
    <t>Q96797376</t>
  </si>
  <si>
    <t>biosample</t>
  </si>
  <si>
    <t>Q96882631</t>
  </si>
  <si>
    <t>Ferro-Gallic print</t>
  </si>
  <si>
    <t>Q968841</t>
  </si>
  <si>
    <t>free body diagram</t>
  </si>
  <si>
    <t>Q96912303</t>
  </si>
  <si>
    <t>Internship program</t>
  </si>
  <si>
    <t>Q96983545</t>
  </si>
  <si>
    <t>cycle repair shop</t>
  </si>
  <si>
    <t>Q96983977</t>
  </si>
  <si>
    <t>Q97011573</t>
  </si>
  <si>
    <t>free service</t>
  </si>
  <si>
    <t>Q97011580</t>
  </si>
  <si>
    <t>fee service</t>
  </si>
  <si>
    <t>Q970374</t>
  </si>
  <si>
    <t>Bukharan tenga</t>
  </si>
  <si>
    <t>Q971076</t>
  </si>
  <si>
    <t>debellatio</t>
  </si>
  <si>
    <t>Q97154189</t>
  </si>
  <si>
    <t>Q97168291</t>
  </si>
  <si>
    <t>Q97225048</t>
  </si>
  <si>
    <t>identity properties</t>
  </si>
  <si>
    <t>Q97241277</t>
  </si>
  <si>
    <t>Q97277781</t>
  </si>
  <si>
    <t>Q97312698</t>
  </si>
  <si>
    <t>city district in Hannover, Germany</t>
  </si>
  <si>
    <t>Q97312814</t>
  </si>
  <si>
    <t>DNA annealing</t>
  </si>
  <si>
    <t>Q97329995</t>
  </si>
  <si>
    <t>hasp</t>
  </si>
  <si>
    <t>Q97342894</t>
  </si>
  <si>
    <t>acquired rights</t>
  </si>
  <si>
    <t>Q97359355</t>
  </si>
  <si>
    <t>Fluorite structure</t>
  </si>
  <si>
    <t>Q97379714</t>
  </si>
  <si>
    <t>Q97380911</t>
  </si>
  <si>
    <t>color feature</t>
  </si>
  <si>
    <t>Q97393802</t>
  </si>
  <si>
    <t>unknown Bohemian</t>
  </si>
  <si>
    <t>Q97460675</t>
  </si>
  <si>
    <t>peak bagging classification</t>
  </si>
  <si>
    <t>Q974688</t>
  </si>
  <si>
    <t>communication source</t>
  </si>
  <si>
    <t>Q9747038</t>
  </si>
  <si>
    <t>order of temporal magnitude</t>
  </si>
  <si>
    <t>Q97487864</t>
  </si>
  <si>
    <t>oxbow</t>
  </si>
  <si>
    <t>Q97487930</t>
  </si>
  <si>
    <t>serpentine</t>
  </si>
  <si>
    <t>Q97489614</t>
  </si>
  <si>
    <t>proof</t>
  </si>
  <si>
    <t>Q97509192</t>
  </si>
  <si>
    <t>painting component</t>
  </si>
  <si>
    <t>Q975336</t>
  </si>
  <si>
    <t>Phantom kangaroo</t>
  </si>
  <si>
    <t>Q975719</t>
  </si>
  <si>
    <t>Precipitation diagrams of Germany</t>
  </si>
  <si>
    <t>Q97604756</t>
  </si>
  <si>
    <t>breakfront</t>
  </si>
  <si>
    <t>Q97607814</t>
  </si>
  <si>
    <t>bombÃ©</t>
  </si>
  <si>
    <t>Q97613936</t>
  </si>
  <si>
    <t>Q97650002</t>
  </si>
  <si>
    <t>size comparison diagram</t>
  </si>
  <si>
    <t>Q97662296</t>
  </si>
  <si>
    <t>Q97696573</t>
  </si>
  <si>
    <t>cognitive disability</t>
  </si>
  <si>
    <t>Q977433</t>
  </si>
  <si>
    <t>wonder</t>
  </si>
  <si>
    <t>Q977690</t>
  </si>
  <si>
    <t>culture hero</t>
  </si>
  <si>
    <t>Q9779</t>
  </si>
  <si>
    <t>alphabet</t>
  </si>
  <si>
    <t>Q97943607</t>
  </si>
  <si>
    <t>gravitational memory</t>
  </si>
  <si>
    <t>Q97948850</t>
  </si>
  <si>
    <t>perforator</t>
  </si>
  <si>
    <t>Q979634</t>
  </si>
  <si>
    <t>Tracing wheel</t>
  </si>
  <si>
    <t>Q97995738</t>
  </si>
  <si>
    <t>original print</t>
  </si>
  <si>
    <t>Q98069147</t>
  </si>
  <si>
    <t>number of nuclei</t>
  </si>
  <si>
    <t>Q98074840</t>
  </si>
  <si>
    <t>punched print</t>
  </si>
  <si>
    <t>Q98078450</t>
  </si>
  <si>
    <t>burnisher</t>
  </si>
  <si>
    <t>Q98085613</t>
  </si>
  <si>
    <t>unseen fictional location</t>
  </si>
  <si>
    <t>Q98103134</t>
  </si>
  <si>
    <t>Q98106219</t>
  </si>
  <si>
    <t>hedonic value</t>
  </si>
  <si>
    <t>Q98108424</t>
  </si>
  <si>
    <t>Q98108574</t>
  </si>
  <si>
    <t>shape memory</t>
  </si>
  <si>
    <t>Q98119151</t>
  </si>
  <si>
    <t>group or class of protein complexes</t>
  </si>
  <si>
    <t>Q98119401</t>
  </si>
  <si>
    <t>group or class of physical objects</t>
  </si>
  <si>
    <t>Q98151500</t>
  </si>
  <si>
    <t>maculature</t>
  </si>
  <si>
    <t>Q98161994</t>
  </si>
  <si>
    <t>Tabakoire</t>
  </si>
  <si>
    <t>Q98205876</t>
  </si>
  <si>
    <t>oilseed meal</t>
  </si>
  <si>
    <t>Q98229157</t>
  </si>
  <si>
    <t>NFDI4Objects</t>
  </si>
  <si>
    <t>Q98231721</t>
  </si>
  <si>
    <t>NFDI4Memory</t>
  </si>
  <si>
    <t>Q98270492</t>
  </si>
  <si>
    <t>proposed NFDI consortium</t>
  </si>
  <si>
    <t>Q98270496</t>
  </si>
  <si>
    <t>accepted NFDI consortium</t>
  </si>
  <si>
    <t>Q98271705</t>
  </si>
  <si>
    <t>mistaken identity</t>
  </si>
  <si>
    <t>Q98275723</t>
  </si>
  <si>
    <t>trackable</t>
  </si>
  <si>
    <t>Q98279829</t>
  </si>
  <si>
    <t>causal diagram</t>
  </si>
  <si>
    <t>Q9828451</t>
  </si>
  <si>
    <t>commons</t>
  </si>
  <si>
    <t>Q982897</t>
  </si>
  <si>
    <t>lubok</t>
  </si>
  <si>
    <t>Q98380371</t>
  </si>
  <si>
    <t>Papal Regesta</t>
  </si>
  <si>
    <t>Q984134</t>
  </si>
  <si>
    <t>life support system</t>
  </si>
  <si>
    <t>Q98456058</t>
  </si>
  <si>
    <t>bioinformatics organisation</t>
  </si>
  <si>
    <t>Q98528672</t>
  </si>
  <si>
    <t>studio</t>
  </si>
  <si>
    <t>Q98528681</t>
  </si>
  <si>
    <t>workshop</t>
  </si>
  <si>
    <t>Q98533657</t>
  </si>
  <si>
    <t>Organisationsbereich</t>
  </si>
  <si>
    <t>Q98537072</t>
  </si>
  <si>
    <t>transposed birth and death dates</t>
  </si>
  <si>
    <t>Q98582627</t>
  </si>
  <si>
    <t>Q986008</t>
  </si>
  <si>
    <t>payment system</t>
  </si>
  <si>
    <t>Q986291</t>
  </si>
  <si>
    <t>Q98634328</t>
  </si>
  <si>
    <t>Q98640139</t>
  </si>
  <si>
    <t>ovoid</t>
  </si>
  <si>
    <t>Q98660409</t>
  </si>
  <si>
    <t>online food ordering service</t>
  </si>
  <si>
    <t>Q98675311</t>
  </si>
  <si>
    <t>vice-provincial/ministerial level institution</t>
  </si>
  <si>
    <t>Q98675446</t>
  </si>
  <si>
    <t>provincial/ministerial level institution</t>
  </si>
  <si>
    <t>Q98676090</t>
  </si>
  <si>
    <t>sub-state level institution</t>
  </si>
  <si>
    <t>Q98676607</t>
  </si>
  <si>
    <t>state level institution</t>
  </si>
  <si>
    <t>Q98690881</t>
  </si>
  <si>
    <t>apparel</t>
  </si>
  <si>
    <t>Q98695319</t>
  </si>
  <si>
    <t>game position</t>
  </si>
  <si>
    <t>Q98701134</t>
  </si>
  <si>
    <t>Q98716521</t>
  </si>
  <si>
    <t>SVG attribute</t>
  </si>
  <si>
    <t>Q98716528</t>
  </si>
  <si>
    <t>XML attribute</t>
  </si>
  <si>
    <t>Q98757470</t>
  </si>
  <si>
    <t>midband</t>
  </si>
  <si>
    <t>Q987767</t>
  </si>
  <si>
    <t>Q98801320</t>
  </si>
  <si>
    <t>community energy group</t>
  </si>
  <si>
    <t>Q988108</t>
  </si>
  <si>
    <t>Q98820215</t>
  </si>
  <si>
    <t>SNSM station</t>
  </si>
  <si>
    <t>Q98840510</t>
  </si>
  <si>
    <t>galactic north</t>
  </si>
  <si>
    <t>Q98840600</t>
  </si>
  <si>
    <t>galactic south</t>
  </si>
  <si>
    <t>Q98861144</t>
  </si>
  <si>
    <t>Cebil pipes</t>
  </si>
  <si>
    <t>Q98862366</t>
  </si>
  <si>
    <t>poleepkwa</t>
  </si>
  <si>
    <t>Q98869465</t>
  </si>
  <si>
    <t>Q98872047</t>
  </si>
  <si>
    <t>artificially modified cell</t>
  </si>
  <si>
    <t>Q98875089</t>
  </si>
  <si>
    <t>periapsis distance</t>
  </si>
  <si>
    <t>Q98875099</t>
  </si>
  <si>
    <t>apoapsis distance</t>
  </si>
  <si>
    <t>Q988998</t>
  </si>
  <si>
    <t>Q989120</t>
  </si>
  <si>
    <t>type I and type II errors</t>
  </si>
  <si>
    <t>Q98929882</t>
  </si>
  <si>
    <t>multilinearity</t>
  </si>
  <si>
    <t>Q98929917</t>
  </si>
  <si>
    <t>Nessiteras</t>
  </si>
  <si>
    <t>Q98949102</t>
  </si>
  <si>
    <t>travel companion</t>
  </si>
  <si>
    <t>Q98962452</t>
  </si>
  <si>
    <t>Undenominationalism</t>
  </si>
  <si>
    <t>Q98972660</t>
  </si>
  <si>
    <t>Q989870</t>
  </si>
  <si>
    <t>technical material system</t>
  </si>
  <si>
    <t>Q99161984</t>
  </si>
  <si>
    <t>Nessiteratidae</t>
  </si>
  <si>
    <t>Q992237</t>
  </si>
  <si>
    <t>Guildhalls of Venice</t>
  </si>
  <si>
    <t>Q99235426</t>
  </si>
  <si>
    <t>solution structure</t>
  </si>
  <si>
    <t>Q99312851</t>
  </si>
  <si>
    <t>fictional conjoined twins</t>
  </si>
  <si>
    <t>Q99413785</t>
  </si>
  <si>
    <t>protonation state</t>
  </si>
  <si>
    <t>Q99438543</t>
  </si>
  <si>
    <t>assessment tool</t>
  </si>
  <si>
    <t>Q99454767</t>
  </si>
  <si>
    <t>radar image</t>
  </si>
  <si>
    <t>Q99485144</t>
  </si>
  <si>
    <t>wrongdoer</t>
  </si>
  <si>
    <t>Q994895</t>
  </si>
  <si>
    <t>technical system</t>
  </si>
  <si>
    <t>Q99518990</t>
  </si>
  <si>
    <t>opening hours</t>
  </si>
  <si>
    <t>Q99540145</t>
  </si>
  <si>
    <t>diver training organization</t>
  </si>
  <si>
    <t>Q995600</t>
  </si>
  <si>
    <t>popular science</t>
  </si>
  <si>
    <t>Q996839</t>
  </si>
  <si>
    <t>fraternal organization</t>
  </si>
  <si>
    <t>Q99690093</t>
  </si>
  <si>
    <t>extraterrestrial microorganism</t>
  </si>
  <si>
    <t>Q99703422</t>
  </si>
  <si>
    <t>leatherworking tool</t>
  </si>
  <si>
    <t>Q997233</t>
  </si>
  <si>
    <t>white box</t>
  </si>
  <si>
    <t>Q99731370</t>
  </si>
  <si>
    <t>range of days of the week</t>
  </si>
  <si>
    <t>Q99737532</t>
  </si>
  <si>
    <t>shift</t>
  </si>
  <si>
    <t>Q99739404</t>
  </si>
  <si>
    <t>work rotation</t>
  </si>
  <si>
    <t>Q99750985</t>
  </si>
  <si>
    <t>SociÃ©tÃ© Civile</t>
  </si>
  <si>
    <t>Q997848</t>
  </si>
  <si>
    <t>jock</t>
  </si>
  <si>
    <t>Q998854</t>
  </si>
  <si>
    <t>dream sequence</t>
  </si>
  <si>
    <t>Q99890706</t>
  </si>
  <si>
    <t>relief print</t>
  </si>
  <si>
    <t>Q999192</t>
  </si>
  <si>
    <t>Q99932344</t>
  </si>
  <si>
    <t>steroid use</t>
  </si>
  <si>
    <t>Q99932986</t>
  </si>
  <si>
    <t>low season</t>
  </si>
  <si>
    <t>base_id</t>
  </si>
  <si>
    <t>Q10906276</t>
  </si>
  <si>
    <t>Q97352630</t>
  </si>
  <si>
    <t>Q1638872</t>
  </si>
  <si>
    <t>Q30940599</t>
  </si>
  <si>
    <t>Q30947461</t>
  </si>
  <si>
    <t>Q11244624</t>
  </si>
  <si>
    <t>Q60648027</t>
  </si>
  <si>
    <t>Q11079425</t>
  </si>
  <si>
    <t>Q85880318</t>
  </si>
  <si>
    <t>Q104730159</t>
  </si>
  <si>
    <t>Q5001891</t>
  </si>
  <si>
    <t>Q7234282</t>
  </si>
  <si>
    <t>Q10852226</t>
  </si>
  <si>
    <t>Q11102548</t>
  </si>
  <si>
    <t>Q13403687</t>
  </si>
  <si>
    <t>Q22998920</t>
  </si>
  <si>
    <t>Q11072125</t>
  </si>
  <si>
    <t>Q11121288</t>
  </si>
  <si>
    <t>Q15924491</t>
  </si>
  <si>
    <t>Q7231378</t>
  </si>
  <si>
    <t>Q22101382</t>
  </si>
  <si>
    <t>Q24841814</t>
  </si>
  <si>
    <t>Q1196083</t>
  </si>
  <si>
    <t>Q174925</t>
  </si>
  <si>
    <t>Q18658246</t>
  </si>
  <si>
    <t>Q64495806</t>
  </si>
  <si>
    <t>itemLabel</t>
  </si>
  <si>
    <t>document retrieval</t>
  </si>
  <si>
    <t>Copybook</t>
  </si>
  <si>
    <t>Business license</t>
  </si>
  <si>
    <t>Postgraduate Admission Test</t>
  </si>
  <si>
    <t>Chinaâ€“United States relation</t>
  </si>
  <si>
    <t>Portable storage device</t>
  </si>
  <si>
    <t>WÃ¡ngzhÄ› RÃ³ngyÃ o</t>
  </si>
  <si>
    <t>Tiá»ƒu nhÃ¢n</t>
  </si>
  <si>
    <t>study abroad</t>
  </si>
  <si>
    <t>analog electronics</t>
  </si>
  <si>
    <t>AmbiancÃ©</t>
  </si>
  <si>
    <t>zhihu_id</t>
  </si>
  <si>
    <t>layer3_id</t>
  </si>
  <si>
    <t>layer3_Label</t>
  </si>
  <si>
    <t>1clsLabel</t>
  </si>
  <si>
    <t/>
  </si>
  <si>
    <t>2parent_id</t>
  </si>
  <si>
    <t>2parent_label</t>
  </si>
  <si>
    <t>Q1068715</t>
  </si>
  <si>
    <t>Q181175</t>
  </si>
  <si>
    <t>Q3387041</t>
  </si>
  <si>
    <t>Q367293</t>
  </si>
  <si>
    <t>Q28728771</t>
  </si>
  <si>
    <t>Q144</t>
  </si>
  <si>
    <t>Q37866906</t>
  </si>
  <si>
    <t>Q131257</t>
  </si>
  <si>
    <t>Q255274</t>
  </si>
  <si>
    <t>Q796635</t>
  </si>
  <si>
    <t>Q8142</t>
  </si>
  <si>
    <t>Q80363469</t>
  </si>
  <si>
    <t>Q6503343</t>
  </si>
  <si>
    <t>Q84048850</t>
  </si>
  <si>
    <t>Q707482</t>
  </si>
  <si>
    <t>Q3376045</t>
  </si>
  <si>
    <t>Q7725634</t>
  </si>
  <si>
    <t>Q483501</t>
  </si>
  <si>
    <t>Q2500638</t>
  </si>
  <si>
    <t>Q7889</t>
  </si>
  <si>
    <t>Q47064</t>
  </si>
  <si>
    <t>Q2221906</t>
  </si>
  <si>
    <t>Q2045208</t>
  </si>
  <si>
    <t>Q2245405</t>
  </si>
  <si>
    <t>Q28797</t>
  </si>
  <si>
    <t>Q1587903</t>
  </si>
  <si>
    <t>Q620681</t>
  </si>
  <si>
    <t>Q3588251</t>
  </si>
  <si>
    <t>Q11035</t>
  </si>
  <si>
    <t>Q5082128</t>
  </si>
  <si>
    <t>Q1986893</t>
  </si>
  <si>
    <t>Q475023</t>
  </si>
  <si>
    <t>Q2431196</t>
  </si>
  <si>
    <t>Q20937557</t>
  </si>
  <si>
    <t>Q131841</t>
  </si>
  <si>
    <t>Q2485457</t>
  </si>
  <si>
    <t>Q167676</t>
  </si>
  <si>
    <t>Q30022</t>
  </si>
  <si>
    <t>Q1738991</t>
  </si>
  <si>
    <t>Q3966</t>
  </si>
  <si>
    <t>Q188460</t>
  </si>
  <si>
    <t>Q1436963</t>
  </si>
  <si>
    <t>Q5322166</t>
  </si>
  <si>
    <t>Q1357761</t>
  </si>
  <si>
    <t>Q31807746</t>
  </si>
  <si>
    <t>Q1668024</t>
  </si>
  <si>
    <t>Q974144</t>
  </si>
  <si>
    <t>Q108284914</t>
  </si>
  <si>
    <t>Q216158</t>
  </si>
  <si>
    <t>Q205961</t>
  </si>
  <si>
    <t>Q68</t>
  </si>
  <si>
    <t>Q79529</t>
  </si>
  <si>
    <t>Q34749</t>
  </si>
  <si>
    <t>Q84048852</t>
  </si>
  <si>
    <t>Q1188693</t>
  </si>
  <si>
    <t>Q376</t>
  </si>
  <si>
    <t>Q1065579</t>
  </si>
  <si>
    <t>Q14897293</t>
  </si>
  <si>
    <t>Q19829125</t>
  </si>
  <si>
    <t>Q273005</t>
  </si>
  <si>
    <t>Q25098571</t>
  </si>
  <si>
    <t>Q294440</t>
  </si>
  <si>
    <t>Q618123</t>
  </si>
  <si>
    <t>Q1030034</t>
  </si>
  <si>
    <t>Q37260</t>
  </si>
  <si>
    <t>Q2001982</t>
  </si>
  <si>
    <t>Q17990971</t>
  </si>
  <si>
    <t>Q2526135</t>
  </si>
  <si>
    <t>Q30337763</t>
  </si>
  <si>
    <t>Q10494269</t>
  </si>
  <si>
    <t>Q250811</t>
  </si>
  <si>
    <t>Q748149</t>
  </si>
  <si>
    <t>Q1549591</t>
  </si>
  <si>
    <t>Q12102963</t>
  </si>
  <si>
    <t>Q219577</t>
  </si>
  <si>
    <t>Q891723</t>
  </si>
  <si>
    <t>Q41710</t>
  </si>
  <si>
    <t>Q64801076</t>
  </si>
  <si>
    <t>Q35127</t>
  </si>
  <si>
    <t>Q4167836</t>
  </si>
  <si>
    <t>Q3624078</t>
  </si>
  <si>
    <t>Q658255</t>
  </si>
  <si>
    <t>Q16521</t>
  </si>
  <si>
    <t>Q1137109</t>
  </si>
  <si>
    <t>Q3390477</t>
  </si>
  <si>
    <t>Q192532</t>
  </si>
  <si>
    <t>Q112099</t>
  </si>
  <si>
    <t>Q1250464</t>
  </si>
  <si>
    <t>Q33104129</t>
  </si>
  <si>
    <t>Q6881511</t>
  </si>
  <si>
    <t>Q161726</t>
  </si>
  <si>
    <t>Q11294827</t>
  </si>
  <si>
    <t>Q264965</t>
  </si>
  <si>
    <t>Q494721</t>
  </si>
  <si>
    <t>Q3220391</t>
  </si>
  <si>
    <t>Q167037</t>
  </si>
  <si>
    <t>Q167270</t>
  </si>
  <si>
    <t>Q1066538</t>
  </si>
  <si>
    <t>Q2264924</t>
  </si>
  <si>
    <t>Q56055944</t>
  </si>
  <si>
    <t>Q786820</t>
  </si>
  <si>
    <t>Q60784896</t>
  </si>
  <si>
    <t>3parent</t>
  </si>
  <si>
    <t>3parent_label</t>
  </si>
  <si>
    <t>4parent</t>
  </si>
  <si>
    <t>4parent_label</t>
  </si>
  <si>
    <t>5parent</t>
  </si>
  <si>
    <t>5parent_label</t>
  </si>
  <si>
    <t>6parent</t>
  </si>
  <si>
    <t>6parent_label</t>
  </si>
  <si>
    <t>7parent</t>
  </si>
  <si>
    <t>7parent_label</t>
  </si>
  <si>
    <t>8parent</t>
  </si>
  <si>
    <t>8parent_label</t>
  </si>
  <si>
    <t>layer2_Label</t>
  </si>
  <si>
    <t>layer2_id</t>
  </si>
  <si>
    <t>(blank)</t>
  </si>
  <si>
    <t>2</t>
  </si>
  <si>
    <t>Row Labels</t>
  </si>
  <si>
    <t>Count of id</t>
  </si>
  <si>
    <t>marriag+B115:C138e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</si>
</sst>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parent_of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3parent_of_b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4parent_of_b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5parent_of_b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6parent_of_b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7parent_of_b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8parent_of_bas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wiki_t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3parent_3layer"/>
      <sheetName val="2parent_3layer"/>
    </sheetNames>
    <sheetDataSet>
      <sheetData sheetId="0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clsid</v>
          </cell>
          <cell r="F1" t="str">
            <v>clsLabel</v>
          </cell>
          <cell r="G1" t="str">
            <v>layer</v>
          </cell>
        </row>
        <row r="2">
          <cell r="B2" t="str">
            <v>Q151885</v>
          </cell>
          <cell r="C2" t="str">
            <v>concept</v>
          </cell>
          <cell r="D2" t="str">
            <v>http://www.wikidata.org/entity/Q1347367</v>
          </cell>
          <cell r="E2" t="str">
            <v>Q1347367</v>
          </cell>
          <cell r="F2" t="str">
            <v>aptitude</v>
          </cell>
          <cell r="G2">
            <v>3</v>
          </cell>
        </row>
        <row r="3">
          <cell r="B3" t="str">
            <v>Q151885</v>
          </cell>
          <cell r="C3" t="str">
            <v>concept</v>
          </cell>
          <cell r="D3" t="str">
            <v>http://www.wikidata.org/entity/Q2145290</v>
          </cell>
          <cell r="E3" t="str">
            <v>Q2145290</v>
          </cell>
          <cell r="F3" t="str">
            <v>mental representation</v>
          </cell>
          <cell r="G3" t="str">
            <v/>
          </cell>
        </row>
        <row r="4">
          <cell r="B4" t="str">
            <v>Q151885</v>
          </cell>
          <cell r="C4" t="str">
            <v>concept</v>
          </cell>
          <cell r="D4" t="str">
            <v>http://www.wikidata.org/entity/Q7184903</v>
          </cell>
          <cell r="E4" t="str">
            <v>Q7184903</v>
          </cell>
          <cell r="F4" t="str">
            <v>abstract object</v>
          </cell>
          <cell r="G4">
            <v>2</v>
          </cell>
        </row>
        <row r="5">
          <cell r="B5" t="str">
            <v>Q1068715</v>
          </cell>
          <cell r="C5" t="str">
            <v>telecommunications network</v>
          </cell>
          <cell r="D5" t="str">
            <v>http://www.wikidata.org/entity/Q121359</v>
          </cell>
          <cell r="E5" t="str">
            <v>Q121359</v>
          </cell>
          <cell r="F5" t="str">
            <v>infrastructure</v>
          </cell>
          <cell r="G5">
            <v>3</v>
          </cell>
        </row>
        <row r="6">
          <cell r="B6" t="str">
            <v>Q1068715</v>
          </cell>
          <cell r="C6" t="str">
            <v>telecommunications network</v>
          </cell>
          <cell r="D6" t="str">
            <v>http://www.wikidata.org/entity/Q577764</v>
          </cell>
          <cell r="E6" t="str">
            <v>Q577764</v>
          </cell>
          <cell r="F6" t="str">
            <v>communications system</v>
          </cell>
          <cell r="G6" t="str">
            <v/>
          </cell>
        </row>
        <row r="7">
          <cell r="B7" t="str">
            <v>Q1068715</v>
          </cell>
          <cell r="C7" t="str">
            <v>telecommunications network</v>
          </cell>
          <cell r="D7" t="str">
            <v>http://www.wikidata.org/entity/Q1900326</v>
          </cell>
          <cell r="E7" t="str">
            <v>Q1900326</v>
          </cell>
          <cell r="F7" t="str">
            <v>network</v>
          </cell>
          <cell r="G7">
            <v>3</v>
          </cell>
        </row>
        <row r="8">
          <cell r="B8" t="str">
            <v>Q1346342</v>
          </cell>
          <cell r="C8" t="str">
            <v>Anglic</v>
          </cell>
          <cell r="D8" t="str">
            <v>http://www.wikidata.org/entity/Q5329170</v>
          </cell>
          <cell r="E8" t="str">
            <v>Q5329170</v>
          </cell>
          <cell r="F8" t="str">
            <v>Anglo-Frisian</v>
          </cell>
          <cell r="G8" t="str">
            <v/>
          </cell>
        </row>
        <row r="9">
          <cell r="B9" t="str">
            <v>Q1369832</v>
          </cell>
          <cell r="C9" t="str">
            <v>purchasing</v>
          </cell>
          <cell r="D9" t="str">
            <v>http://www.wikidata.org/entity/Q451967</v>
          </cell>
          <cell r="E9" t="str">
            <v>Q451967</v>
          </cell>
          <cell r="F9" t="str">
            <v>intentional human activity</v>
          </cell>
          <cell r="G9" t="str">
            <v/>
          </cell>
        </row>
        <row r="10">
          <cell r="B10" t="str">
            <v>Q1369832</v>
          </cell>
          <cell r="C10" t="str">
            <v>purchasing</v>
          </cell>
          <cell r="D10" t="str">
            <v>http://www.wikidata.org/entity/Q601401</v>
          </cell>
          <cell r="E10" t="str">
            <v>Q601401</v>
          </cell>
          <cell r="F10" t="str">
            <v>trade</v>
          </cell>
          <cell r="G10" t="str">
            <v/>
          </cell>
        </row>
        <row r="11">
          <cell r="B11" t="str">
            <v>Q3380760</v>
          </cell>
          <cell r="C11" t="str">
            <v>selling</v>
          </cell>
          <cell r="D11" t="str">
            <v>http://www.wikidata.org/entity/Q1166072</v>
          </cell>
          <cell r="E11" t="str">
            <v>Q1166072</v>
          </cell>
          <cell r="F11" t="str">
            <v>financial transaction</v>
          </cell>
          <cell r="G11" t="str">
            <v/>
          </cell>
        </row>
        <row r="12">
          <cell r="B12" t="str">
            <v>Q223642</v>
          </cell>
          <cell r="C12" t="str">
            <v>interpersonal relationship</v>
          </cell>
          <cell r="D12" t="str">
            <v>http://www.wikidata.org/entity/Q853725</v>
          </cell>
          <cell r="E12" t="str">
            <v>Q853725</v>
          </cell>
          <cell r="F12" t="str">
            <v>social relation</v>
          </cell>
          <cell r="G12" t="str">
            <v/>
          </cell>
        </row>
        <row r="13">
          <cell r="B13" t="str">
            <v>Q223642</v>
          </cell>
          <cell r="C13" t="str">
            <v>interpersonal relationship</v>
          </cell>
          <cell r="D13" t="str">
            <v>http://www.wikidata.org/entity/Q3769299</v>
          </cell>
          <cell r="E13" t="str">
            <v>Q3769299</v>
          </cell>
          <cell r="F13" t="str">
            <v>human behavior</v>
          </cell>
          <cell r="G13" t="str">
            <v/>
          </cell>
        </row>
        <row r="14">
          <cell r="B14" t="str">
            <v>Q181175</v>
          </cell>
          <cell r="C14" t="str">
            <v>scalar quantity</v>
          </cell>
          <cell r="D14" t="str">
            <v>http://www.wikidata.org/entity/Q107715</v>
          </cell>
          <cell r="E14" t="str">
            <v>Q107715</v>
          </cell>
          <cell r="F14" t="str">
            <v>physical quantity</v>
          </cell>
          <cell r="G14">
            <v>3</v>
          </cell>
        </row>
        <row r="15">
          <cell r="B15" t="str">
            <v>Q181175</v>
          </cell>
          <cell r="C15" t="str">
            <v>scalar quantity</v>
          </cell>
          <cell r="D15" t="str">
            <v>http://www.wikidata.org/entity/Q1289248</v>
          </cell>
          <cell r="E15" t="str">
            <v>Q1289248</v>
          </cell>
          <cell r="F15" t="str">
            <v>scalar</v>
          </cell>
          <cell r="G15">
            <v>3</v>
          </cell>
        </row>
        <row r="16">
          <cell r="B16" t="str">
            <v>Q3387041</v>
          </cell>
          <cell r="C16" t="str">
            <v>intensive quantity</v>
          </cell>
          <cell r="D16" t="str">
            <v>http://www.wikidata.org/entity/Q107715</v>
          </cell>
          <cell r="E16" t="str">
            <v>Q107715</v>
          </cell>
          <cell r="F16" t="str">
            <v>physical quantity</v>
          </cell>
          <cell r="G16">
            <v>3</v>
          </cell>
        </row>
        <row r="17">
          <cell r="B17" t="str">
            <v>Q367293</v>
          </cell>
          <cell r="C17" t="str">
            <v>convention</v>
          </cell>
          <cell r="D17" t="str">
            <v>http://www.wikidata.org/entity/Q1151067</v>
          </cell>
          <cell r="E17" t="str">
            <v>Q1151067</v>
          </cell>
          <cell r="F17" t="str">
            <v>rule</v>
          </cell>
          <cell r="G17">
            <v>3</v>
          </cell>
        </row>
        <row r="18">
          <cell r="B18" t="str">
            <v>Q780687</v>
          </cell>
          <cell r="C18" t="str">
            <v>rights</v>
          </cell>
          <cell r="D18" t="str">
            <v>http://www.wikidata.org/entity/Q321839</v>
          </cell>
          <cell r="E18" t="str">
            <v>Q321839</v>
          </cell>
          <cell r="F18" t="str">
            <v>agreement</v>
          </cell>
          <cell r="G18" t="str">
            <v/>
          </cell>
        </row>
        <row r="19">
          <cell r="B19" t="str">
            <v>Q780687</v>
          </cell>
          <cell r="C19" t="str">
            <v>rights</v>
          </cell>
          <cell r="D19" t="str">
            <v>http://www.wikidata.org/entity/Q7184903</v>
          </cell>
          <cell r="E19" t="str">
            <v>Q7184903</v>
          </cell>
          <cell r="F19" t="str">
            <v>abstract object</v>
          </cell>
          <cell r="G19">
            <v>2</v>
          </cell>
        </row>
        <row r="20">
          <cell r="B20" t="str">
            <v>Q24060765</v>
          </cell>
          <cell r="C20" t="str">
            <v>animal organ</v>
          </cell>
          <cell r="D20" t="str">
            <v>http://www.wikidata.org/entity/Q712378</v>
          </cell>
          <cell r="E20" t="str">
            <v>Q712378</v>
          </cell>
          <cell r="F20" t="str">
            <v>organ</v>
          </cell>
          <cell r="G20" t="str">
            <v/>
          </cell>
        </row>
        <row r="21">
          <cell r="B21" t="str">
            <v>Q24060765</v>
          </cell>
          <cell r="C21" t="str">
            <v>animal organ</v>
          </cell>
          <cell r="D21" t="str">
            <v>http://www.wikidata.org/entity/Q25570959</v>
          </cell>
          <cell r="E21" t="str">
            <v>Q25570959</v>
          </cell>
          <cell r="F21" t="str">
            <v>animal structure</v>
          </cell>
          <cell r="G21" t="str">
            <v/>
          </cell>
        </row>
        <row r="22">
          <cell r="B22" t="str">
            <v>Q66544250</v>
          </cell>
          <cell r="C22" t="str">
            <v>subdivision of face</v>
          </cell>
          <cell r="D22" t="str">
            <v>http://www.wikidata.org/entity/Q66515796</v>
          </cell>
          <cell r="E22" t="str">
            <v>Q66515796</v>
          </cell>
          <cell r="F22" t="str">
            <v>subdivision of head</v>
          </cell>
          <cell r="G22" t="str">
            <v/>
          </cell>
        </row>
        <row r="23">
          <cell r="B23" t="str">
            <v>Q56298508</v>
          </cell>
          <cell r="C23" t="str">
            <v>flow</v>
          </cell>
          <cell r="D23" t="str">
            <v>http://www.wikidata.org/entity/Q79782</v>
          </cell>
          <cell r="E23" t="str">
            <v>Q79782</v>
          </cell>
          <cell r="F23" t="str">
            <v>motion</v>
          </cell>
          <cell r="G23" t="str">
            <v/>
          </cell>
        </row>
        <row r="24">
          <cell r="B24" t="str">
            <v>Q8445</v>
          </cell>
          <cell r="C24" t="str">
            <v>marriage</v>
          </cell>
          <cell r="D24" t="str">
            <v>http://www.wikidata.org/entity/Q223642</v>
          </cell>
          <cell r="E24" t="str">
            <v>Q223642</v>
          </cell>
          <cell r="F24" t="str">
            <v>interpersonal relationship</v>
          </cell>
          <cell r="G24" t="str">
            <v/>
          </cell>
        </row>
        <row r="25">
          <cell r="B25" t="str">
            <v>Q3242821</v>
          </cell>
          <cell r="C25" t="str">
            <v>same-sex relationship</v>
          </cell>
          <cell r="D25" t="str">
            <v>http://www.wikidata.org/entity/Q736922</v>
          </cell>
          <cell r="E25" t="str">
            <v>Q736922</v>
          </cell>
          <cell r="F25" t="str">
            <v>intimate relationship</v>
          </cell>
          <cell r="G25" t="str">
            <v/>
          </cell>
        </row>
        <row r="26">
          <cell r="B26" t="str">
            <v>Q41176</v>
          </cell>
          <cell r="C26" t="str">
            <v>building</v>
          </cell>
          <cell r="D26" t="str">
            <v>http://www.wikidata.org/entity/Q811979</v>
          </cell>
          <cell r="E26" t="str">
            <v>Q811979</v>
          </cell>
          <cell r="F26" t="str">
            <v>architectural structure</v>
          </cell>
          <cell r="G26" t="str">
            <v/>
          </cell>
        </row>
        <row r="27">
          <cell r="B27" t="str">
            <v>Q41176</v>
          </cell>
          <cell r="C27" t="str">
            <v>building</v>
          </cell>
          <cell r="D27" t="str">
            <v>http://www.wikidata.org/entity/Q13226383</v>
          </cell>
          <cell r="E27" t="str">
            <v>Q13226383</v>
          </cell>
          <cell r="F27" t="str">
            <v>facility</v>
          </cell>
          <cell r="G27" t="str">
            <v/>
          </cell>
        </row>
        <row r="28">
          <cell r="B28" t="str">
            <v>Q1431026</v>
          </cell>
          <cell r="C28" t="str">
            <v>horeca</v>
          </cell>
          <cell r="D28" t="str">
            <v>http://www.wikidata.org/entity/Q55638</v>
          </cell>
          <cell r="E28" t="str">
            <v>Q55638</v>
          </cell>
          <cell r="F28" t="str">
            <v>tertiary sector of the economy</v>
          </cell>
          <cell r="G28" t="str">
            <v/>
          </cell>
        </row>
        <row r="29">
          <cell r="B29" t="str">
            <v>Q4830453</v>
          </cell>
          <cell r="C29" t="str">
            <v>business</v>
          </cell>
          <cell r="D29" t="str">
            <v>http://www.wikidata.org/entity/Q43229</v>
          </cell>
          <cell r="E29" t="str">
            <v>Q43229</v>
          </cell>
          <cell r="F29" t="str">
            <v>organization</v>
          </cell>
          <cell r="G29">
            <v>2</v>
          </cell>
        </row>
        <row r="30">
          <cell r="B30" t="str">
            <v>Q4830453</v>
          </cell>
          <cell r="C30" t="str">
            <v>business</v>
          </cell>
          <cell r="D30" t="str">
            <v>http://www.wikidata.org/entity/Q3563237</v>
          </cell>
          <cell r="E30" t="str">
            <v>Q3563237</v>
          </cell>
          <cell r="F30" t="str">
            <v>economic unit</v>
          </cell>
          <cell r="G30" t="str">
            <v/>
          </cell>
        </row>
        <row r="31">
          <cell r="B31" t="str">
            <v>Q28728771</v>
          </cell>
          <cell r="C31" t="str">
            <v>material substance</v>
          </cell>
          <cell r="D31" t="str">
            <v>http://www.wikidata.org/entity/Q28732711</v>
          </cell>
          <cell r="E31" t="str">
            <v>Q28732711</v>
          </cell>
          <cell r="F31" t="str">
            <v>physical substance</v>
          </cell>
          <cell r="G31">
            <v>3</v>
          </cell>
        </row>
        <row r="32">
          <cell r="B32" t="str">
            <v>Q144</v>
          </cell>
          <cell r="C32" t="str">
            <v>dog</v>
          </cell>
          <cell r="D32" t="str">
            <v>http://www.wikidata.org/entity/Q39201</v>
          </cell>
          <cell r="E32" t="str">
            <v>Q39201</v>
          </cell>
          <cell r="F32" t="str">
            <v>pet</v>
          </cell>
          <cell r="G32">
            <v>3</v>
          </cell>
        </row>
        <row r="33">
          <cell r="B33" t="str">
            <v>Q144</v>
          </cell>
          <cell r="C33" t="str">
            <v>dog</v>
          </cell>
          <cell r="D33" t="str">
            <v>http://www.wikidata.org/entity/Q57814795</v>
          </cell>
          <cell r="E33" t="str">
            <v>Q57814795</v>
          </cell>
          <cell r="F33" t="str">
            <v>domesticated mammal</v>
          </cell>
          <cell r="G33" t="str">
            <v/>
          </cell>
        </row>
        <row r="34">
          <cell r="B34" t="str">
            <v>Q234460</v>
          </cell>
          <cell r="C34" t="str">
            <v>text</v>
          </cell>
          <cell r="D34" t="str">
            <v>http://www.wikidata.org/entity/Q184754</v>
          </cell>
          <cell r="E34" t="str">
            <v>Q184754</v>
          </cell>
          <cell r="F34" t="str">
            <v>string</v>
          </cell>
          <cell r="G34" t="str">
            <v/>
          </cell>
        </row>
        <row r="35">
          <cell r="B35" t="str">
            <v>Q234460</v>
          </cell>
          <cell r="C35" t="str">
            <v>text</v>
          </cell>
          <cell r="D35" t="str">
            <v>http://www.wikidata.org/entity/Q47461344</v>
          </cell>
          <cell r="E35" t="str">
            <v>Q47461344</v>
          </cell>
          <cell r="F35" t="str">
            <v>written work</v>
          </cell>
          <cell r="G35" t="str">
            <v/>
          </cell>
        </row>
        <row r="36">
          <cell r="B36" t="str">
            <v>Q234460</v>
          </cell>
          <cell r="C36" t="str">
            <v>text</v>
          </cell>
          <cell r="D36" t="str">
            <v>http://www.wikidata.org/entity/Q107435521</v>
          </cell>
          <cell r="E36" t="str">
            <v>Q107435521</v>
          </cell>
          <cell r="F36" t="str">
            <v>record</v>
          </cell>
          <cell r="G36" t="str">
            <v/>
          </cell>
        </row>
        <row r="37">
          <cell r="B37" t="str">
            <v>Q15621286</v>
          </cell>
          <cell r="C37" t="str">
            <v>intellectual work</v>
          </cell>
          <cell r="D37" t="str">
            <v>http://www.wikidata.org/entity/Q386724</v>
          </cell>
          <cell r="E37" t="str">
            <v>Q386724</v>
          </cell>
          <cell r="F37" t="str">
            <v>work</v>
          </cell>
          <cell r="G37" t="str">
            <v/>
          </cell>
        </row>
        <row r="38">
          <cell r="B38" t="str">
            <v>Q37866906</v>
          </cell>
          <cell r="C38" t="str">
            <v>information resource</v>
          </cell>
          <cell r="D38" t="str">
            <v>http://www.wikidata.org/entity/Q1554231</v>
          </cell>
          <cell r="E38" t="str">
            <v>Q1554231</v>
          </cell>
          <cell r="F38" t="str">
            <v>resource</v>
          </cell>
          <cell r="G38">
            <v>3</v>
          </cell>
        </row>
        <row r="39">
          <cell r="B39" t="str">
            <v>Q1914636</v>
          </cell>
          <cell r="C39" t="str">
            <v>activity</v>
          </cell>
          <cell r="D39" t="str">
            <v>http://www.wikidata.org/entity/Q4026292</v>
          </cell>
          <cell r="E39" t="str">
            <v>Q4026292</v>
          </cell>
          <cell r="F39" t="str">
            <v>action</v>
          </cell>
          <cell r="G39" t="str">
            <v/>
          </cell>
        </row>
        <row r="40">
          <cell r="B40" t="str">
            <v>Q1914636</v>
          </cell>
          <cell r="C40" t="str">
            <v>activity</v>
          </cell>
          <cell r="D40" t="str">
            <v>http://www.wikidata.org/entity/Q20937557</v>
          </cell>
          <cell r="E40" t="str">
            <v>Q20937557</v>
          </cell>
          <cell r="F40" t="str">
            <v>series</v>
          </cell>
          <cell r="G40" t="str">
            <v/>
          </cell>
        </row>
        <row r="41">
          <cell r="B41" t="str">
            <v>Q95074</v>
          </cell>
          <cell r="C41" t="str">
            <v>fictional character</v>
          </cell>
          <cell r="D41" t="str">
            <v>http://www.wikidata.org/entity/Q14897293</v>
          </cell>
          <cell r="E41" t="str">
            <v>Q14897293</v>
          </cell>
          <cell r="F41" t="str">
            <v>fictional entity</v>
          </cell>
          <cell r="G41" t="str">
            <v/>
          </cell>
        </row>
        <row r="42">
          <cell r="B42" t="str">
            <v>Q95074</v>
          </cell>
          <cell r="C42" t="str">
            <v>fictional character</v>
          </cell>
          <cell r="D42" t="str">
            <v>http://www.wikidata.org/entity/Q18336849</v>
          </cell>
          <cell r="E42" t="str">
            <v>Q18336849</v>
          </cell>
          <cell r="F42" t="str">
            <v>entity whose item has the given name property</v>
          </cell>
          <cell r="G42">
            <v>1</v>
          </cell>
        </row>
        <row r="43">
          <cell r="B43" t="str">
            <v>Q4271324</v>
          </cell>
          <cell r="C43" t="str">
            <v>mythical character</v>
          </cell>
          <cell r="D43" t="str">
            <v>http://www.wikidata.org/entity/Q15619164</v>
          </cell>
          <cell r="E43" t="str">
            <v>Q15619164</v>
          </cell>
          <cell r="F43" t="str">
            <v>abstract being</v>
          </cell>
          <cell r="G43" t="str">
            <v/>
          </cell>
        </row>
        <row r="44">
          <cell r="B44" t="str">
            <v>Q4271324</v>
          </cell>
          <cell r="C44" t="str">
            <v>mythical character</v>
          </cell>
          <cell r="D44" t="str">
            <v>http://www.wikidata.org/entity/Q21070598</v>
          </cell>
          <cell r="E44" t="str">
            <v>Q21070598</v>
          </cell>
          <cell r="F44" t="str">
            <v>narrative entity</v>
          </cell>
          <cell r="G44">
            <v>2</v>
          </cell>
        </row>
        <row r="45">
          <cell r="B45" t="str">
            <v>Q4271324</v>
          </cell>
          <cell r="C45" t="str">
            <v>mythical character</v>
          </cell>
          <cell r="D45" t="str">
            <v>http://www.wikidata.org/entity/Q24334685</v>
          </cell>
          <cell r="E45" t="str">
            <v>Q24334685</v>
          </cell>
          <cell r="F45" t="str">
            <v>mythical entity</v>
          </cell>
          <cell r="G45">
            <v>2</v>
          </cell>
        </row>
        <row r="46">
          <cell r="B46" t="str">
            <v>Q15619164</v>
          </cell>
          <cell r="C46" t="str">
            <v>abstract being</v>
          </cell>
          <cell r="D46" t="str">
            <v>http://www.wikidata.org/entity/Q830077</v>
          </cell>
          <cell r="E46" t="str">
            <v>Q830077</v>
          </cell>
          <cell r="F46" t="str">
            <v>subject</v>
          </cell>
          <cell r="G46">
            <v>3</v>
          </cell>
        </row>
        <row r="47">
          <cell r="B47" t="str">
            <v>Q28855038</v>
          </cell>
          <cell r="C47" t="str">
            <v>supernatural being</v>
          </cell>
          <cell r="D47" t="str">
            <v>http://www.wikidata.org/entity/Q18706315</v>
          </cell>
          <cell r="E47" t="str">
            <v>Q18706315</v>
          </cell>
          <cell r="F47" t="str">
            <v>hypothetical entity</v>
          </cell>
          <cell r="G47">
            <v>1</v>
          </cell>
        </row>
        <row r="48">
          <cell r="B48" t="str">
            <v>Q28855038</v>
          </cell>
          <cell r="C48" t="str">
            <v>supernatural being</v>
          </cell>
          <cell r="D48" t="str">
            <v>http://www.wikidata.org/entity/Q30060629</v>
          </cell>
          <cell r="E48" t="str">
            <v>Q30060629</v>
          </cell>
          <cell r="F48" t="str">
            <v>object of non-science</v>
          </cell>
          <cell r="G48">
            <v>2</v>
          </cell>
        </row>
        <row r="49">
          <cell r="B49" t="str">
            <v>Q5307737</v>
          </cell>
          <cell r="C49" t="str">
            <v>drinking establishment</v>
          </cell>
          <cell r="D49" t="str">
            <v>http://www.wikidata.org/entity/Q655686</v>
          </cell>
          <cell r="E49" t="str">
            <v>Q655686</v>
          </cell>
          <cell r="F49" t="str">
            <v>commercial building</v>
          </cell>
          <cell r="G49" t="str">
            <v/>
          </cell>
        </row>
        <row r="50">
          <cell r="B50" t="str">
            <v>Q5307737</v>
          </cell>
          <cell r="C50" t="str">
            <v>drinking establishment</v>
          </cell>
          <cell r="D50" t="str">
            <v>http://www.wikidata.org/entity/Q62602544</v>
          </cell>
          <cell r="E50" t="str">
            <v>Q62602544</v>
          </cell>
          <cell r="F50" t="str">
            <v>eating and lodging</v>
          </cell>
          <cell r="G50" t="str">
            <v/>
          </cell>
        </row>
        <row r="51">
          <cell r="B51" t="str">
            <v>Q5307737</v>
          </cell>
          <cell r="C51" t="str">
            <v>drinking establishment</v>
          </cell>
          <cell r="D51" t="str">
            <v>http://www.wikidata.org/entity/Q88985865</v>
          </cell>
          <cell r="E51" t="str">
            <v>Q88985865</v>
          </cell>
          <cell r="F51" t="str">
            <v>eating or drinking establishment</v>
          </cell>
          <cell r="G51" t="str">
            <v/>
          </cell>
        </row>
        <row r="52">
          <cell r="B52" t="str">
            <v>Q62602544</v>
          </cell>
          <cell r="C52" t="str">
            <v>eating and lodging</v>
          </cell>
          <cell r="D52" t="str">
            <v>http://www.wikidata.org/entity/Q655686</v>
          </cell>
          <cell r="E52" t="str">
            <v>Q655686</v>
          </cell>
          <cell r="F52" t="str">
            <v>commercial building</v>
          </cell>
          <cell r="G52" t="str">
            <v/>
          </cell>
        </row>
        <row r="53">
          <cell r="B53" t="str">
            <v>Q62602544</v>
          </cell>
          <cell r="C53" t="str">
            <v>eating and lodging</v>
          </cell>
          <cell r="D53" t="str">
            <v>http://www.wikidata.org/entity/Q27038993</v>
          </cell>
          <cell r="E53" t="str">
            <v>Q27038993</v>
          </cell>
          <cell r="F53" t="str">
            <v>food establishment</v>
          </cell>
          <cell r="G53" t="str">
            <v/>
          </cell>
        </row>
        <row r="54">
          <cell r="B54" t="str">
            <v>Q62602544</v>
          </cell>
          <cell r="C54" t="str">
            <v>eating and lodging</v>
          </cell>
          <cell r="D54" t="str">
            <v>http://www.wikidata.org/entity/Q88985865</v>
          </cell>
          <cell r="E54" t="str">
            <v>Q88985865</v>
          </cell>
          <cell r="F54" t="str">
            <v>eating or drinking establishment</v>
          </cell>
          <cell r="G54" t="str">
            <v/>
          </cell>
        </row>
        <row r="55">
          <cell r="B55" t="str">
            <v>Q3962</v>
          </cell>
          <cell r="C55" t="str">
            <v>laptop</v>
          </cell>
          <cell r="D55" t="str">
            <v>http://www.wikidata.org/entity/Q16338</v>
          </cell>
          <cell r="E55" t="str">
            <v>Q16338</v>
          </cell>
          <cell r="F55" t="str">
            <v>personal computer</v>
          </cell>
          <cell r="G55" t="str">
            <v/>
          </cell>
        </row>
        <row r="56">
          <cell r="B56" t="str">
            <v>Q3962</v>
          </cell>
          <cell r="C56" t="str">
            <v>laptop</v>
          </cell>
          <cell r="D56" t="str">
            <v>http://www.wikidata.org/entity/Q1820120</v>
          </cell>
          <cell r="E56" t="str">
            <v>Q1820120</v>
          </cell>
          <cell r="F56" t="str">
            <v>portable computer</v>
          </cell>
          <cell r="G56" t="str">
            <v/>
          </cell>
        </row>
        <row r="57">
          <cell r="B57" t="str">
            <v>Q3962</v>
          </cell>
          <cell r="C57" t="str">
            <v>laptop</v>
          </cell>
          <cell r="D57" t="str">
            <v>http://www.wikidata.org/entity/Q16917685</v>
          </cell>
          <cell r="E57" t="str">
            <v>Q16917685</v>
          </cell>
          <cell r="F57" t="str">
            <v>mobile computer</v>
          </cell>
          <cell r="G57" t="str">
            <v/>
          </cell>
        </row>
        <row r="58">
          <cell r="B58" t="str">
            <v>Q75687</v>
          </cell>
          <cell r="C58" t="str">
            <v>Apple Macintosh</v>
          </cell>
          <cell r="D58" t="str">
            <v>http://www.wikidata.org/entity/Q16338</v>
          </cell>
          <cell r="E58" t="str">
            <v>Q16338</v>
          </cell>
          <cell r="F58" t="str">
            <v>personal computer</v>
          </cell>
          <cell r="G58" t="str">
            <v/>
          </cell>
        </row>
        <row r="59">
          <cell r="B59" t="str">
            <v>Q1183543</v>
          </cell>
          <cell r="C59" t="str">
            <v>device</v>
          </cell>
          <cell r="D59" t="str">
            <v>http://www.wikidata.org/entity/Q16686448</v>
          </cell>
          <cell r="E59" t="str">
            <v>Q16686448</v>
          </cell>
          <cell r="F59" t="str">
            <v>artificial entity</v>
          </cell>
          <cell r="G59">
            <v>2</v>
          </cell>
        </row>
        <row r="60">
          <cell r="B60" t="str">
            <v>Q3065317</v>
          </cell>
          <cell r="C60" t="str">
            <v>MacBook</v>
          </cell>
          <cell r="D60" t="str">
            <v>http://www.wikidata.org/entity/Q75687</v>
          </cell>
          <cell r="E60" t="str">
            <v>Q75687</v>
          </cell>
          <cell r="F60" t="str">
            <v>Apple Macintosh</v>
          </cell>
          <cell r="G60" t="str">
            <v/>
          </cell>
        </row>
        <row r="61">
          <cell r="B61" t="str">
            <v>Q131257</v>
          </cell>
          <cell r="C61" t="str">
            <v>intellectual property</v>
          </cell>
          <cell r="D61" t="str">
            <v>http://www.wikidata.org/entity/Q427581</v>
          </cell>
          <cell r="E61" t="str">
            <v>Q427581</v>
          </cell>
          <cell r="F61" t="str">
            <v>intangible asset</v>
          </cell>
          <cell r="G61" t="str">
            <v/>
          </cell>
        </row>
        <row r="62">
          <cell r="B62" t="str">
            <v>Q131257</v>
          </cell>
          <cell r="C62" t="str">
            <v>intellectual property</v>
          </cell>
          <cell r="D62" t="str">
            <v>http://www.wikidata.org/entity/Q1400881</v>
          </cell>
          <cell r="E62" t="str">
            <v>Q1400881</v>
          </cell>
          <cell r="F62" t="str">
            <v>property</v>
          </cell>
          <cell r="G62">
            <v>3</v>
          </cell>
        </row>
        <row r="63">
          <cell r="B63" t="str">
            <v>Q732577</v>
          </cell>
          <cell r="C63" t="str">
            <v>publication</v>
          </cell>
          <cell r="D63" t="str">
            <v>http://www.wikidata.org/entity/Q386724</v>
          </cell>
          <cell r="E63" t="str">
            <v>Q386724</v>
          </cell>
          <cell r="F63" t="str">
            <v>work</v>
          </cell>
          <cell r="G63" t="str">
            <v/>
          </cell>
        </row>
        <row r="64">
          <cell r="B64" t="str">
            <v>Q43015</v>
          </cell>
          <cell r="C64" t="str">
            <v>finance</v>
          </cell>
          <cell r="D64" t="str">
            <v>http://www.wikidata.org/entity/Q18564125</v>
          </cell>
          <cell r="E64" t="str">
            <v>Q18564125</v>
          </cell>
          <cell r="F64" t="str">
            <v>business management</v>
          </cell>
          <cell r="G64" t="str">
            <v/>
          </cell>
        </row>
        <row r="65">
          <cell r="B65" t="str">
            <v>Q1196314</v>
          </cell>
          <cell r="C65" t="str">
            <v>stock</v>
          </cell>
          <cell r="D65" t="str">
            <v>http://www.wikidata.org/entity/Q169489</v>
          </cell>
          <cell r="E65" t="str">
            <v>Q169489</v>
          </cell>
          <cell r="F65" t="str">
            <v>security</v>
          </cell>
          <cell r="G65" t="str">
            <v/>
          </cell>
        </row>
        <row r="66">
          <cell r="B66" t="str">
            <v>Q255274</v>
          </cell>
          <cell r="C66" t="str">
            <v>white-collar worker</v>
          </cell>
          <cell r="D66" t="str">
            <v>http://www.wikidata.org/entity/Q703534</v>
          </cell>
          <cell r="E66" t="str">
            <v>Q703534</v>
          </cell>
          <cell r="F66" t="str">
            <v>employee</v>
          </cell>
          <cell r="G66">
            <v>3</v>
          </cell>
        </row>
        <row r="67">
          <cell r="B67" t="str">
            <v>Q1278335</v>
          </cell>
          <cell r="C67" t="str">
            <v>instrumentalist</v>
          </cell>
          <cell r="D67" t="str">
            <v>http://www.wikidata.org/entity/Q639669</v>
          </cell>
          <cell r="E67" t="str">
            <v>Q639669</v>
          </cell>
          <cell r="F67" t="str">
            <v>musician</v>
          </cell>
          <cell r="G67" t="str">
            <v/>
          </cell>
        </row>
        <row r="68">
          <cell r="B68" t="str">
            <v>Q15416</v>
          </cell>
          <cell r="C68" t="str">
            <v>television program</v>
          </cell>
          <cell r="D68" t="str">
            <v>http://www.wikidata.org/entity/Q2431196</v>
          </cell>
          <cell r="E68" t="str">
            <v>Q2431196</v>
          </cell>
          <cell r="F68" t="str">
            <v>audiovisual work</v>
          </cell>
          <cell r="G68" t="str">
            <v/>
          </cell>
        </row>
        <row r="69">
          <cell r="B69" t="str">
            <v>Q15416</v>
          </cell>
          <cell r="C69" t="str">
            <v>television program</v>
          </cell>
          <cell r="D69" t="str">
            <v>http://www.wikidata.org/entity/Q10301427</v>
          </cell>
          <cell r="E69" t="str">
            <v>Q10301427</v>
          </cell>
          <cell r="F69" t="str">
            <v>moving image</v>
          </cell>
          <cell r="G69" t="str">
            <v/>
          </cell>
        </row>
        <row r="70">
          <cell r="B70" t="str">
            <v>Q15416</v>
          </cell>
          <cell r="C70" t="str">
            <v>television program</v>
          </cell>
          <cell r="D70" t="str">
            <v>http://www.wikidata.org/entity/Q11578774</v>
          </cell>
          <cell r="E70" t="str">
            <v>Q11578774</v>
          </cell>
          <cell r="F70" t="str">
            <v>broadcasting program</v>
          </cell>
          <cell r="G70" t="str">
            <v/>
          </cell>
        </row>
        <row r="71">
          <cell r="B71" t="str">
            <v>Q5398426</v>
          </cell>
          <cell r="C71" t="str">
            <v>television series</v>
          </cell>
          <cell r="D71" t="str">
            <v>http://www.wikidata.org/entity/Q15416</v>
          </cell>
          <cell r="E71" t="str">
            <v>Q15416</v>
          </cell>
          <cell r="F71" t="str">
            <v>television program</v>
          </cell>
          <cell r="G71" t="str">
            <v/>
          </cell>
        </row>
        <row r="72">
          <cell r="B72" t="str">
            <v>Q5398426</v>
          </cell>
          <cell r="C72" t="str">
            <v>television series</v>
          </cell>
          <cell r="D72" t="str">
            <v>http://www.wikidata.org/entity/Q7725310</v>
          </cell>
          <cell r="E72" t="str">
            <v>Q7725310</v>
          </cell>
          <cell r="F72" t="str">
            <v>series of creative works</v>
          </cell>
          <cell r="G72" t="str">
            <v/>
          </cell>
        </row>
        <row r="73">
          <cell r="B73" t="str">
            <v>Q21010853</v>
          </cell>
          <cell r="C73" t="str">
            <v>drama</v>
          </cell>
          <cell r="D73" t="str">
            <v>http://www.wikidata.org/entity/Q8253</v>
          </cell>
          <cell r="E73" t="str">
            <v>Q8253</v>
          </cell>
          <cell r="F73" t="str">
            <v>fiction</v>
          </cell>
          <cell r="G73" t="str">
            <v/>
          </cell>
        </row>
        <row r="74">
          <cell r="B74" t="str">
            <v>Q796635</v>
          </cell>
          <cell r="C74" t="str">
            <v>linens</v>
          </cell>
          <cell r="D74" t="str">
            <v>http://www.wikidata.org/entity/Q1485500</v>
          </cell>
          <cell r="E74" t="str">
            <v>Q1485500</v>
          </cell>
          <cell r="F74" t="str">
            <v>tangible good</v>
          </cell>
          <cell r="G74">
            <v>3</v>
          </cell>
        </row>
        <row r="75">
          <cell r="B75" t="str">
            <v>Q796635</v>
          </cell>
          <cell r="C75" t="str">
            <v>linens</v>
          </cell>
          <cell r="D75" t="str">
            <v>http://www.wikidata.org/entity/Q2424752</v>
          </cell>
          <cell r="E75" t="str">
            <v>Q2424752</v>
          </cell>
          <cell r="F75" t="str">
            <v>product</v>
          </cell>
          <cell r="G75">
            <v>3</v>
          </cell>
        </row>
        <row r="76">
          <cell r="B76" t="str">
            <v>Q796635</v>
          </cell>
          <cell r="C76" t="str">
            <v>linens</v>
          </cell>
          <cell r="D76" t="str">
            <v>http://www.wikidata.org/entity/Q8205328</v>
          </cell>
          <cell r="E76" t="str">
            <v>Q8205328</v>
          </cell>
          <cell r="F76" t="str">
            <v>artificial physical object</v>
          </cell>
          <cell r="G76">
            <v>3</v>
          </cell>
        </row>
        <row r="77">
          <cell r="B77" t="str">
            <v>Q796635</v>
          </cell>
          <cell r="C77" t="str">
            <v>linens</v>
          </cell>
          <cell r="D77" t="str">
            <v>http://www.wikidata.org/entity/Q59095968</v>
          </cell>
          <cell r="E77" t="str">
            <v>Q59095968</v>
          </cell>
          <cell r="F77" t="str">
            <v>home furnishing</v>
          </cell>
          <cell r="G77" t="str">
            <v/>
          </cell>
        </row>
        <row r="78">
          <cell r="B78" t="str">
            <v>Q796635</v>
          </cell>
          <cell r="C78" t="str">
            <v>linens</v>
          </cell>
          <cell r="D78" t="str">
            <v>http://www.wikidata.org/entity/Q69016679</v>
          </cell>
          <cell r="E78" t="str">
            <v>Q69016679</v>
          </cell>
          <cell r="F78" t="str">
            <v>hospital equipment and supplies</v>
          </cell>
          <cell r="G78" t="str">
            <v/>
          </cell>
        </row>
        <row r="79">
          <cell r="B79" t="str">
            <v>Q11259415</v>
          </cell>
          <cell r="C79" t="str">
            <v>graphical projection</v>
          </cell>
          <cell r="D79" t="str">
            <v>http://www.wikidata.org/entity/Q2695280</v>
          </cell>
          <cell r="E79" t="str">
            <v>Q2695280</v>
          </cell>
          <cell r="F79" t="str">
            <v>technique</v>
          </cell>
          <cell r="G79" t="str">
            <v/>
          </cell>
        </row>
        <row r="80">
          <cell r="B80" t="str">
            <v>Q930933</v>
          </cell>
          <cell r="C80" t="str">
            <v>relation</v>
          </cell>
          <cell r="D80" t="str">
            <v>http://www.wikidata.org/entity/Q7184903</v>
          </cell>
          <cell r="E80" t="str">
            <v>Q7184903</v>
          </cell>
          <cell r="F80" t="str">
            <v>abstract object</v>
          </cell>
          <cell r="G80">
            <v>2</v>
          </cell>
        </row>
        <row r="81">
          <cell r="B81" t="str">
            <v>Q1190554</v>
          </cell>
          <cell r="C81" t="str">
            <v>occurrence</v>
          </cell>
          <cell r="D81" t="str">
            <v>http://www.wikidata.org/entity/Q26907166</v>
          </cell>
          <cell r="E81" t="str">
            <v>Q26907166</v>
          </cell>
          <cell r="F81" t="str">
            <v>temporal entity</v>
          </cell>
          <cell r="G81">
            <v>2</v>
          </cell>
        </row>
        <row r="82">
          <cell r="B82" t="str">
            <v>Q8142</v>
          </cell>
          <cell r="C82" t="str">
            <v>currency</v>
          </cell>
          <cell r="D82" t="str">
            <v>http://www.wikidata.org/entity/Q1368</v>
          </cell>
          <cell r="E82" t="str">
            <v>Q1368</v>
          </cell>
          <cell r="F82" t="str">
            <v>money</v>
          </cell>
          <cell r="G82" t="str">
            <v/>
          </cell>
        </row>
        <row r="83">
          <cell r="B83" t="str">
            <v>Q8142</v>
          </cell>
          <cell r="C83" t="str">
            <v>currency</v>
          </cell>
          <cell r="D83" t="str">
            <v>http://www.wikidata.org/entity/Q47574</v>
          </cell>
          <cell r="E83" t="str">
            <v>Q47574</v>
          </cell>
          <cell r="F83" t="str">
            <v>unit of measurement</v>
          </cell>
          <cell r="G83">
            <v>3</v>
          </cell>
        </row>
        <row r="84">
          <cell r="B84" t="str">
            <v>Q8142</v>
          </cell>
          <cell r="C84" t="str">
            <v>currency</v>
          </cell>
          <cell r="D84" t="str">
            <v>http://www.wikidata.org/entity/Q831772</v>
          </cell>
          <cell r="E84" t="str">
            <v>Q831772</v>
          </cell>
          <cell r="F84" t="str">
            <v>foreign currencies</v>
          </cell>
          <cell r="G84" t="str">
            <v/>
          </cell>
        </row>
        <row r="85">
          <cell r="B85" t="str">
            <v>Q8142</v>
          </cell>
          <cell r="C85" t="str">
            <v>currency</v>
          </cell>
          <cell r="D85" t="str">
            <v>http://www.wikidata.org/entity/Q11105360</v>
          </cell>
          <cell r="E85" t="str">
            <v>Q11105360</v>
          </cell>
          <cell r="F85" t="str">
            <v>medium of exchange</v>
          </cell>
          <cell r="G85" t="str">
            <v/>
          </cell>
        </row>
        <row r="86">
          <cell r="B86" t="str">
            <v>Q43663</v>
          </cell>
          <cell r="C86" t="str">
            <v>sock</v>
          </cell>
          <cell r="D86" t="str">
            <v>http://www.wikidata.org/entity/Q2524539</v>
          </cell>
          <cell r="E86" t="str">
            <v>Q2524539</v>
          </cell>
          <cell r="F86" t="str">
            <v>hosiery</v>
          </cell>
          <cell r="G86" t="str">
            <v/>
          </cell>
        </row>
        <row r="87">
          <cell r="B87" t="str">
            <v>Q572700</v>
          </cell>
          <cell r="C87" t="str">
            <v>bureaucrat</v>
          </cell>
          <cell r="D87" t="str">
            <v>http://www.wikidata.org/entity/Q16532929</v>
          </cell>
          <cell r="E87" t="str">
            <v>Q16532929</v>
          </cell>
          <cell r="F87" t="str">
            <v>administrator</v>
          </cell>
          <cell r="G87" t="str">
            <v/>
          </cell>
        </row>
        <row r="88">
          <cell r="B88" t="str">
            <v>Q599151</v>
          </cell>
          <cell r="C88" t="str">
            <v>official</v>
          </cell>
          <cell r="D88" t="str">
            <v>http://www.wikidata.org/entity/Q192581</v>
          </cell>
          <cell r="E88" t="str">
            <v>Q192581</v>
          </cell>
          <cell r="F88" t="str">
            <v>job</v>
          </cell>
          <cell r="G88" t="str">
            <v/>
          </cell>
        </row>
        <row r="89">
          <cell r="B89" t="str">
            <v>Q703534</v>
          </cell>
          <cell r="C89" t="str">
            <v>employee</v>
          </cell>
          <cell r="D89" t="str">
            <v>http://www.wikidata.org/entity/Q215627</v>
          </cell>
          <cell r="E89" t="str">
            <v>Q215627</v>
          </cell>
          <cell r="F89" t="str">
            <v>person</v>
          </cell>
          <cell r="G89">
            <v>2</v>
          </cell>
        </row>
        <row r="90">
          <cell r="B90" t="str">
            <v>Q703534</v>
          </cell>
          <cell r="C90" t="str">
            <v>employee</v>
          </cell>
          <cell r="D90" t="str">
            <v>http://www.wikidata.org/entity/Q327055</v>
          </cell>
          <cell r="E90" t="str">
            <v>Q327055</v>
          </cell>
          <cell r="F90" t="str">
            <v>worker</v>
          </cell>
          <cell r="G90">
            <v>3</v>
          </cell>
        </row>
        <row r="91">
          <cell r="B91" t="str">
            <v>Q703534</v>
          </cell>
          <cell r="C91" t="str">
            <v>employee</v>
          </cell>
          <cell r="D91" t="str">
            <v>http://www.wikidata.org/entity/Q852998</v>
          </cell>
          <cell r="E91" t="str">
            <v>Q852998</v>
          </cell>
          <cell r="F91" t="str">
            <v>stakeholder</v>
          </cell>
          <cell r="G91">
            <v>3</v>
          </cell>
        </row>
        <row r="92">
          <cell r="B92" t="str">
            <v>Q80363469</v>
          </cell>
          <cell r="C92" t="str">
            <v>public employee</v>
          </cell>
          <cell r="D92" t="str">
            <v>http://www.wikidata.org/entity/Q703534</v>
          </cell>
          <cell r="E92" t="str">
            <v>Q703534</v>
          </cell>
          <cell r="F92" t="str">
            <v>employee</v>
          </cell>
          <cell r="G92">
            <v>3</v>
          </cell>
        </row>
        <row r="93">
          <cell r="B93" t="str">
            <v>Q5442760</v>
          </cell>
          <cell r="C93" t="str">
            <v>female reproductive system disease</v>
          </cell>
          <cell r="D93" t="str">
            <v>http://www.wikidata.org/entity/Q7314317</v>
          </cell>
          <cell r="E93" t="str">
            <v>Q7314317</v>
          </cell>
          <cell r="F93" t="str">
            <v>reproductive system disease</v>
          </cell>
          <cell r="G93" t="str">
            <v/>
          </cell>
        </row>
        <row r="94">
          <cell r="B94" t="str">
            <v>Q5442760</v>
          </cell>
          <cell r="C94" t="str">
            <v>female reproductive system disease</v>
          </cell>
          <cell r="D94" t="str">
            <v>http://www.wikidata.org/entity/Q54927807</v>
          </cell>
          <cell r="E94" t="str">
            <v>Q54927807</v>
          </cell>
          <cell r="F94" t="str">
            <v>female urogenital disease</v>
          </cell>
          <cell r="G94" t="str">
            <v/>
          </cell>
        </row>
        <row r="95">
          <cell r="B95" t="str">
            <v>Q1154385</v>
          </cell>
          <cell r="C95" t="str">
            <v>swimming stroke</v>
          </cell>
          <cell r="D95" t="str">
            <v>http://www.wikidata.org/entity/Q79782</v>
          </cell>
          <cell r="E95" t="str">
            <v>Q79782</v>
          </cell>
          <cell r="F95" t="str">
            <v>motion</v>
          </cell>
          <cell r="G95" t="str">
            <v/>
          </cell>
        </row>
        <row r="96">
          <cell r="B96" t="str">
            <v>Q6503343</v>
          </cell>
          <cell r="C96" t="str">
            <v>law enforcement officer</v>
          </cell>
          <cell r="D96" t="str">
            <v>http://www.wikidata.org/entity/Q212238</v>
          </cell>
          <cell r="E96" t="str">
            <v>Q212238</v>
          </cell>
          <cell r="F96" t="str">
            <v>civil servant</v>
          </cell>
          <cell r="G96" t="str">
            <v/>
          </cell>
        </row>
        <row r="97">
          <cell r="B97" t="str">
            <v>Q6503343</v>
          </cell>
          <cell r="C97" t="str">
            <v>law enforcement officer</v>
          </cell>
          <cell r="D97" t="str">
            <v>http://www.wikidata.org/entity/Q57735705</v>
          </cell>
          <cell r="E97" t="str">
            <v>Q57735705</v>
          </cell>
          <cell r="F97" t="str">
            <v>person linked to the law</v>
          </cell>
          <cell r="G97">
            <v>3</v>
          </cell>
        </row>
        <row r="98">
          <cell r="B98" t="str">
            <v>Q80994</v>
          </cell>
          <cell r="C98" t="str">
            <v>adult</v>
          </cell>
          <cell r="D98" t="str">
            <v>http://www.wikidata.org/entity/Q7239</v>
          </cell>
          <cell r="E98" t="str">
            <v>Q7239</v>
          </cell>
          <cell r="F98" t="str">
            <v>organism</v>
          </cell>
          <cell r="G98" t="str">
            <v/>
          </cell>
        </row>
        <row r="99">
          <cell r="B99" t="str">
            <v>Q80994</v>
          </cell>
          <cell r="C99" t="str">
            <v>adult</v>
          </cell>
          <cell r="D99" t="str">
            <v>http://www.wikidata.org/entity/Q851990</v>
          </cell>
          <cell r="E99" t="str">
            <v>Q851990</v>
          </cell>
          <cell r="F99" t="str">
            <v>population group</v>
          </cell>
          <cell r="G99" t="str">
            <v/>
          </cell>
        </row>
        <row r="100">
          <cell r="B100" t="str">
            <v>Q84048850</v>
          </cell>
          <cell r="C100" t="str">
            <v>male human</v>
          </cell>
          <cell r="D100" t="str">
            <v>http://www.wikidata.org/entity/Q5</v>
          </cell>
          <cell r="E100" t="str">
            <v>Q5</v>
          </cell>
          <cell r="F100" t="str">
            <v>human</v>
          </cell>
          <cell r="G100">
            <v>3</v>
          </cell>
        </row>
        <row r="101">
          <cell r="B101" t="str">
            <v>Q339014</v>
          </cell>
          <cell r="C101" t="str">
            <v>non-heterosexuality</v>
          </cell>
          <cell r="D101" t="str">
            <v>http://www.wikidata.org/entity/Q17884</v>
          </cell>
          <cell r="E101" t="str">
            <v>Q17884</v>
          </cell>
          <cell r="F101" t="str">
            <v>LGBT</v>
          </cell>
          <cell r="G101" t="str">
            <v/>
          </cell>
        </row>
        <row r="102">
          <cell r="B102" t="str">
            <v>Q339014</v>
          </cell>
          <cell r="C102" t="str">
            <v>non-heterosexuality</v>
          </cell>
          <cell r="D102" t="str">
            <v>http://www.wikidata.org/entity/Q154136</v>
          </cell>
          <cell r="E102" t="str">
            <v>Q154136</v>
          </cell>
          <cell r="F102" t="str">
            <v>human sexuality</v>
          </cell>
          <cell r="G102" t="str">
            <v/>
          </cell>
        </row>
        <row r="103">
          <cell r="B103" t="str">
            <v>Q1632385</v>
          </cell>
          <cell r="C103" t="str">
            <v>monosexuality</v>
          </cell>
          <cell r="D103" t="str">
            <v>http://www.wikidata.org/entity/Q64737936</v>
          </cell>
          <cell r="E103" t="str">
            <v>Q64737936</v>
          </cell>
          <cell r="F103" t="str">
            <v>allosexuality</v>
          </cell>
          <cell r="G103" t="str">
            <v/>
          </cell>
        </row>
        <row r="104">
          <cell r="B104" t="str">
            <v>Q3242821</v>
          </cell>
          <cell r="C104" t="str">
            <v>same-sex relationship</v>
          </cell>
          <cell r="D104" t="str">
            <v>http://www.wikidata.org/entity/Q736922</v>
          </cell>
          <cell r="E104" t="str">
            <v>Q736922</v>
          </cell>
          <cell r="F104" t="str">
            <v>intimate relationship</v>
          </cell>
          <cell r="G104" t="str">
            <v/>
          </cell>
        </row>
        <row r="105">
          <cell r="B105" t="str">
            <v>Q707482</v>
          </cell>
          <cell r="C105" t="str">
            <v>gift</v>
          </cell>
          <cell r="D105" t="str">
            <v>http://www.wikidata.org/entity/Q184303</v>
          </cell>
          <cell r="E105" t="str">
            <v>Q184303</v>
          </cell>
          <cell r="F105" t="str">
            <v>gift</v>
          </cell>
          <cell r="G105">
            <v>3</v>
          </cell>
        </row>
        <row r="106">
          <cell r="B106" t="str">
            <v>Q707482</v>
          </cell>
          <cell r="C106" t="str">
            <v>gift</v>
          </cell>
          <cell r="D106" t="str">
            <v>http://www.wikidata.org/entity/Q327197</v>
          </cell>
          <cell r="E106" t="str">
            <v>Q327197</v>
          </cell>
          <cell r="F106" t="str">
            <v>legal transaction</v>
          </cell>
          <cell r="G106" t="str">
            <v/>
          </cell>
        </row>
        <row r="107">
          <cell r="B107" t="str">
            <v>Q1124860</v>
          </cell>
          <cell r="C107" t="str">
            <v>donation</v>
          </cell>
          <cell r="D107" t="str">
            <v>http://www.wikidata.org/entity/Q8187769</v>
          </cell>
          <cell r="E107" t="str">
            <v>Q8187769</v>
          </cell>
          <cell r="F107" t="str">
            <v>economic activity</v>
          </cell>
          <cell r="G107" t="str">
            <v/>
          </cell>
        </row>
        <row r="108">
          <cell r="B108" t="str">
            <v>Q3376045</v>
          </cell>
          <cell r="C108" t="str">
            <v>juridical person under French law</v>
          </cell>
          <cell r="D108" t="str">
            <v>http://www.wikidata.org/entity/Q155076</v>
          </cell>
          <cell r="E108" t="str">
            <v>Q155076</v>
          </cell>
          <cell r="F108" t="str">
            <v>juridical person</v>
          </cell>
          <cell r="G108">
            <v>3</v>
          </cell>
        </row>
        <row r="109">
          <cell r="B109" t="str">
            <v>Q18631228</v>
          </cell>
          <cell r="C109" t="str">
            <v>foundation in France</v>
          </cell>
          <cell r="D109" t="str">
            <v>http://www.wikidata.org/entity/Q157031</v>
          </cell>
          <cell r="E109" t="str">
            <v>Q157031</v>
          </cell>
          <cell r="F109" t="str">
            <v>foundation</v>
          </cell>
          <cell r="G109" t="str">
            <v/>
          </cell>
        </row>
        <row r="110">
          <cell r="B110" t="str">
            <v>Q169489</v>
          </cell>
          <cell r="C110" t="str">
            <v>security</v>
          </cell>
          <cell r="D110" t="str">
            <v>http://www.wikidata.org/entity/Q247506</v>
          </cell>
          <cell r="E110" t="str">
            <v>Q247506</v>
          </cell>
          <cell r="F110" t="str">
            <v>financial instrument</v>
          </cell>
          <cell r="G110" t="str">
            <v/>
          </cell>
        </row>
        <row r="111">
          <cell r="B111" t="str">
            <v>Q169489</v>
          </cell>
          <cell r="C111" t="str">
            <v>security</v>
          </cell>
          <cell r="D111" t="str">
            <v>http://www.wikidata.org/entity/Q2823610</v>
          </cell>
          <cell r="E111" t="str">
            <v>Q2823610</v>
          </cell>
          <cell r="F111" t="str">
            <v>financial asset</v>
          </cell>
          <cell r="G111" t="str">
            <v/>
          </cell>
        </row>
        <row r="112">
          <cell r="B112" t="str">
            <v>Q169489</v>
          </cell>
          <cell r="C112" t="str">
            <v>security</v>
          </cell>
          <cell r="D112" t="str">
            <v>http://www.wikidata.org/entity/Q15809678</v>
          </cell>
          <cell r="E112" t="str">
            <v>Q15809678</v>
          </cell>
          <cell r="F112" t="str">
            <v>financial product</v>
          </cell>
          <cell r="G112" t="str">
            <v/>
          </cell>
        </row>
        <row r="113">
          <cell r="B113" t="str">
            <v>Q1318295</v>
          </cell>
          <cell r="C113" t="str">
            <v>narrative</v>
          </cell>
          <cell r="D113" t="str">
            <v>http://www.wikidata.org/entity/Q17537576</v>
          </cell>
          <cell r="E113" t="str">
            <v>Q17537576</v>
          </cell>
          <cell r="F113" t="str">
            <v>creative work</v>
          </cell>
          <cell r="G113" t="str">
            <v/>
          </cell>
        </row>
        <row r="114">
          <cell r="B114" t="str">
            <v>Q4502142</v>
          </cell>
          <cell r="C114" t="str">
            <v>visual artwork</v>
          </cell>
          <cell r="D114" t="str">
            <v>http://www.wikidata.org/entity/Q838948</v>
          </cell>
          <cell r="E114" t="str">
            <v>Q838948</v>
          </cell>
          <cell r="F114" t="str">
            <v>work of art</v>
          </cell>
          <cell r="G114">
            <v>3</v>
          </cell>
        </row>
        <row r="115">
          <cell r="B115" t="str">
            <v>Q4502142</v>
          </cell>
          <cell r="C115" t="str">
            <v>visual artwork</v>
          </cell>
          <cell r="D115" t="str">
            <v>http://www.wikidata.org/entity/Q16686448</v>
          </cell>
          <cell r="E115" t="str">
            <v>Q16686448</v>
          </cell>
          <cell r="F115" t="str">
            <v>artificial entity</v>
          </cell>
          <cell r="G115">
            <v>2</v>
          </cell>
        </row>
        <row r="116">
          <cell r="B116" t="str">
            <v>Q7725634</v>
          </cell>
          <cell r="C116" t="str">
            <v>literary work</v>
          </cell>
          <cell r="D116" t="str">
            <v>http://www.wikidata.org/entity/Q838948</v>
          </cell>
          <cell r="E116" t="str">
            <v>Q838948</v>
          </cell>
          <cell r="F116" t="str">
            <v>work of art</v>
          </cell>
          <cell r="G116">
            <v>3</v>
          </cell>
        </row>
        <row r="117">
          <cell r="B117" t="str">
            <v>Q7725634</v>
          </cell>
          <cell r="C117" t="str">
            <v>literary work</v>
          </cell>
          <cell r="D117" t="str">
            <v>http://www.wikidata.org/entity/Q47461344</v>
          </cell>
          <cell r="E117" t="str">
            <v>Q47461344</v>
          </cell>
          <cell r="F117" t="str">
            <v>written work</v>
          </cell>
          <cell r="G117" t="str">
            <v/>
          </cell>
        </row>
        <row r="118">
          <cell r="B118" t="str">
            <v>Q22687</v>
          </cell>
          <cell r="C118" t="str">
            <v>bank</v>
          </cell>
          <cell r="D118" t="str">
            <v>http://www.wikidata.org/entity/Q43229</v>
          </cell>
          <cell r="E118" t="str">
            <v>Q43229</v>
          </cell>
          <cell r="F118" t="str">
            <v>organization</v>
          </cell>
          <cell r="G118">
            <v>2</v>
          </cell>
        </row>
        <row r="119">
          <cell r="B119" t="str">
            <v>Q22687</v>
          </cell>
          <cell r="C119" t="str">
            <v>bank</v>
          </cell>
          <cell r="D119" t="str">
            <v>http://www.wikidata.org/entity/Q730038</v>
          </cell>
          <cell r="E119" t="str">
            <v>Q730038</v>
          </cell>
          <cell r="F119" t="str">
            <v>credit institution</v>
          </cell>
          <cell r="G119" t="str">
            <v/>
          </cell>
        </row>
        <row r="120">
          <cell r="B120" t="str">
            <v>Q22687</v>
          </cell>
          <cell r="C120" t="str">
            <v>bank</v>
          </cell>
          <cell r="D120" t="str">
            <v>http://www.wikidata.org/entity/Q1416431</v>
          </cell>
          <cell r="E120" t="str">
            <v>Q1416431</v>
          </cell>
          <cell r="F120" t="str">
            <v>financial intermediary</v>
          </cell>
          <cell r="G120" t="str">
            <v/>
          </cell>
        </row>
        <row r="121">
          <cell r="B121" t="str">
            <v>Q22687</v>
          </cell>
          <cell r="C121" t="str">
            <v>bank</v>
          </cell>
          <cell r="D121" t="str">
            <v>http://www.wikidata.org/entity/Q5260792</v>
          </cell>
          <cell r="E121" t="str">
            <v>Q5260792</v>
          </cell>
          <cell r="F121" t="str">
            <v>Depository institution</v>
          </cell>
          <cell r="G121" t="str">
            <v/>
          </cell>
        </row>
        <row r="122">
          <cell r="B122" t="str">
            <v>Q22687</v>
          </cell>
          <cell r="C122" t="str">
            <v>bank</v>
          </cell>
          <cell r="D122" t="str">
            <v>http://www.wikidata.org/entity/Q6881511</v>
          </cell>
          <cell r="E122" t="str">
            <v>Q6881511</v>
          </cell>
          <cell r="F122" t="str">
            <v>enterprise</v>
          </cell>
          <cell r="G122" t="str">
            <v/>
          </cell>
        </row>
        <row r="123">
          <cell r="B123" t="str">
            <v>Q66511626</v>
          </cell>
          <cell r="C123" t="str">
            <v>zone of corpus spongiosum of penis</v>
          </cell>
          <cell r="D123" t="str">
            <v>http://www.wikidata.org/entity/Q66511605</v>
          </cell>
          <cell r="E123" t="str">
            <v>Q66511605</v>
          </cell>
          <cell r="F123" t="str">
            <v>zone of cavernous organ</v>
          </cell>
          <cell r="G123" t="str">
            <v/>
          </cell>
        </row>
        <row r="124">
          <cell r="B124" t="str">
            <v>Q11345</v>
          </cell>
          <cell r="C124" t="str">
            <v>equation</v>
          </cell>
          <cell r="D124" t="str">
            <v>http://www.wikidata.org/entity/Q976981</v>
          </cell>
          <cell r="E124" t="str">
            <v>Q976981</v>
          </cell>
          <cell r="F124" t="str">
            <v>formula</v>
          </cell>
          <cell r="G124" t="str">
            <v/>
          </cell>
        </row>
        <row r="125">
          <cell r="B125" t="str">
            <v>Q1166625</v>
          </cell>
          <cell r="C125" t="str">
            <v>mathematical problem</v>
          </cell>
          <cell r="D125" t="str">
            <v>http://www.wikidata.org/entity/Q759676</v>
          </cell>
          <cell r="E125" t="str">
            <v>Q759676</v>
          </cell>
          <cell r="F125" t="str">
            <v>task</v>
          </cell>
          <cell r="G125" t="str">
            <v/>
          </cell>
        </row>
        <row r="126">
          <cell r="B126" t="str">
            <v>Q1166625</v>
          </cell>
          <cell r="C126" t="str">
            <v>mathematical problem</v>
          </cell>
          <cell r="D126" t="str">
            <v>http://www.wikidata.org/entity/Q1438033</v>
          </cell>
          <cell r="E126" t="str">
            <v>Q1438033</v>
          </cell>
          <cell r="F126" t="str">
            <v>research question</v>
          </cell>
          <cell r="G126" t="str">
            <v/>
          </cell>
        </row>
        <row r="127">
          <cell r="B127" t="str">
            <v>Q3435924</v>
          </cell>
          <cell r="C127" t="str">
            <v>computational problem</v>
          </cell>
          <cell r="D127" t="str">
            <v>http://www.wikidata.org/entity/Q621184</v>
          </cell>
          <cell r="E127" t="str">
            <v>Q621184</v>
          </cell>
          <cell r="F127" t="str">
            <v>problem</v>
          </cell>
          <cell r="G127" t="str">
            <v/>
          </cell>
        </row>
        <row r="128">
          <cell r="B128" t="str">
            <v>Q3435924</v>
          </cell>
          <cell r="C128" t="str">
            <v>computational problem</v>
          </cell>
          <cell r="D128" t="str">
            <v>http://www.wikidata.org/entity/Q1166625</v>
          </cell>
          <cell r="E128" t="str">
            <v>Q1166625</v>
          </cell>
          <cell r="F128" t="str">
            <v>mathematical problem</v>
          </cell>
          <cell r="G128" t="str">
            <v/>
          </cell>
        </row>
        <row r="129">
          <cell r="B129" t="str">
            <v>Q2566598</v>
          </cell>
          <cell r="C129" t="str">
            <v>religious</v>
          </cell>
          <cell r="D129" t="str">
            <v>http://www.wikidata.org/entity/Q4504549</v>
          </cell>
          <cell r="E129" t="str">
            <v>Q4504549</v>
          </cell>
          <cell r="F129" t="str">
            <v>religious servant</v>
          </cell>
          <cell r="G129" t="str">
            <v/>
          </cell>
        </row>
        <row r="130">
          <cell r="B130" t="str">
            <v>Q1914636</v>
          </cell>
          <cell r="C130" t="str">
            <v>activity</v>
          </cell>
          <cell r="D130" t="str">
            <v>http://www.wikidata.org/entity/Q4026292</v>
          </cell>
          <cell r="E130" t="str">
            <v>Q4026292</v>
          </cell>
          <cell r="F130" t="str">
            <v>action</v>
          </cell>
          <cell r="G130" t="str">
            <v/>
          </cell>
        </row>
        <row r="131">
          <cell r="B131" t="str">
            <v>Q1914636</v>
          </cell>
          <cell r="C131" t="str">
            <v>activity</v>
          </cell>
          <cell r="D131" t="str">
            <v>http://www.wikidata.org/entity/Q20937557</v>
          </cell>
          <cell r="E131" t="str">
            <v>Q20937557</v>
          </cell>
          <cell r="F131" t="str">
            <v>series</v>
          </cell>
          <cell r="G131" t="str">
            <v/>
          </cell>
        </row>
        <row r="132">
          <cell r="B132" t="str">
            <v>Q82604</v>
          </cell>
          <cell r="C132" t="str">
            <v>design</v>
          </cell>
          <cell r="D132" t="str">
            <v>http://www.wikidata.org/entity/Q1914636</v>
          </cell>
          <cell r="E132" t="str">
            <v>Q1914636</v>
          </cell>
          <cell r="F132" t="str">
            <v>activity</v>
          </cell>
          <cell r="G132" t="str">
            <v/>
          </cell>
        </row>
        <row r="133">
          <cell r="B133" t="str">
            <v>Q82604</v>
          </cell>
          <cell r="C133" t="str">
            <v>design</v>
          </cell>
          <cell r="D133" t="str">
            <v>http://www.wikidata.org/entity/Q3249551</v>
          </cell>
          <cell r="E133" t="str">
            <v>Q3249551</v>
          </cell>
          <cell r="F133" t="str">
            <v>process</v>
          </cell>
          <cell r="G133" t="str">
            <v/>
          </cell>
        </row>
        <row r="134">
          <cell r="B134" t="str">
            <v>Q483501</v>
          </cell>
          <cell r="C134" t="str">
            <v>artist</v>
          </cell>
          <cell r="D134" t="str">
            <v>http://www.wikidata.org/entity/Q702269</v>
          </cell>
          <cell r="E134" t="str">
            <v>Q702269</v>
          </cell>
          <cell r="F134" t="str">
            <v>professional</v>
          </cell>
          <cell r="G134">
            <v>3</v>
          </cell>
        </row>
        <row r="135">
          <cell r="B135" t="str">
            <v>Q2462658</v>
          </cell>
          <cell r="C135" t="str">
            <v>manager</v>
          </cell>
          <cell r="D135" t="str">
            <v>http://www.wikidata.org/entity/Q25713832</v>
          </cell>
          <cell r="E135" t="str">
            <v>Q25713832</v>
          </cell>
          <cell r="F135" t="str">
            <v>leader of organization</v>
          </cell>
          <cell r="G135" t="str">
            <v/>
          </cell>
        </row>
        <row r="136">
          <cell r="B136" t="str">
            <v>Q2500638</v>
          </cell>
          <cell r="C136" t="str">
            <v>creator</v>
          </cell>
          <cell r="D136" t="str">
            <v>http://www.wikidata.org/entity/Q702269</v>
          </cell>
          <cell r="E136" t="str">
            <v>Q702269</v>
          </cell>
          <cell r="F136" t="str">
            <v>professional</v>
          </cell>
          <cell r="G136">
            <v>3</v>
          </cell>
        </row>
        <row r="137">
          <cell r="B137" t="str">
            <v>Q2500638</v>
          </cell>
          <cell r="C137" t="str">
            <v>creator</v>
          </cell>
          <cell r="D137" t="str">
            <v>http://www.wikidata.org/entity/Q13235160</v>
          </cell>
          <cell r="E137" t="str">
            <v>Q13235160</v>
          </cell>
          <cell r="F137" t="str">
            <v>manufacturer</v>
          </cell>
          <cell r="G137">
            <v>3</v>
          </cell>
        </row>
        <row r="138">
          <cell r="B138" t="str">
            <v>Q22645</v>
          </cell>
          <cell r="C138" t="str">
            <v>smartphone</v>
          </cell>
          <cell r="D138" t="str">
            <v>http://www.wikidata.org/entity/Q17517</v>
          </cell>
          <cell r="E138" t="str">
            <v>Q17517</v>
          </cell>
          <cell r="F138" t="str">
            <v>mobile phone</v>
          </cell>
          <cell r="G138" t="str">
            <v/>
          </cell>
        </row>
        <row r="139">
          <cell r="B139" t="str">
            <v>Q22645</v>
          </cell>
          <cell r="C139" t="str">
            <v>smartphone</v>
          </cell>
          <cell r="D139" t="str">
            <v>http://www.wikidata.org/entity/Q1067263</v>
          </cell>
          <cell r="E139" t="str">
            <v>Q1067263</v>
          </cell>
          <cell r="F139" t="str">
            <v>information appliance</v>
          </cell>
          <cell r="G139" t="str">
            <v/>
          </cell>
        </row>
        <row r="140">
          <cell r="B140" t="str">
            <v>Q22645</v>
          </cell>
          <cell r="C140" t="str">
            <v>smartphone</v>
          </cell>
          <cell r="D140" t="str">
            <v>http://www.wikidata.org/entity/Q11253473</v>
          </cell>
          <cell r="E140" t="str">
            <v>Q11253473</v>
          </cell>
          <cell r="F140" t="str">
            <v>smart device</v>
          </cell>
          <cell r="G140" t="str">
            <v/>
          </cell>
        </row>
        <row r="141">
          <cell r="B141" t="str">
            <v>Q22645</v>
          </cell>
          <cell r="C141" t="str">
            <v>smartphone</v>
          </cell>
          <cell r="D141" t="str">
            <v>http://www.wikidata.org/entity/Q16917685</v>
          </cell>
          <cell r="E141" t="str">
            <v>Q16917685</v>
          </cell>
          <cell r="F141" t="str">
            <v>mobile computer</v>
          </cell>
          <cell r="G141" t="str">
            <v/>
          </cell>
        </row>
        <row r="142">
          <cell r="B142" t="str">
            <v>Q52943</v>
          </cell>
          <cell r="C142" t="str">
            <v>conversation</v>
          </cell>
          <cell r="D142" t="str">
            <v>http://www.wikidata.org/entity/Q3685487</v>
          </cell>
          <cell r="E142" t="str">
            <v>Q3685487</v>
          </cell>
          <cell r="F142" t="str">
            <v>interpersonal communication</v>
          </cell>
          <cell r="G142" t="str">
            <v/>
          </cell>
        </row>
        <row r="143">
          <cell r="B143" t="str">
            <v>Q178651</v>
          </cell>
          <cell r="C143" t="str">
            <v>interview</v>
          </cell>
          <cell r="D143" t="str">
            <v>http://www.wikidata.org/entity/Q52943</v>
          </cell>
          <cell r="E143" t="str">
            <v>Q52943</v>
          </cell>
          <cell r="F143" t="str">
            <v>conversation</v>
          </cell>
          <cell r="G143" t="str">
            <v/>
          </cell>
        </row>
        <row r="144">
          <cell r="B144" t="str">
            <v>Q178651</v>
          </cell>
          <cell r="C144" t="str">
            <v>interview</v>
          </cell>
          <cell r="D144" t="str">
            <v>http://www.wikidata.org/entity/Q15621286</v>
          </cell>
          <cell r="E144" t="str">
            <v>Q15621286</v>
          </cell>
          <cell r="F144" t="str">
            <v>intellectual work</v>
          </cell>
          <cell r="G144" t="str">
            <v/>
          </cell>
        </row>
        <row r="145">
          <cell r="B145" t="str">
            <v>Q11493441</v>
          </cell>
          <cell r="C145" t="str">
            <v>significant other</v>
          </cell>
          <cell r="D145" t="str">
            <v>http://www.wikidata.org/entity/Q223642</v>
          </cell>
          <cell r="E145" t="str">
            <v>Q223642</v>
          </cell>
          <cell r="F145" t="str">
            <v>interpersonal relationship</v>
          </cell>
          <cell r="G145" t="str">
            <v/>
          </cell>
        </row>
        <row r="146">
          <cell r="B146" t="str">
            <v>Q16334295</v>
          </cell>
          <cell r="C146" t="str">
            <v>group of humans</v>
          </cell>
          <cell r="D146" t="str">
            <v>http://www.wikidata.org/entity/Q16334298</v>
          </cell>
          <cell r="E146" t="str">
            <v>Q16334298</v>
          </cell>
          <cell r="F146" t="str">
            <v>group of living things</v>
          </cell>
          <cell r="G146" t="str">
            <v/>
          </cell>
        </row>
        <row r="147">
          <cell r="B147" t="str">
            <v>Q43229</v>
          </cell>
          <cell r="C147" t="str">
            <v>organization</v>
          </cell>
          <cell r="D147" t="str">
            <v>http://www.wikidata.org/entity/Q6671777</v>
          </cell>
          <cell r="E147" t="str">
            <v>Q6671777</v>
          </cell>
          <cell r="F147" t="str">
            <v>structure</v>
          </cell>
          <cell r="G147">
            <v>1</v>
          </cell>
        </row>
        <row r="148">
          <cell r="B148" t="str">
            <v>Q43229</v>
          </cell>
          <cell r="C148" t="str">
            <v>organization</v>
          </cell>
          <cell r="D148" t="str">
            <v>http://www.wikidata.org/entity/Q16334295</v>
          </cell>
          <cell r="E148" t="str">
            <v>Q16334295</v>
          </cell>
          <cell r="F148" t="str">
            <v>group of humans</v>
          </cell>
          <cell r="G148" t="str">
            <v/>
          </cell>
        </row>
        <row r="149">
          <cell r="B149" t="str">
            <v>Q43229</v>
          </cell>
          <cell r="C149" t="str">
            <v>organization</v>
          </cell>
          <cell r="D149" t="str">
            <v>http://www.wikidata.org/entity/Q106559804</v>
          </cell>
          <cell r="E149" t="str">
            <v>Q106559804</v>
          </cell>
          <cell r="F149" t="str">
            <v>person or organization</v>
          </cell>
          <cell r="G149">
            <v>3</v>
          </cell>
        </row>
        <row r="150">
          <cell r="B150" t="str">
            <v>Q294163</v>
          </cell>
          <cell r="C150" t="str">
            <v>public institution</v>
          </cell>
          <cell r="D150" t="str">
            <v>http://www.wikidata.org/entity/Q155076</v>
          </cell>
          <cell r="E150" t="str">
            <v>Q155076</v>
          </cell>
          <cell r="F150" t="str">
            <v>juridical person</v>
          </cell>
          <cell r="G150">
            <v>3</v>
          </cell>
        </row>
        <row r="151">
          <cell r="B151" t="str">
            <v>Q294163</v>
          </cell>
          <cell r="C151" t="str">
            <v>public institution</v>
          </cell>
          <cell r="D151" t="str">
            <v>http://www.wikidata.org/entity/Q178706</v>
          </cell>
          <cell r="E151" t="str">
            <v>Q178706</v>
          </cell>
          <cell r="F151" t="str">
            <v>institution</v>
          </cell>
          <cell r="G151">
            <v>3</v>
          </cell>
        </row>
        <row r="152">
          <cell r="B152" t="str">
            <v>Q7889</v>
          </cell>
          <cell r="C152" t="str">
            <v>video game</v>
          </cell>
          <cell r="D152" t="str">
            <v>http://www.wikidata.org/entity/Q166142</v>
          </cell>
          <cell r="E152" t="str">
            <v>Q166142</v>
          </cell>
          <cell r="F152" t="str">
            <v>application</v>
          </cell>
          <cell r="G152" t="str">
            <v/>
          </cell>
        </row>
        <row r="153">
          <cell r="B153" t="str">
            <v>Q7889</v>
          </cell>
          <cell r="C153" t="str">
            <v>video game</v>
          </cell>
          <cell r="D153" t="str">
            <v>http://www.wikidata.org/entity/Q2249149</v>
          </cell>
          <cell r="E153" t="str">
            <v>Q2249149</v>
          </cell>
          <cell r="F153" t="str">
            <v>electronic game</v>
          </cell>
          <cell r="G153">
            <v>3</v>
          </cell>
        </row>
        <row r="154">
          <cell r="B154" t="str">
            <v>Q7889</v>
          </cell>
          <cell r="C154" t="str">
            <v>video game</v>
          </cell>
          <cell r="D154" t="str">
            <v>http://www.wikidata.org/entity/Q2431196</v>
          </cell>
          <cell r="E154" t="str">
            <v>Q2431196</v>
          </cell>
          <cell r="F154" t="str">
            <v>audiovisual work</v>
          </cell>
          <cell r="G154" t="str">
            <v/>
          </cell>
        </row>
        <row r="155">
          <cell r="B155" t="str">
            <v>Q7889</v>
          </cell>
          <cell r="C155" t="str">
            <v>video game</v>
          </cell>
          <cell r="D155" t="str">
            <v>http://www.wikidata.org/entity/Q56055944</v>
          </cell>
          <cell r="E155" t="str">
            <v>Q56055944</v>
          </cell>
          <cell r="F155" t="str">
            <v>art form</v>
          </cell>
          <cell r="G155" t="str">
            <v/>
          </cell>
        </row>
        <row r="156">
          <cell r="B156" t="str">
            <v>Q620615</v>
          </cell>
          <cell r="C156" t="str">
            <v>mobile app</v>
          </cell>
          <cell r="D156" t="str">
            <v>http://www.wikidata.org/entity/Q166142</v>
          </cell>
          <cell r="E156" t="str">
            <v>Q166142</v>
          </cell>
          <cell r="F156" t="str">
            <v>application</v>
          </cell>
          <cell r="G156" t="str">
            <v/>
          </cell>
        </row>
        <row r="157">
          <cell r="B157" t="str">
            <v>Q620615</v>
          </cell>
          <cell r="C157" t="str">
            <v>mobile app</v>
          </cell>
          <cell r="D157" t="str">
            <v>http://www.wikidata.org/entity/Q340169</v>
          </cell>
          <cell r="E157" t="str">
            <v>Q340169</v>
          </cell>
          <cell r="F157" t="str">
            <v>communication medium</v>
          </cell>
          <cell r="G157" t="str">
            <v/>
          </cell>
        </row>
        <row r="158">
          <cell r="B158" t="str">
            <v>Q620615</v>
          </cell>
          <cell r="C158" t="str">
            <v>mobile app</v>
          </cell>
          <cell r="D158" t="str">
            <v>http://www.wikidata.org/entity/Q21743174</v>
          </cell>
          <cell r="E158" t="str">
            <v>Q21743174</v>
          </cell>
          <cell r="F158" t="str">
            <v>mobile software</v>
          </cell>
          <cell r="G158" t="str">
            <v/>
          </cell>
        </row>
        <row r="159">
          <cell r="B159" t="str">
            <v>Q1643989</v>
          </cell>
          <cell r="C159" t="str">
            <v>legal tender</v>
          </cell>
          <cell r="D159" t="str">
            <v>http://www.wikidata.org/entity/Q190122</v>
          </cell>
          <cell r="E159" t="str">
            <v>Q190122</v>
          </cell>
          <cell r="F159" t="str">
            <v>promissory note</v>
          </cell>
          <cell r="G159" t="str">
            <v/>
          </cell>
        </row>
        <row r="160">
          <cell r="B160" t="str">
            <v>Q2329</v>
          </cell>
          <cell r="C160" t="str">
            <v>chemistry</v>
          </cell>
          <cell r="D160" t="str">
            <v>http://www.wikidata.org/entity/Q14632398</v>
          </cell>
          <cell r="E160" t="str">
            <v>Q14632398</v>
          </cell>
          <cell r="F160" t="str">
            <v>physical sciences</v>
          </cell>
          <cell r="G160" t="str">
            <v/>
          </cell>
        </row>
        <row r="161">
          <cell r="B161" t="str">
            <v>Q47064</v>
          </cell>
          <cell r="C161" t="str">
            <v>military personnel</v>
          </cell>
          <cell r="D161" t="str">
            <v>http://www.wikidata.org/entity/Q703534</v>
          </cell>
          <cell r="E161" t="str">
            <v>Q703534</v>
          </cell>
          <cell r="F161" t="str">
            <v>employee</v>
          </cell>
          <cell r="G161">
            <v>3</v>
          </cell>
        </row>
        <row r="162">
          <cell r="B162" t="str">
            <v>Q47064</v>
          </cell>
          <cell r="C162" t="str">
            <v>military personnel</v>
          </cell>
          <cell r="D162" t="str">
            <v>http://www.wikidata.org/entity/Q1250916</v>
          </cell>
          <cell r="E162" t="str">
            <v>Q1250916</v>
          </cell>
          <cell r="F162" t="str">
            <v>warrior</v>
          </cell>
          <cell r="G162">
            <v>3</v>
          </cell>
        </row>
        <row r="163">
          <cell r="B163" t="str">
            <v>Q8242</v>
          </cell>
          <cell r="C163" t="str">
            <v>literature</v>
          </cell>
          <cell r="D163" t="str">
            <v>http://www.wikidata.org/entity/Q735</v>
          </cell>
          <cell r="E163" t="str">
            <v>Q735</v>
          </cell>
          <cell r="F163" t="str">
            <v>art</v>
          </cell>
          <cell r="G163" t="str">
            <v/>
          </cell>
        </row>
        <row r="164">
          <cell r="B164" t="str">
            <v>Q8242</v>
          </cell>
          <cell r="C164" t="str">
            <v>literature</v>
          </cell>
          <cell r="D164" t="str">
            <v>http://www.wikidata.org/entity/Q6486703</v>
          </cell>
          <cell r="E164" t="str">
            <v>Q6486703</v>
          </cell>
          <cell r="F164" t="str">
            <v>language arts</v>
          </cell>
          <cell r="G164" t="str">
            <v/>
          </cell>
        </row>
        <row r="165">
          <cell r="B165" t="str">
            <v>Q8242</v>
          </cell>
          <cell r="C165" t="str">
            <v>literature</v>
          </cell>
          <cell r="D165" t="str">
            <v>http://www.wikidata.org/entity/Q17537576</v>
          </cell>
          <cell r="E165" t="str">
            <v>Q17537576</v>
          </cell>
          <cell r="F165" t="str">
            <v>creative work</v>
          </cell>
          <cell r="G165" t="str">
            <v/>
          </cell>
        </row>
        <row r="166">
          <cell r="B166" t="str">
            <v>Q82794</v>
          </cell>
          <cell r="C166" t="str">
            <v>geographic region</v>
          </cell>
          <cell r="D166" t="str">
            <v>http://www.wikidata.org/entity/Q618123</v>
          </cell>
          <cell r="E166" t="str">
            <v>Q618123</v>
          </cell>
          <cell r="F166" t="str">
            <v>geographical feature</v>
          </cell>
          <cell r="G166" t="str">
            <v/>
          </cell>
        </row>
        <row r="167">
          <cell r="B167" t="str">
            <v>Q82794</v>
          </cell>
          <cell r="C167" t="str">
            <v>geographic region</v>
          </cell>
          <cell r="D167" t="str">
            <v>http://www.wikidata.org/entity/Q2221906</v>
          </cell>
          <cell r="E167" t="str">
            <v>Q2221906</v>
          </cell>
          <cell r="F167" t="str">
            <v>geographic location</v>
          </cell>
          <cell r="G167" t="str">
            <v/>
          </cell>
        </row>
        <row r="168">
          <cell r="B168" t="str">
            <v>Q2221906</v>
          </cell>
          <cell r="C168" t="str">
            <v>geographic location</v>
          </cell>
          <cell r="D168" t="str">
            <v>http://www.wikidata.org/entity/Q17334923</v>
          </cell>
          <cell r="E168" t="str">
            <v>Q17334923</v>
          </cell>
          <cell r="F168" t="str">
            <v>location</v>
          </cell>
          <cell r="G168">
            <v>3</v>
          </cell>
        </row>
        <row r="169">
          <cell r="B169" t="str">
            <v>Q11024</v>
          </cell>
          <cell r="C169" t="str">
            <v>communication</v>
          </cell>
          <cell r="D169" t="str">
            <v>http://www.wikidata.org/entity/Q921513</v>
          </cell>
          <cell r="E169" t="str">
            <v>Q921513</v>
          </cell>
          <cell r="F169" t="str">
            <v>social behavior</v>
          </cell>
          <cell r="G169" t="str">
            <v/>
          </cell>
        </row>
        <row r="170">
          <cell r="B170" t="str">
            <v>Q11024</v>
          </cell>
          <cell r="C170" t="str">
            <v>communication</v>
          </cell>
          <cell r="D170" t="str">
            <v>http://www.wikidata.org/entity/Q6031064</v>
          </cell>
          <cell r="E170" t="str">
            <v>Q6031064</v>
          </cell>
          <cell r="F170" t="str">
            <v>information exchange</v>
          </cell>
          <cell r="G170" t="str">
            <v/>
          </cell>
        </row>
        <row r="171">
          <cell r="B171" t="str">
            <v>Q2045208</v>
          </cell>
          <cell r="C171" t="str">
            <v>internet celebrity</v>
          </cell>
          <cell r="D171" t="str">
            <v>http://www.wikidata.org/entity/Q28640</v>
          </cell>
          <cell r="E171" t="str">
            <v>Q28640</v>
          </cell>
          <cell r="F171" t="str">
            <v>profession</v>
          </cell>
          <cell r="G171" t="str">
            <v/>
          </cell>
        </row>
        <row r="172">
          <cell r="B172" t="str">
            <v>Q2045208</v>
          </cell>
          <cell r="C172" t="str">
            <v>internet celebrity</v>
          </cell>
          <cell r="D172" t="str">
            <v>http://www.wikidata.org/entity/Q211236</v>
          </cell>
          <cell r="E172" t="str">
            <v>Q211236</v>
          </cell>
          <cell r="F172" t="str">
            <v>celebrity</v>
          </cell>
          <cell r="G172">
            <v>3</v>
          </cell>
        </row>
        <row r="173">
          <cell r="B173" t="str">
            <v>Q2045208</v>
          </cell>
          <cell r="C173" t="str">
            <v>internet celebrity</v>
          </cell>
          <cell r="D173" t="str">
            <v>http://www.wikidata.org/entity/Q1885941</v>
          </cell>
          <cell r="E173" t="str">
            <v>Q1885941</v>
          </cell>
          <cell r="F173" t="str">
            <v>media personality</v>
          </cell>
          <cell r="G173" t="str">
            <v/>
          </cell>
        </row>
        <row r="174">
          <cell r="B174" t="str">
            <v>Q2245405</v>
          </cell>
          <cell r="C174" t="str">
            <v>key event</v>
          </cell>
          <cell r="D174" t="str">
            <v>http://www.wikidata.org/entity/Q1190554</v>
          </cell>
          <cell r="E174" t="str">
            <v>Q1190554</v>
          </cell>
          <cell r="F174" t="str">
            <v>occurrence</v>
          </cell>
          <cell r="G174">
            <v>3</v>
          </cell>
        </row>
        <row r="175">
          <cell r="B175" t="str">
            <v>Q9418</v>
          </cell>
          <cell r="C175" t="str">
            <v>psychology</v>
          </cell>
          <cell r="D175" t="str">
            <v>http://www.wikidata.org/entity/Q843601</v>
          </cell>
          <cell r="E175" t="str">
            <v>Q843601</v>
          </cell>
          <cell r="F175" t="str">
            <v>health science</v>
          </cell>
          <cell r="G175" t="str">
            <v/>
          </cell>
        </row>
        <row r="176">
          <cell r="B176" t="str">
            <v>Q9418</v>
          </cell>
          <cell r="C176" t="str">
            <v>psychology</v>
          </cell>
          <cell r="D176" t="str">
            <v>http://www.wikidata.org/entity/Q1587903</v>
          </cell>
          <cell r="E176" t="str">
            <v>Q1587903</v>
          </cell>
          <cell r="F176" t="str">
            <v>human science</v>
          </cell>
          <cell r="G176" t="str">
            <v/>
          </cell>
        </row>
        <row r="177">
          <cell r="B177" t="str">
            <v>Q28797</v>
          </cell>
          <cell r="C177" t="str">
            <v>applied science</v>
          </cell>
          <cell r="D177" t="str">
            <v>http://www.wikidata.org/entity/Q336</v>
          </cell>
          <cell r="E177" t="str">
            <v>Q336</v>
          </cell>
          <cell r="F177" t="str">
            <v>science</v>
          </cell>
          <cell r="G177">
            <v>3</v>
          </cell>
        </row>
        <row r="178">
          <cell r="B178" t="str">
            <v>Q124490</v>
          </cell>
          <cell r="C178" t="str">
            <v>violence</v>
          </cell>
          <cell r="D178" t="str">
            <v>http://www.wikidata.org/entity/Q1456832</v>
          </cell>
          <cell r="E178" t="str">
            <v>Q1456832</v>
          </cell>
          <cell r="F178" t="str">
            <v>offense</v>
          </cell>
          <cell r="G178" t="str">
            <v/>
          </cell>
        </row>
        <row r="179">
          <cell r="B179" t="str">
            <v>Q124490</v>
          </cell>
          <cell r="C179" t="str">
            <v>violence</v>
          </cell>
          <cell r="D179" t="str">
            <v>http://www.wikidata.org/entity/Q1914636</v>
          </cell>
          <cell r="E179" t="str">
            <v>Q1914636</v>
          </cell>
          <cell r="F179" t="str">
            <v>activity</v>
          </cell>
          <cell r="G179" t="str">
            <v/>
          </cell>
        </row>
        <row r="180">
          <cell r="B180" t="str">
            <v>Q124490</v>
          </cell>
          <cell r="C180" t="str">
            <v>violence</v>
          </cell>
          <cell r="D180" t="str">
            <v>http://www.wikidata.org/entity/Q4026292</v>
          </cell>
          <cell r="E180" t="str">
            <v>Q4026292</v>
          </cell>
          <cell r="F180" t="str">
            <v>action</v>
          </cell>
          <cell r="G180" t="str">
            <v/>
          </cell>
        </row>
        <row r="181">
          <cell r="B181" t="str">
            <v>Q86923152</v>
          </cell>
          <cell r="C181" t="str">
            <v>risk source</v>
          </cell>
          <cell r="D181" t="str">
            <v>http://www.wikidata.org/entity/Q18603648</v>
          </cell>
          <cell r="E181" t="str">
            <v>Q18603648</v>
          </cell>
          <cell r="F181" t="str">
            <v>contributing factor</v>
          </cell>
          <cell r="G181">
            <v>3</v>
          </cell>
        </row>
        <row r="182">
          <cell r="B182" t="str">
            <v>Q86923152</v>
          </cell>
          <cell r="C182" t="str">
            <v>risk source</v>
          </cell>
          <cell r="D182" t="str">
            <v>http://www.wikidata.org/entity/Q31464082</v>
          </cell>
          <cell r="E182" t="str">
            <v>Q31464082</v>
          </cell>
          <cell r="F182" t="str">
            <v>source</v>
          </cell>
          <cell r="G182">
            <v>2</v>
          </cell>
        </row>
        <row r="183">
          <cell r="B183" t="str">
            <v>Q15621286</v>
          </cell>
          <cell r="C183" t="str">
            <v>intellectual work</v>
          </cell>
          <cell r="D183" t="str">
            <v>http://www.wikidata.org/entity/Q386724</v>
          </cell>
          <cell r="E183" t="str">
            <v>Q386724</v>
          </cell>
          <cell r="F183" t="str">
            <v>work</v>
          </cell>
          <cell r="G183" t="str">
            <v/>
          </cell>
        </row>
        <row r="184">
          <cell r="B184" t="str">
            <v>Q18593264</v>
          </cell>
          <cell r="C184" t="str">
            <v>item of collection or exhibition</v>
          </cell>
          <cell r="D184" t="str">
            <v>http://www.wikidata.org/entity/Q488383</v>
          </cell>
          <cell r="E184" t="str">
            <v>Q488383</v>
          </cell>
          <cell r="F184" t="str">
            <v>object</v>
          </cell>
          <cell r="G184">
            <v>1</v>
          </cell>
        </row>
        <row r="185">
          <cell r="B185" t="str">
            <v>Q843601</v>
          </cell>
          <cell r="C185" t="str">
            <v>health science</v>
          </cell>
          <cell r="D185" t="str">
            <v>http://www.wikidata.org/entity/Q28797</v>
          </cell>
          <cell r="E185" t="str">
            <v>Q28797</v>
          </cell>
          <cell r="F185" t="str">
            <v>applied science</v>
          </cell>
          <cell r="G185" t="str">
            <v/>
          </cell>
        </row>
        <row r="186">
          <cell r="B186" t="str">
            <v>Q1587903</v>
          </cell>
          <cell r="C186" t="str">
            <v>human science</v>
          </cell>
          <cell r="D186" t="str">
            <v>http://www.wikidata.org/entity/Q336</v>
          </cell>
          <cell r="E186" t="str">
            <v>Q336</v>
          </cell>
          <cell r="F186" t="str">
            <v>science</v>
          </cell>
          <cell r="G186">
            <v>3</v>
          </cell>
        </row>
        <row r="187">
          <cell r="B187" t="str">
            <v>Q7239</v>
          </cell>
          <cell r="C187" t="str">
            <v>organism</v>
          </cell>
          <cell r="D187" t="str">
            <v>http://www.wikidata.org/entity/Q27043950</v>
          </cell>
          <cell r="E187" t="str">
            <v>Q27043950</v>
          </cell>
          <cell r="F187" t="str">
            <v>anatomical entity</v>
          </cell>
          <cell r="G187" t="str">
            <v/>
          </cell>
        </row>
        <row r="188">
          <cell r="B188" t="str">
            <v>Q350604</v>
          </cell>
          <cell r="C188" t="str">
            <v>armed conflict</v>
          </cell>
          <cell r="D188" t="str">
            <v>http://www.wikidata.org/entity/Q180684</v>
          </cell>
          <cell r="E188" t="str">
            <v>Q180684</v>
          </cell>
          <cell r="F188" t="str">
            <v>conflict</v>
          </cell>
          <cell r="G188" t="str">
            <v/>
          </cell>
        </row>
        <row r="189">
          <cell r="B189" t="str">
            <v>Q350604</v>
          </cell>
          <cell r="C189" t="str">
            <v>armed conflict</v>
          </cell>
          <cell r="D189" t="str">
            <v>http://www.wikidata.org/entity/Q71266556</v>
          </cell>
          <cell r="E189" t="str">
            <v>Q71266556</v>
          </cell>
          <cell r="F189" t="str">
            <v>warfare and armed conflicts</v>
          </cell>
          <cell r="G189" t="str">
            <v/>
          </cell>
        </row>
        <row r="190">
          <cell r="B190" t="str">
            <v>Q1190554</v>
          </cell>
          <cell r="C190" t="str">
            <v>occurrence</v>
          </cell>
          <cell r="D190" t="str">
            <v>http://www.wikidata.org/entity/Q26907166</v>
          </cell>
          <cell r="E190" t="str">
            <v>Q26907166</v>
          </cell>
          <cell r="F190" t="str">
            <v>temporal entity</v>
          </cell>
          <cell r="G190">
            <v>2</v>
          </cell>
        </row>
        <row r="191">
          <cell r="B191" t="str">
            <v>Q1920219</v>
          </cell>
          <cell r="C191" t="str">
            <v>social issue</v>
          </cell>
          <cell r="D191" t="str">
            <v>http://www.wikidata.org/entity/Q621184</v>
          </cell>
          <cell r="E191" t="str">
            <v>Q621184</v>
          </cell>
          <cell r="F191" t="str">
            <v>problem</v>
          </cell>
          <cell r="G191" t="str">
            <v/>
          </cell>
        </row>
        <row r="192">
          <cell r="B192" t="str">
            <v>Q130901</v>
          </cell>
          <cell r="C192" t="str">
            <v>binary relation</v>
          </cell>
          <cell r="D192" t="str">
            <v>http://www.wikidata.org/entity/Q203066</v>
          </cell>
          <cell r="E192" t="str">
            <v>Q203066</v>
          </cell>
          <cell r="F192" t="str">
            <v>relation</v>
          </cell>
          <cell r="G192" t="str">
            <v/>
          </cell>
        </row>
        <row r="193">
          <cell r="B193" t="str">
            <v>Q629085</v>
          </cell>
          <cell r="C193" t="str">
            <v>multivalued function</v>
          </cell>
          <cell r="D193" t="str">
            <v>http://www.wikidata.org/entity/Q54940067</v>
          </cell>
          <cell r="E193" t="str">
            <v>Q54940067</v>
          </cell>
          <cell r="F193" t="str">
            <v>serial relation</v>
          </cell>
          <cell r="G193" t="str">
            <v/>
          </cell>
        </row>
        <row r="194">
          <cell r="B194" t="str">
            <v>Q1756942</v>
          </cell>
          <cell r="C194" t="str">
            <v>partial function</v>
          </cell>
          <cell r="D194" t="str">
            <v>http://www.wikidata.org/entity/Q130901</v>
          </cell>
          <cell r="E194" t="str">
            <v>Q130901</v>
          </cell>
          <cell r="F194" t="str">
            <v>binary relation</v>
          </cell>
          <cell r="G194" t="str">
            <v/>
          </cell>
        </row>
        <row r="195">
          <cell r="B195" t="str">
            <v>Q620681</v>
          </cell>
          <cell r="C195" t="str">
            <v>process engineering device</v>
          </cell>
          <cell r="D195" t="str">
            <v>http://www.wikidata.org/entity/Q1183543</v>
          </cell>
          <cell r="E195" t="str">
            <v>Q1183543</v>
          </cell>
          <cell r="F195" t="str">
            <v>device</v>
          </cell>
          <cell r="G195">
            <v>3</v>
          </cell>
        </row>
        <row r="196">
          <cell r="B196" t="str">
            <v>Q3588251</v>
          </cell>
          <cell r="C196" t="str">
            <v>heater</v>
          </cell>
          <cell r="D196" t="str">
            <v>http://www.wikidata.org/entity/Q1183543</v>
          </cell>
          <cell r="E196" t="str">
            <v>Q1183543</v>
          </cell>
          <cell r="F196" t="str">
            <v>device</v>
          </cell>
          <cell r="G196">
            <v>3</v>
          </cell>
        </row>
        <row r="197">
          <cell r="B197" t="str">
            <v>Q11035</v>
          </cell>
          <cell r="C197" t="str">
            <v>telephone</v>
          </cell>
          <cell r="D197" t="str">
            <v>http://www.wikidata.org/entity/Q581105</v>
          </cell>
          <cell r="E197" t="str">
            <v>Q581105</v>
          </cell>
          <cell r="F197" t="str">
            <v>consumer electronics</v>
          </cell>
          <cell r="G197" t="str">
            <v/>
          </cell>
        </row>
        <row r="198">
          <cell r="B198" t="str">
            <v>Q11035</v>
          </cell>
          <cell r="C198" t="str">
            <v>telephone</v>
          </cell>
          <cell r="D198" t="str">
            <v>http://www.wikidata.org/entity/Q1183543</v>
          </cell>
          <cell r="E198" t="str">
            <v>Q1183543</v>
          </cell>
          <cell r="F198" t="str">
            <v>device</v>
          </cell>
          <cell r="G198">
            <v>3</v>
          </cell>
        </row>
        <row r="199">
          <cell r="B199" t="str">
            <v>Q11035</v>
          </cell>
          <cell r="C199" t="str">
            <v>telephone</v>
          </cell>
          <cell r="D199" t="str">
            <v>http://www.wikidata.org/entity/Q2425052</v>
          </cell>
          <cell r="E199" t="str">
            <v>Q2425052</v>
          </cell>
          <cell r="F199" t="str">
            <v>electrical appliance</v>
          </cell>
          <cell r="G199" t="str">
            <v/>
          </cell>
        </row>
        <row r="200">
          <cell r="B200" t="str">
            <v>Q5082128</v>
          </cell>
          <cell r="C200" t="str">
            <v>mobile device</v>
          </cell>
          <cell r="D200" t="str">
            <v>http://www.wikidata.org/entity/Q1183543</v>
          </cell>
          <cell r="E200" t="str">
            <v>Q1183543</v>
          </cell>
          <cell r="F200" t="str">
            <v>device</v>
          </cell>
          <cell r="G200">
            <v>3</v>
          </cell>
        </row>
        <row r="201">
          <cell r="B201" t="str">
            <v>Q82604</v>
          </cell>
          <cell r="C201" t="str">
            <v>design</v>
          </cell>
          <cell r="D201" t="str">
            <v>http://www.wikidata.org/entity/Q1914636</v>
          </cell>
          <cell r="E201" t="str">
            <v>Q1914636</v>
          </cell>
          <cell r="F201" t="str">
            <v>activity</v>
          </cell>
          <cell r="G201" t="str">
            <v/>
          </cell>
        </row>
        <row r="202">
          <cell r="B202" t="str">
            <v>Q82604</v>
          </cell>
          <cell r="C202" t="str">
            <v>design</v>
          </cell>
          <cell r="D202" t="str">
            <v>http://www.wikidata.org/entity/Q3249551</v>
          </cell>
          <cell r="E202" t="str">
            <v>Q3249551</v>
          </cell>
          <cell r="F202" t="str">
            <v>process</v>
          </cell>
          <cell r="G202" t="str">
            <v/>
          </cell>
        </row>
        <row r="203">
          <cell r="B203" t="str">
            <v>Q55915575</v>
          </cell>
          <cell r="C203" t="str">
            <v>scholarly work</v>
          </cell>
          <cell r="D203" t="str">
            <v>http://www.wikidata.org/entity/Q15621286</v>
          </cell>
          <cell r="E203" t="str">
            <v>Q15621286</v>
          </cell>
          <cell r="F203" t="str">
            <v>intellectual work</v>
          </cell>
          <cell r="G203" t="str">
            <v/>
          </cell>
        </row>
        <row r="204">
          <cell r="B204" t="str">
            <v>Q55915575</v>
          </cell>
          <cell r="C204" t="str">
            <v>scholarly work</v>
          </cell>
          <cell r="D204" t="str">
            <v>http://www.wikidata.org/entity/Q47461344</v>
          </cell>
          <cell r="E204" t="str">
            <v>Q47461344</v>
          </cell>
          <cell r="F204" t="str">
            <v>written work</v>
          </cell>
          <cell r="G204" t="str">
            <v/>
          </cell>
        </row>
        <row r="205">
          <cell r="B205" t="str">
            <v>Q20026918</v>
          </cell>
          <cell r="C205" t="str">
            <v>mathematical theory</v>
          </cell>
          <cell r="D205" t="str">
            <v>http://www.wikidata.org/entity/Q17737</v>
          </cell>
          <cell r="E205" t="str">
            <v>Q17737</v>
          </cell>
          <cell r="F205" t="str">
            <v>theory</v>
          </cell>
          <cell r="G205" t="str">
            <v/>
          </cell>
        </row>
        <row r="206">
          <cell r="B206" t="str">
            <v>Q438484</v>
          </cell>
          <cell r="C206" t="str">
            <v>alternative dispute resolution</v>
          </cell>
          <cell r="D206" t="str">
            <v>http://www.wikidata.org/entity/Q1194317</v>
          </cell>
          <cell r="E206" t="str">
            <v>Q1194317</v>
          </cell>
          <cell r="F206" t="str">
            <v>conflict resolution</v>
          </cell>
          <cell r="G206" t="str">
            <v/>
          </cell>
        </row>
        <row r="207">
          <cell r="B207" t="str">
            <v>Q843601</v>
          </cell>
          <cell r="C207" t="str">
            <v>health science</v>
          </cell>
          <cell r="D207" t="str">
            <v>http://www.wikidata.org/entity/Q28797</v>
          </cell>
          <cell r="E207" t="str">
            <v>Q28797</v>
          </cell>
          <cell r="F207" t="str">
            <v>applied science</v>
          </cell>
          <cell r="G207" t="str">
            <v/>
          </cell>
        </row>
        <row r="208">
          <cell r="B208" t="str">
            <v>Q1986893</v>
          </cell>
          <cell r="C208" t="str">
            <v>neighbour</v>
          </cell>
          <cell r="D208" t="str">
            <v>http://www.wikidata.org/entity/Q5</v>
          </cell>
          <cell r="E208" t="str">
            <v>Q5</v>
          </cell>
          <cell r="F208" t="str">
            <v>human</v>
          </cell>
          <cell r="G208">
            <v>3</v>
          </cell>
        </row>
        <row r="209">
          <cell r="B209" t="str">
            <v>Q28008277</v>
          </cell>
          <cell r="C209" t="str">
            <v>acquaintance</v>
          </cell>
          <cell r="D209" t="str">
            <v>http://www.wikidata.org/entity/Q215627</v>
          </cell>
          <cell r="E209" t="str">
            <v>Q215627</v>
          </cell>
          <cell r="F209" t="str">
            <v>person</v>
          </cell>
          <cell r="G209">
            <v>2</v>
          </cell>
        </row>
        <row r="210">
          <cell r="B210" t="str">
            <v>Q28008277</v>
          </cell>
          <cell r="C210" t="str">
            <v>acquaintance</v>
          </cell>
          <cell r="D210" t="str">
            <v>http://www.wikidata.org/entity/Q21142755</v>
          </cell>
          <cell r="E210" t="str">
            <v>Q21142755</v>
          </cell>
          <cell r="F210" t="str">
            <v>recognition</v>
          </cell>
          <cell r="G210" t="str">
            <v/>
          </cell>
        </row>
        <row r="211">
          <cell r="B211" t="str">
            <v>Q11042</v>
          </cell>
          <cell r="C211" t="str">
            <v>culture</v>
          </cell>
          <cell r="D211" t="str">
            <v>http://www.wikidata.org/entity/Q2515887</v>
          </cell>
          <cell r="E211" t="str">
            <v>Q2515887</v>
          </cell>
          <cell r="F211" t="str">
            <v>pattern of behaviour</v>
          </cell>
          <cell r="G211" t="str">
            <v/>
          </cell>
        </row>
        <row r="212">
          <cell r="B212" t="str">
            <v>Q11042</v>
          </cell>
          <cell r="C212" t="str">
            <v>culture</v>
          </cell>
          <cell r="D212" t="str">
            <v>http://www.wikidata.org/entity/Q3769299</v>
          </cell>
          <cell r="E212" t="str">
            <v>Q3769299</v>
          </cell>
          <cell r="F212" t="str">
            <v>human behavior</v>
          </cell>
          <cell r="G212" t="str">
            <v/>
          </cell>
        </row>
        <row r="213">
          <cell r="B213" t="str">
            <v>Q8187769</v>
          </cell>
          <cell r="C213" t="str">
            <v>economic activity</v>
          </cell>
          <cell r="D213" t="str">
            <v>http://www.wikidata.org/entity/Q451967</v>
          </cell>
          <cell r="E213" t="str">
            <v>Q451967</v>
          </cell>
          <cell r="F213" t="str">
            <v>intentional human activity</v>
          </cell>
          <cell r="G213" t="str">
            <v/>
          </cell>
        </row>
        <row r="214">
          <cell r="B214" t="str">
            <v>Q8187769</v>
          </cell>
          <cell r="C214" t="str">
            <v>economic activity</v>
          </cell>
          <cell r="D214" t="str">
            <v>http://www.wikidata.org/entity/Q12737077</v>
          </cell>
          <cell r="E214" t="str">
            <v>Q12737077</v>
          </cell>
          <cell r="F214" t="str">
            <v>occupation</v>
          </cell>
          <cell r="G214" t="str">
            <v/>
          </cell>
        </row>
        <row r="215">
          <cell r="B215" t="str">
            <v>Q21467672</v>
          </cell>
          <cell r="C215" t="str">
            <v>running disciplines of track and field</v>
          </cell>
          <cell r="D215" t="str">
            <v>http://www.wikidata.org/entity/Q105674</v>
          </cell>
          <cell r="E215" t="str">
            <v>Q105674</v>
          </cell>
          <cell r="F215" t="str">
            <v>running</v>
          </cell>
          <cell r="G215" t="str">
            <v/>
          </cell>
        </row>
        <row r="216">
          <cell r="B216" t="str">
            <v>Q21467672</v>
          </cell>
          <cell r="C216" t="str">
            <v>running disciplines of track and field</v>
          </cell>
          <cell r="D216" t="str">
            <v>http://www.wikidata.org/entity/Q2312410</v>
          </cell>
          <cell r="E216" t="str">
            <v>Q2312410</v>
          </cell>
          <cell r="F216" t="str">
            <v>sports discipline</v>
          </cell>
          <cell r="G216" t="str">
            <v/>
          </cell>
        </row>
        <row r="217">
          <cell r="B217" t="str">
            <v>Q21467672</v>
          </cell>
          <cell r="C217" t="str">
            <v>running disciplines of track and field</v>
          </cell>
          <cell r="D217" t="str">
            <v>http://www.wikidata.org/entity/Q3312129</v>
          </cell>
          <cell r="E217" t="str">
            <v>Q3312129</v>
          </cell>
          <cell r="F217" t="str">
            <v>track and field</v>
          </cell>
          <cell r="G217" t="str">
            <v/>
          </cell>
        </row>
        <row r="218">
          <cell r="B218" t="str">
            <v>Q475023</v>
          </cell>
          <cell r="C218" t="str">
            <v>exact science</v>
          </cell>
          <cell r="D218" t="str">
            <v>http://www.wikidata.org/entity/Q336</v>
          </cell>
          <cell r="E218" t="str">
            <v>Q336</v>
          </cell>
          <cell r="F218" t="str">
            <v>science</v>
          </cell>
          <cell r="G218">
            <v>3</v>
          </cell>
        </row>
        <row r="219">
          <cell r="B219" t="str">
            <v>Q14632398</v>
          </cell>
          <cell r="C219" t="str">
            <v>physical sciences</v>
          </cell>
          <cell r="D219" t="str">
            <v>http://www.wikidata.org/entity/Q7991</v>
          </cell>
          <cell r="E219" t="str">
            <v>Q7991</v>
          </cell>
          <cell r="F219" t="str">
            <v>natural science</v>
          </cell>
          <cell r="G219" t="str">
            <v/>
          </cell>
        </row>
        <row r="220">
          <cell r="B220" t="str">
            <v>Q22645</v>
          </cell>
          <cell r="C220" t="str">
            <v>smartphone</v>
          </cell>
          <cell r="D220" t="str">
            <v>http://www.wikidata.org/entity/Q17517</v>
          </cell>
          <cell r="E220" t="str">
            <v>Q17517</v>
          </cell>
          <cell r="F220" t="str">
            <v>mobile phone</v>
          </cell>
          <cell r="G220" t="str">
            <v/>
          </cell>
        </row>
        <row r="221">
          <cell r="B221" t="str">
            <v>Q22645</v>
          </cell>
          <cell r="C221" t="str">
            <v>smartphone</v>
          </cell>
          <cell r="D221" t="str">
            <v>http://www.wikidata.org/entity/Q1067263</v>
          </cell>
          <cell r="E221" t="str">
            <v>Q1067263</v>
          </cell>
          <cell r="F221" t="str">
            <v>information appliance</v>
          </cell>
          <cell r="G221" t="str">
            <v/>
          </cell>
        </row>
        <row r="222">
          <cell r="B222" t="str">
            <v>Q22645</v>
          </cell>
          <cell r="C222" t="str">
            <v>smartphone</v>
          </cell>
          <cell r="D222" t="str">
            <v>http://www.wikidata.org/entity/Q11253473</v>
          </cell>
          <cell r="E222" t="str">
            <v>Q11253473</v>
          </cell>
          <cell r="F222" t="str">
            <v>smart device</v>
          </cell>
          <cell r="G222" t="str">
            <v/>
          </cell>
        </row>
        <row r="223">
          <cell r="B223" t="str">
            <v>Q22645</v>
          </cell>
          <cell r="C223" t="str">
            <v>smartphone</v>
          </cell>
          <cell r="D223" t="str">
            <v>http://www.wikidata.org/entity/Q16917685</v>
          </cell>
          <cell r="E223" t="str">
            <v>Q16917685</v>
          </cell>
          <cell r="F223" t="str">
            <v>mobile computer</v>
          </cell>
          <cell r="G223" t="str">
            <v/>
          </cell>
        </row>
        <row r="224">
          <cell r="B224" t="str">
            <v>Q155972</v>
          </cell>
          <cell r="C224" t="str">
            <v>tablet computer</v>
          </cell>
          <cell r="D224" t="str">
            <v>http://www.wikidata.org/entity/Q16917685</v>
          </cell>
          <cell r="E224" t="str">
            <v>Q16917685</v>
          </cell>
          <cell r="F224" t="str">
            <v>mobile computer</v>
          </cell>
          <cell r="G224" t="str">
            <v/>
          </cell>
        </row>
        <row r="225">
          <cell r="B225" t="str">
            <v>Q282250</v>
          </cell>
          <cell r="C225" t="str">
            <v>qualia</v>
          </cell>
          <cell r="D225" t="str">
            <v>http://www.wikidata.org/entity/Q35120</v>
          </cell>
          <cell r="E225" t="str">
            <v>Q35120</v>
          </cell>
          <cell r="F225" t="str">
            <v>entity</v>
          </cell>
          <cell r="G225" t="str">
            <v/>
          </cell>
        </row>
        <row r="226">
          <cell r="B226" t="str">
            <v>Q781413</v>
          </cell>
          <cell r="C226" t="str">
            <v>mental process</v>
          </cell>
          <cell r="D226" t="str">
            <v>http://www.wikidata.org/entity/Q2996394</v>
          </cell>
          <cell r="E226" t="str">
            <v>Q2996394</v>
          </cell>
          <cell r="F226" t="str">
            <v>biological process</v>
          </cell>
          <cell r="G226" t="str">
            <v/>
          </cell>
        </row>
        <row r="227">
          <cell r="B227" t="str">
            <v>Q781413</v>
          </cell>
          <cell r="C227" t="str">
            <v>mental process</v>
          </cell>
          <cell r="D227" t="str">
            <v>http://www.wikidata.org/entity/Q14912053</v>
          </cell>
          <cell r="E227" t="str">
            <v>Q14912053</v>
          </cell>
          <cell r="F227" t="str">
            <v>nervous system process</v>
          </cell>
          <cell r="G227" t="str">
            <v/>
          </cell>
        </row>
        <row r="228">
          <cell r="B228" t="str">
            <v>Q33612</v>
          </cell>
          <cell r="C228" t="str">
            <v>Japonic</v>
          </cell>
          <cell r="D228" t="str">
            <v>http://www.wikidata.org/entity/Q98791755</v>
          </cell>
          <cell r="E228" t="str">
            <v>Q98791755</v>
          </cell>
          <cell r="F228" t="str">
            <v>Asian languages</v>
          </cell>
          <cell r="G228" t="str">
            <v/>
          </cell>
        </row>
        <row r="229">
          <cell r="B229" t="str">
            <v>Q33648</v>
          </cell>
          <cell r="C229" t="str">
            <v>language isolate</v>
          </cell>
          <cell r="D229" t="str">
            <v>http://www.wikidata.org/entity/Q33742</v>
          </cell>
          <cell r="E229" t="str">
            <v>Q33742</v>
          </cell>
          <cell r="F229" t="str">
            <v>natural language</v>
          </cell>
          <cell r="G229" t="str">
            <v/>
          </cell>
        </row>
        <row r="230">
          <cell r="B230" t="str">
            <v>Q155972</v>
          </cell>
          <cell r="C230" t="str">
            <v>tablet computer</v>
          </cell>
          <cell r="D230" t="str">
            <v>http://www.wikidata.org/entity/Q16917685</v>
          </cell>
          <cell r="E230" t="str">
            <v>Q16917685</v>
          </cell>
          <cell r="F230" t="str">
            <v>mobile computer</v>
          </cell>
          <cell r="G230" t="str">
            <v/>
          </cell>
        </row>
        <row r="231">
          <cell r="B231" t="str">
            <v>Q2431196</v>
          </cell>
          <cell r="C231" t="str">
            <v>audiovisual work</v>
          </cell>
          <cell r="D231" t="str">
            <v>http://www.wikidata.org/entity/Q194980</v>
          </cell>
          <cell r="E231" t="str">
            <v>Q194980</v>
          </cell>
          <cell r="F231" t="str">
            <v>intangible good</v>
          </cell>
          <cell r="G231">
            <v>3</v>
          </cell>
        </row>
        <row r="232">
          <cell r="B232" t="str">
            <v>Q2431196</v>
          </cell>
          <cell r="C232" t="str">
            <v>audiovisual work</v>
          </cell>
          <cell r="D232" t="str">
            <v>http://www.wikidata.org/entity/Q17537576</v>
          </cell>
          <cell r="E232" t="str">
            <v>Q17537576</v>
          </cell>
          <cell r="F232" t="str">
            <v>creative work</v>
          </cell>
          <cell r="G232" t="str">
            <v/>
          </cell>
        </row>
        <row r="233">
          <cell r="B233" t="str">
            <v>Q2431196</v>
          </cell>
          <cell r="C233" t="str">
            <v>audiovisual work</v>
          </cell>
          <cell r="D233" t="str">
            <v>http://www.wikidata.org/entity/Q106213450</v>
          </cell>
          <cell r="E233" t="str">
            <v>Q106213450</v>
          </cell>
          <cell r="F233" t="str">
            <v>time-based work</v>
          </cell>
          <cell r="G233" t="str">
            <v/>
          </cell>
        </row>
        <row r="234">
          <cell r="B234" t="str">
            <v>Q4502142</v>
          </cell>
          <cell r="C234" t="str">
            <v>visual artwork</v>
          </cell>
          <cell r="D234" t="str">
            <v>http://www.wikidata.org/entity/Q838948</v>
          </cell>
          <cell r="E234" t="str">
            <v>Q838948</v>
          </cell>
          <cell r="F234" t="str">
            <v>work of art</v>
          </cell>
          <cell r="G234">
            <v>3</v>
          </cell>
        </row>
        <row r="235">
          <cell r="B235" t="str">
            <v>Q4502142</v>
          </cell>
          <cell r="C235" t="str">
            <v>visual artwork</v>
          </cell>
          <cell r="D235" t="str">
            <v>http://www.wikidata.org/entity/Q16686448</v>
          </cell>
          <cell r="E235" t="str">
            <v>Q16686448</v>
          </cell>
          <cell r="F235" t="str">
            <v>artificial entity</v>
          </cell>
          <cell r="G235">
            <v>2</v>
          </cell>
        </row>
        <row r="236">
          <cell r="B236" t="str">
            <v>Q10301427</v>
          </cell>
          <cell r="C236" t="str">
            <v>moving image</v>
          </cell>
          <cell r="D236" t="str">
            <v>http://www.wikidata.org/entity/Q478798</v>
          </cell>
          <cell r="E236" t="str">
            <v>Q478798</v>
          </cell>
          <cell r="F236" t="str">
            <v>image</v>
          </cell>
          <cell r="G236" t="str">
            <v/>
          </cell>
        </row>
        <row r="237">
          <cell r="B237" t="str">
            <v>Q10301427</v>
          </cell>
          <cell r="C237" t="str">
            <v>moving image</v>
          </cell>
          <cell r="D237" t="str">
            <v>http://www.wikidata.org/entity/Q17537576</v>
          </cell>
          <cell r="E237" t="str">
            <v>Q17537576</v>
          </cell>
          <cell r="F237" t="str">
            <v>creative work</v>
          </cell>
          <cell r="G237" t="str">
            <v/>
          </cell>
        </row>
        <row r="238">
          <cell r="B238" t="str">
            <v>Q10301427</v>
          </cell>
          <cell r="C238" t="str">
            <v>moving image</v>
          </cell>
          <cell r="D238" t="str">
            <v>http://www.wikidata.org/entity/Q20937557</v>
          </cell>
          <cell r="E238" t="str">
            <v>Q20937557</v>
          </cell>
          <cell r="F238" t="str">
            <v>series</v>
          </cell>
          <cell r="G238" t="str">
            <v/>
          </cell>
        </row>
        <row r="239">
          <cell r="B239" t="str">
            <v>Q20937557</v>
          </cell>
          <cell r="C239" t="str">
            <v>series</v>
          </cell>
          <cell r="D239" t="str">
            <v>http://www.wikidata.org/entity/Q16887380</v>
          </cell>
          <cell r="E239" t="str">
            <v>Q16887380</v>
          </cell>
          <cell r="F239" t="str">
            <v>group</v>
          </cell>
          <cell r="G239">
            <v>3</v>
          </cell>
        </row>
        <row r="240">
          <cell r="B240" t="str">
            <v>Q131841</v>
          </cell>
          <cell r="C240" t="str">
            <v>idea</v>
          </cell>
          <cell r="D240" t="str">
            <v>http://www.wikidata.org/entity/Q151885</v>
          </cell>
          <cell r="E240" t="str">
            <v>Q151885</v>
          </cell>
          <cell r="F240" t="str">
            <v>concept</v>
          </cell>
          <cell r="G240">
            <v>3</v>
          </cell>
        </row>
        <row r="241">
          <cell r="B241" t="str">
            <v>Q131841</v>
          </cell>
          <cell r="C241" t="str">
            <v>idea</v>
          </cell>
          <cell r="D241" t="str">
            <v>http://www.wikidata.org/entity/Q2145290</v>
          </cell>
          <cell r="E241" t="str">
            <v>Q2145290</v>
          </cell>
          <cell r="F241" t="str">
            <v>mental representation</v>
          </cell>
          <cell r="G241" t="str">
            <v/>
          </cell>
        </row>
        <row r="242">
          <cell r="B242" t="str">
            <v>Q131841</v>
          </cell>
          <cell r="C242" t="str">
            <v>idea</v>
          </cell>
          <cell r="D242" t="str">
            <v>http://www.wikidata.org/entity/Q33104279</v>
          </cell>
          <cell r="E242" t="str">
            <v>Q33104279</v>
          </cell>
          <cell r="F242" t="str">
            <v>philosophical concept</v>
          </cell>
          <cell r="G242" t="str">
            <v/>
          </cell>
        </row>
        <row r="243">
          <cell r="B243" t="str">
            <v>Q12558574</v>
          </cell>
          <cell r="C243" t="str">
            <v>point of view</v>
          </cell>
          <cell r="D243" t="str">
            <v>http://www.wikidata.org/entity/Q595523</v>
          </cell>
          <cell r="E243" t="str">
            <v>Q595523</v>
          </cell>
          <cell r="F243" t="str">
            <v>notion</v>
          </cell>
          <cell r="G243" t="str">
            <v/>
          </cell>
        </row>
        <row r="244">
          <cell r="B244" t="str">
            <v>Q12558574</v>
          </cell>
          <cell r="C244" t="str">
            <v>point of view</v>
          </cell>
          <cell r="D244" t="str">
            <v>http://www.wikidata.org/entity/Q2145290</v>
          </cell>
          <cell r="E244" t="str">
            <v>Q2145290</v>
          </cell>
          <cell r="F244" t="str">
            <v>mental representation</v>
          </cell>
          <cell r="G244" t="str">
            <v/>
          </cell>
        </row>
        <row r="245">
          <cell r="B245" t="str">
            <v>Q875696</v>
          </cell>
          <cell r="C245" t="str">
            <v>stationery</v>
          </cell>
          <cell r="D245" t="str">
            <v>http://www.wikidata.org/entity/Q39546</v>
          </cell>
          <cell r="E245" t="str">
            <v>Q39546</v>
          </cell>
          <cell r="F245" t="str">
            <v>tool</v>
          </cell>
          <cell r="G245">
            <v>2</v>
          </cell>
        </row>
        <row r="246">
          <cell r="B246" t="str">
            <v>Q875696</v>
          </cell>
          <cell r="C246" t="str">
            <v>stationery</v>
          </cell>
          <cell r="D246" t="str">
            <v>http://www.wikidata.org/entity/Q2383811</v>
          </cell>
          <cell r="E246" t="str">
            <v>Q2383811</v>
          </cell>
          <cell r="F246" t="str">
            <v>office supply</v>
          </cell>
          <cell r="G246" t="str">
            <v/>
          </cell>
        </row>
        <row r="247">
          <cell r="B247" t="str">
            <v>Q987767</v>
          </cell>
          <cell r="C247" t="str">
            <v>container</v>
          </cell>
          <cell r="D247" t="str">
            <v>http://www.wikidata.org/entity/Q39546</v>
          </cell>
          <cell r="E247" t="str">
            <v>Q39546</v>
          </cell>
          <cell r="F247" t="str">
            <v>tool</v>
          </cell>
          <cell r="G247">
            <v>2</v>
          </cell>
        </row>
        <row r="248">
          <cell r="B248" t="str">
            <v>Q987767</v>
          </cell>
          <cell r="C248" t="str">
            <v>container</v>
          </cell>
          <cell r="D248" t="str">
            <v>http://www.wikidata.org/entity/Q8205328</v>
          </cell>
          <cell r="E248" t="str">
            <v>Q8205328</v>
          </cell>
          <cell r="F248" t="str">
            <v>artificial physical object</v>
          </cell>
          <cell r="G248">
            <v>3</v>
          </cell>
        </row>
        <row r="249">
          <cell r="B249" t="str">
            <v>Q987767</v>
          </cell>
          <cell r="C249" t="str">
            <v>container</v>
          </cell>
          <cell r="D249" t="str">
            <v>http://www.wikidata.org/entity/Q9158768</v>
          </cell>
          <cell r="E249" t="str">
            <v>Q9158768</v>
          </cell>
          <cell r="F249" t="str">
            <v>storage</v>
          </cell>
          <cell r="G249">
            <v>2</v>
          </cell>
        </row>
        <row r="250">
          <cell r="B250" t="str">
            <v>Q699405</v>
          </cell>
          <cell r="C250" t="str">
            <v>residence</v>
          </cell>
          <cell r="D250" t="str">
            <v>http://www.wikidata.org/entity/Q811979</v>
          </cell>
          <cell r="E250" t="str">
            <v>Q811979</v>
          </cell>
          <cell r="F250" t="str">
            <v>architectural structure</v>
          </cell>
          <cell r="G250" t="str">
            <v/>
          </cell>
        </row>
        <row r="251">
          <cell r="B251" t="str">
            <v>Q11755880</v>
          </cell>
          <cell r="C251" t="str">
            <v>residential building</v>
          </cell>
          <cell r="D251" t="str">
            <v>http://www.wikidata.org/entity/Q3947</v>
          </cell>
          <cell r="E251" t="str">
            <v>Q3947</v>
          </cell>
          <cell r="F251" t="str">
            <v>house</v>
          </cell>
          <cell r="G251" t="str">
            <v/>
          </cell>
        </row>
        <row r="252">
          <cell r="B252" t="str">
            <v>Q11755880</v>
          </cell>
          <cell r="C252" t="str">
            <v>residential building</v>
          </cell>
          <cell r="D252" t="str">
            <v>http://www.wikidata.org/entity/Q699405</v>
          </cell>
          <cell r="E252" t="str">
            <v>Q699405</v>
          </cell>
          <cell r="F252" t="str">
            <v>residence</v>
          </cell>
          <cell r="G252" t="str">
            <v/>
          </cell>
        </row>
        <row r="253">
          <cell r="B253" t="str">
            <v>Q8236</v>
          </cell>
          <cell r="C253" t="str">
            <v>literacy</v>
          </cell>
          <cell r="D253" t="str">
            <v>http://www.wikidata.org/entity/Q205961</v>
          </cell>
          <cell r="E253" t="str">
            <v>Q205961</v>
          </cell>
          <cell r="F253" t="str">
            <v>skill</v>
          </cell>
          <cell r="G253" t="str">
            <v/>
          </cell>
        </row>
        <row r="254">
          <cell r="B254" t="str">
            <v>Q6486703</v>
          </cell>
          <cell r="C254" t="str">
            <v>language arts</v>
          </cell>
          <cell r="D254" t="str">
            <v>http://www.wikidata.org/entity/Q2018526</v>
          </cell>
          <cell r="E254" t="str">
            <v>Q2018526</v>
          </cell>
          <cell r="F254" t="str">
            <v>arts</v>
          </cell>
          <cell r="G254" t="str">
            <v/>
          </cell>
        </row>
        <row r="255">
          <cell r="B255" t="str">
            <v>Q175805</v>
          </cell>
          <cell r="C255" t="str">
            <v>semiconductor device</v>
          </cell>
          <cell r="D255" t="str">
            <v>http://www.wikidata.org/entity/Q11653</v>
          </cell>
          <cell r="E255" t="str">
            <v>Q11653</v>
          </cell>
          <cell r="F255" t="str">
            <v>electronic component</v>
          </cell>
          <cell r="G255" t="str">
            <v/>
          </cell>
        </row>
        <row r="256">
          <cell r="B256" t="str">
            <v>Q843601</v>
          </cell>
          <cell r="C256" t="str">
            <v>health science</v>
          </cell>
          <cell r="D256" t="str">
            <v>http://www.wikidata.org/entity/Q28797</v>
          </cell>
          <cell r="E256" t="str">
            <v>Q28797</v>
          </cell>
          <cell r="F256" t="str">
            <v>applied science</v>
          </cell>
          <cell r="G256" t="str">
            <v/>
          </cell>
        </row>
        <row r="257">
          <cell r="B257" t="str">
            <v>Q19691007</v>
          </cell>
          <cell r="C257" t="str">
            <v>institutional complex</v>
          </cell>
          <cell r="D257" t="str">
            <v>http://www.wikidata.org/entity/Q1497364</v>
          </cell>
          <cell r="E257" t="str">
            <v>Q1497364</v>
          </cell>
          <cell r="F257" t="str">
            <v>building complex</v>
          </cell>
          <cell r="G257" t="str">
            <v/>
          </cell>
        </row>
        <row r="258">
          <cell r="B258" t="str">
            <v>Q28877</v>
          </cell>
          <cell r="C258" t="str">
            <v>goods</v>
          </cell>
          <cell r="D258" t="str">
            <v>http://www.wikidata.org/entity/Q488383</v>
          </cell>
          <cell r="E258" t="str">
            <v>Q488383</v>
          </cell>
          <cell r="F258" t="str">
            <v>object</v>
          </cell>
          <cell r="G258">
            <v>1</v>
          </cell>
        </row>
        <row r="259">
          <cell r="B259" t="str">
            <v>Q28877</v>
          </cell>
          <cell r="C259" t="str">
            <v>goods</v>
          </cell>
          <cell r="D259" t="str">
            <v>http://www.wikidata.org/entity/Q2897903</v>
          </cell>
          <cell r="E259" t="str">
            <v>Q2897903</v>
          </cell>
          <cell r="F259" t="str">
            <v>goods and services</v>
          </cell>
          <cell r="G259">
            <v>2</v>
          </cell>
        </row>
        <row r="260">
          <cell r="B260" t="str">
            <v>Q186361</v>
          </cell>
          <cell r="C260" t="str">
            <v>punishment</v>
          </cell>
          <cell r="D260" t="str">
            <v>http://www.wikidata.org/entity/Q2995644</v>
          </cell>
          <cell r="E260" t="str">
            <v>Q2995644</v>
          </cell>
          <cell r="F260" t="str">
            <v>result</v>
          </cell>
          <cell r="G260" t="str">
            <v/>
          </cell>
        </row>
        <row r="261">
          <cell r="B261" t="str">
            <v>Q186361</v>
          </cell>
          <cell r="C261" t="str">
            <v>punishment</v>
          </cell>
          <cell r="D261" t="str">
            <v>http://www.wikidata.org/entity/Q4026292</v>
          </cell>
          <cell r="E261" t="str">
            <v>Q4026292</v>
          </cell>
          <cell r="F261" t="str">
            <v>action</v>
          </cell>
          <cell r="G261" t="str">
            <v/>
          </cell>
        </row>
        <row r="262">
          <cell r="B262" t="str">
            <v>Q19723451</v>
          </cell>
          <cell r="C262" t="str">
            <v>smartphone model</v>
          </cell>
          <cell r="D262" t="str">
            <v>http://www.wikidata.org/entity/Q19723444</v>
          </cell>
          <cell r="E262" t="str">
            <v>Q19723444</v>
          </cell>
          <cell r="F262" t="str">
            <v>cell phone model</v>
          </cell>
          <cell r="G262" t="str">
            <v/>
          </cell>
        </row>
        <row r="263">
          <cell r="B263" t="str">
            <v>Q19723451</v>
          </cell>
          <cell r="C263" t="str">
            <v>smartphone model</v>
          </cell>
          <cell r="D263" t="str">
            <v>http://www.wikidata.org/entity/Q55990535</v>
          </cell>
          <cell r="E263" t="str">
            <v>Q55990535</v>
          </cell>
          <cell r="F263" t="str">
            <v>computer model</v>
          </cell>
          <cell r="G263" t="str">
            <v/>
          </cell>
        </row>
        <row r="264">
          <cell r="B264" t="str">
            <v>Q11707</v>
          </cell>
          <cell r="C264" t="str">
            <v>restaurant</v>
          </cell>
          <cell r="D264" t="str">
            <v>http://www.wikidata.org/entity/Q213441</v>
          </cell>
          <cell r="E264" t="str">
            <v>Q213441</v>
          </cell>
          <cell r="F264" t="str">
            <v>shop</v>
          </cell>
          <cell r="G264" t="str">
            <v/>
          </cell>
        </row>
        <row r="265">
          <cell r="B265" t="str">
            <v>Q11707</v>
          </cell>
          <cell r="C265" t="str">
            <v>restaurant</v>
          </cell>
          <cell r="D265" t="str">
            <v>http://www.wikidata.org/entity/Q62602544</v>
          </cell>
          <cell r="E265" t="str">
            <v>Q62602544</v>
          </cell>
          <cell r="F265" t="str">
            <v>eating and lodging</v>
          </cell>
          <cell r="G265" t="str">
            <v/>
          </cell>
        </row>
        <row r="266">
          <cell r="B266" t="str">
            <v>Q62602544</v>
          </cell>
          <cell r="C266" t="str">
            <v>eating and lodging</v>
          </cell>
          <cell r="D266" t="str">
            <v>http://www.wikidata.org/entity/Q655686</v>
          </cell>
          <cell r="E266" t="str">
            <v>Q655686</v>
          </cell>
          <cell r="F266" t="str">
            <v>commercial building</v>
          </cell>
          <cell r="G266" t="str">
            <v/>
          </cell>
        </row>
        <row r="267">
          <cell r="B267" t="str">
            <v>Q62602544</v>
          </cell>
          <cell r="C267" t="str">
            <v>eating and lodging</v>
          </cell>
          <cell r="D267" t="str">
            <v>http://www.wikidata.org/entity/Q27038993</v>
          </cell>
          <cell r="E267" t="str">
            <v>Q27038993</v>
          </cell>
          <cell r="F267" t="str">
            <v>food establishment</v>
          </cell>
          <cell r="G267" t="str">
            <v/>
          </cell>
        </row>
        <row r="268">
          <cell r="B268" t="str">
            <v>Q62602544</v>
          </cell>
          <cell r="C268" t="str">
            <v>eating and lodging</v>
          </cell>
          <cell r="D268" t="str">
            <v>http://www.wikidata.org/entity/Q88985865</v>
          </cell>
          <cell r="E268" t="str">
            <v>Q88985865</v>
          </cell>
          <cell r="F268" t="str">
            <v>eating or drinking establishment</v>
          </cell>
          <cell r="G268" t="str">
            <v/>
          </cell>
        </row>
        <row r="269">
          <cell r="B269" t="str">
            <v>Q11375</v>
          </cell>
          <cell r="C269" t="str">
            <v>wireless network</v>
          </cell>
          <cell r="D269" t="str">
            <v>http://www.wikidata.org/entity/Q1301371</v>
          </cell>
          <cell r="E269" t="str">
            <v>Q1301371</v>
          </cell>
          <cell r="F269" t="str">
            <v>computer network</v>
          </cell>
          <cell r="G269" t="str">
            <v/>
          </cell>
        </row>
        <row r="270">
          <cell r="B270" t="str">
            <v>Q7406919</v>
          </cell>
          <cell r="C270" t="str">
            <v>service</v>
          </cell>
          <cell r="D270" t="str">
            <v>http://www.wikidata.org/entity/Q451967</v>
          </cell>
          <cell r="E270" t="str">
            <v>Q451967</v>
          </cell>
          <cell r="F270" t="str">
            <v>intentional human activity</v>
          </cell>
          <cell r="G270" t="str">
            <v/>
          </cell>
        </row>
        <row r="271">
          <cell r="B271" t="str">
            <v>Q7406919</v>
          </cell>
          <cell r="C271" t="str">
            <v>service</v>
          </cell>
          <cell r="D271" t="str">
            <v>http://www.wikidata.org/entity/Q2897903</v>
          </cell>
          <cell r="E271" t="str">
            <v>Q2897903</v>
          </cell>
          <cell r="F271" t="str">
            <v>goods and services</v>
          </cell>
          <cell r="G271">
            <v>2</v>
          </cell>
        </row>
        <row r="272">
          <cell r="B272" t="str">
            <v>Q7406919</v>
          </cell>
          <cell r="C272" t="str">
            <v>service</v>
          </cell>
          <cell r="D272" t="str">
            <v>http://www.wikidata.org/entity/Q58415929</v>
          </cell>
          <cell r="E272" t="str">
            <v>Q58415929</v>
          </cell>
          <cell r="F272" t="str">
            <v>spatio-temporal entity</v>
          </cell>
          <cell r="G272">
            <v>1</v>
          </cell>
        </row>
        <row r="273">
          <cell r="B273" t="str">
            <v>Q8187769</v>
          </cell>
          <cell r="C273" t="str">
            <v>economic activity</v>
          </cell>
          <cell r="D273" t="str">
            <v>http://www.wikidata.org/entity/Q451967</v>
          </cell>
          <cell r="E273" t="str">
            <v>Q451967</v>
          </cell>
          <cell r="F273" t="str">
            <v>intentional human activity</v>
          </cell>
          <cell r="G273" t="str">
            <v/>
          </cell>
        </row>
        <row r="274">
          <cell r="B274" t="str">
            <v>Q8187769</v>
          </cell>
          <cell r="C274" t="str">
            <v>economic activity</v>
          </cell>
          <cell r="D274" t="str">
            <v>http://www.wikidata.org/entity/Q12737077</v>
          </cell>
          <cell r="E274" t="str">
            <v>Q12737077</v>
          </cell>
          <cell r="F274" t="str">
            <v>occupation</v>
          </cell>
          <cell r="G274" t="str">
            <v/>
          </cell>
        </row>
        <row r="275">
          <cell r="B275" t="str">
            <v>Q43035</v>
          </cell>
          <cell r="C275" t="str">
            <v>electrical engineering</v>
          </cell>
          <cell r="D275" t="str">
            <v>http://www.wikidata.org/entity/Q11023</v>
          </cell>
          <cell r="E275" t="str">
            <v>Q11023</v>
          </cell>
          <cell r="F275" t="str">
            <v>engineering</v>
          </cell>
          <cell r="G275" t="str">
            <v/>
          </cell>
        </row>
        <row r="276">
          <cell r="B276" t="str">
            <v>Q22645</v>
          </cell>
          <cell r="C276" t="str">
            <v>smartphone</v>
          </cell>
          <cell r="D276" t="str">
            <v>http://www.wikidata.org/entity/Q17517</v>
          </cell>
          <cell r="E276" t="str">
            <v>Q17517</v>
          </cell>
          <cell r="F276" t="str">
            <v>mobile phone</v>
          </cell>
          <cell r="G276" t="str">
            <v/>
          </cell>
        </row>
        <row r="277">
          <cell r="B277" t="str">
            <v>Q22645</v>
          </cell>
          <cell r="C277" t="str">
            <v>smartphone</v>
          </cell>
          <cell r="D277" t="str">
            <v>http://www.wikidata.org/entity/Q1067263</v>
          </cell>
          <cell r="E277" t="str">
            <v>Q1067263</v>
          </cell>
          <cell r="F277" t="str">
            <v>information appliance</v>
          </cell>
          <cell r="G277" t="str">
            <v/>
          </cell>
        </row>
        <row r="278">
          <cell r="B278" t="str">
            <v>Q22645</v>
          </cell>
          <cell r="C278" t="str">
            <v>smartphone</v>
          </cell>
          <cell r="D278" t="str">
            <v>http://www.wikidata.org/entity/Q11253473</v>
          </cell>
          <cell r="E278" t="str">
            <v>Q11253473</v>
          </cell>
          <cell r="F278" t="str">
            <v>smart device</v>
          </cell>
          <cell r="G278" t="str">
            <v/>
          </cell>
        </row>
        <row r="279">
          <cell r="B279" t="str">
            <v>Q22645</v>
          </cell>
          <cell r="C279" t="str">
            <v>smartphone</v>
          </cell>
          <cell r="D279" t="str">
            <v>http://www.wikidata.org/entity/Q16917685</v>
          </cell>
          <cell r="E279" t="str">
            <v>Q16917685</v>
          </cell>
          <cell r="F279" t="str">
            <v>mobile computer</v>
          </cell>
          <cell r="G279" t="str">
            <v/>
          </cell>
        </row>
        <row r="280">
          <cell r="B280" t="str">
            <v>Q2485457</v>
          </cell>
          <cell r="C280" t="str">
            <v>science education</v>
          </cell>
          <cell r="D280" t="str">
            <v>http://www.wikidata.org/entity/Q8434</v>
          </cell>
          <cell r="E280" t="str">
            <v>Q8434</v>
          </cell>
          <cell r="F280" t="str">
            <v>education</v>
          </cell>
          <cell r="G280">
            <v>3</v>
          </cell>
        </row>
        <row r="281">
          <cell r="B281" t="str">
            <v>Q750458</v>
          </cell>
          <cell r="C281" t="str">
            <v>capital market</v>
          </cell>
          <cell r="D281" t="str">
            <v>http://www.wikidata.org/entity/Q208697</v>
          </cell>
          <cell r="E281" t="str">
            <v>Q208697</v>
          </cell>
          <cell r="F281" t="str">
            <v>financial market</v>
          </cell>
          <cell r="G281" t="str">
            <v/>
          </cell>
        </row>
        <row r="282">
          <cell r="B282" t="str">
            <v>Q7748</v>
          </cell>
          <cell r="C282" t="str">
            <v>law</v>
          </cell>
          <cell r="D282" t="str">
            <v>http://www.wikidata.org/entity/Q1151067</v>
          </cell>
          <cell r="E282" t="str">
            <v>Q1151067</v>
          </cell>
          <cell r="F282" t="str">
            <v>rule</v>
          </cell>
          <cell r="G282">
            <v>3</v>
          </cell>
        </row>
        <row r="283">
          <cell r="B283" t="str">
            <v>Q167676</v>
          </cell>
          <cell r="C283" t="str">
            <v>sensor</v>
          </cell>
          <cell r="D283" t="str">
            <v>http://www.wikidata.org/entity/Q2041172</v>
          </cell>
          <cell r="E283" t="str">
            <v>Q2041172</v>
          </cell>
          <cell r="F283" t="str">
            <v>measuring instrument</v>
          </cell>
          <cell r="G283">
            <v>3</v>
          </cell>
        </row>
        <row r="284">
          <cell r="B284" t="str">
            <v>Q11585131</v>
          </cell>
          <cell r="C284" t="str">
            <v>optoelectronic device</v>
          </cell>
          <cell r="D284" t="str">
            <v>http://www.wikidata.org/entity/Q11653</v>
          </cell>
          <cell r="E284" t="str">
            <v>Q11653</v>
          </cell>
          <cell r="F284" t="str">
            <v>electronic component</v>
          </cell>
          <cell r="G284" t="str">
            <v/>
          </cell>
        </row>
        <row r="285">
          <cell r="B285" t="str">
            <v>Q11585131</v>
          </cell>
          <cell r="C285" t="str">
            <v>optoelectronic device</v>
          </cell>
          <cell r="D285" t="str">
            <v>http://www.wikidata.org/entity/Q215928</v>
          </cell>
          <cell r="E285" t="str">
            <v>Q215928</v>
          </cell>
          <cell r="F285" t="str">
            <v>transducer</v>
          </cell>
          <cell r="G285" t="str">
            <v/>
          </cell>
        </row>
        <row r="286">
          <cell r="B286" t="str">
            <v>Q11585131</v>
          </cell>
          <cell r="C286" t="str">
            <v>optoelectronic device</v>
          </cell>
          <cell r="D286" t="str">
            <v>http://www.wikidata.org/entity/Q65037298</v>
          </cell>
          <cell r="E286" t="str">
            <v>Q65037298</v>
          </cell>
          <cell r="F286" t="str">
            <v>optical component</v>
          </cell>
          <cell r="G286" t="str">
            <v/>
          </cell>
        </row>
        <row r="287">
          <cell r="B287" t="str">
            <v>Q11368</v>
          </cell>
          <cell r="C287" t="str">
            <v>Unix</v>
          </cell>
          <cell r="D287" t="str">
            <v>http://www.wikidata.org/entity/Q14656</v>
          </cell>
          <cell r="E287" t="str">
            <v>Q14656</v>
          </cell>
          <cell r="F287" t="str">
            <v>Unix-like operating system</v>
          </cell>
          <cell r="G287" t="str">
            <v/>
          </cell>
        </row>
        <row r="288">
          <cell r="B288" t="str">
            <v>Q43627</v>
          </cell>
          <cell r="C288" t="str">
            <v>Macintosh operating systems</v>
          </cell>
          <cell r="D288" t="str">
            <v>http://www.wikidata.org/entity/Q9135</v>
          </cell>
          <cell r="E288" t="str">
            <v>Q9135</v>
          </cell>
          <cell r="F288" t="str">
            <v>operating system</v>
          </cell>
          <cell r="G288" t="str">
            <v/>
          </cell>
        </row>
        <row r="289">
          <cell r="B289" t="str">
            <v>Q30022</v>
          </cell>
          <cell r="C289" t="str">
            <v>coffeehouse</v>
          </cell>
          <cell r="D289" t="str">
            <v>http://www.wikidata.org/entity/Q11707</v>
          </cell>
          <cell r="E289" t="str">
            <v>Q11707</v>
          </cell>
          <cell r="F289" t="str">
            <v>restaurant</v>
          </cell>
          <cell r="G289" t="str">
            <v/>
          </cell>
        </row>
        <row r="290">
          <cell r="B290" t="str">
            <v>Q30022</v>
          </cell>
          <cell r="C290" t="str">
            <v>coffeehouse</v>
          </cell>
          <cell r="D290" t="str">
            <v>http://www.wikidata.org/entity/Q213441</v>
          </cell>
          <cell r="E290" t="str">
            <v>Q213441</v>
          </cell>
          <cell r="F290" t="str">
            <v>shop</v>
          </cell>
          <cell r="G290" t="str">
            <v/>
          </cell>
        </row>
        <row r="291">
          <cell r="B291" t="str">
            <v>Q30022</v>
          </cell>
          <cell r="C291" t="str">
            <v>coffeehouse</v>
          </cell>
          <cell r="D291" t="str">
            <v>http://www.wikidata.org/entity/Q655686</v>
          </cell>
          <cell r="E291" t="str">
            <v>Q655686</v>
          </cell>
          <cell r="F291" t="str">
            <v>commercial building</v>
          </cell>
          <cell r="G291" t="str">
            <v/>
          </cell>
        </row>
        <row r="292">
          <cell r="B292" t="str">
            <v>Q30022</v>
          </cell>
          <cell r="C292" t="str">
            <v>coffeehouse</v>
          </cell>
          <cell r="D292" t="str">
            <v>http://www.wikidata.org/entity/Q4830453</v>
          </cell>
          <cell r="E292" t="str">
            <v>Q4830453</v>
          </cell>
          <cell r="F292" t="str">
            <v>business</v>
          </cell>
          <cell r="G292">
            <v>3</v>
          </cell>
        </row>
        <row r="293">
          <cell r="B293" t="str">
            <v>Q173799</v>
          </cell>
          <cell r="C293" t="str">
            <v>entertainment</v>
          </cell>
          <cell r="D293" t="str">
            <v>http://www.wikidata.org/entity/Q28877</v>
          </cell>
          <cell r="E293" t="str">
            <v>Q28877</v>
          </cell>
          <cell r="F293" t="str">
            <v>goods</v>
          </cell>
          <cell r="G293">
            <v>2</v>
          </cell>
        </row>
        <row r="294">
          <cell r="B294" t="str">
            <v>Q173799</v>
          </cell>
          <cell r="C294" t="str">
            <v>entertainment</v>
          </cell>
          <cell r="D294" t="str">
            <v>http://www.wikidata.org/entity/Q1914636</v>
          </cell>
          <cell r="E294" t="str">
            <v>Q1914636</v>
          </cell>
          <cell r="F294" t="str">
            <v>activity</v>
          </cell>
          <cell r="G294" t="str">
            <v/>
          </cell>
        </row>
        <row r="295">
          <cell r="B295" t="str">
            <v>Q1150958</v>
          </cell>
          <cell r="C295" t="str">
            <v>play</v>
          </cell>
          <cell r="D295" t="str">
            <v>http://www.wikidata.org/entity/Q184872</v>
          </cell>
          <cell r="E295" t="str">
            <v>Q184872</v>
          </cell>
          <cell r="F295" t="str">
            <v>recreation</v>
          </cell>
          <cell r="G295" t="str">
            <v/>
          </cell>
        </row>
        <row r="296">
          <cell r="B296" t="str">
            <v>Q629206</v>
          </cell>
          <cell r="C296" t="str">
            <v>computer language</v>
          </cell>
          <cell r="D296" t="str">
            <v>http://www.wikidata.org/entity/Q192161</v>
          </cell>
          <cell r="E296" t="str">
            <v>Q192161</v>
          </cell>
          <cell r="F296" t="str">
            <v>formal language</v>
          </cell>
          <cell r="G296" t="str">
            <v/>
          </cell>
        </row>
        <row r="297">
          <cell r="B297" t="str">
            <v>Q629206</v>
          </cell>
          <cell r="C297" t="str">
            <v>computer language</v>
          </cell>
          <cell r="D297" t="str">
            <v>http://www.wikidata.org/entity/Q15621286</v>
          </cell>
          <cell r="E297" t="str">
            <v>Q15621286</v>
          </cell>
          <cell r="F297" t="str">
            <v>intellectual work</v>
          </cell>
          <cell r="G297" t="str">
            <v/>
          </cell>
        </row>
        <row r="298">
          <cell r="B298" t="str">
            <v>Q89783143</v>
          </cell>
          <cell r="C298" t="str">
            <v>relationship termination</v>
          </cell>
          <cell r="D298" t="str">
            <v>http://www.wikidata.org/entity/Q18603731</v>
          </cell>
          <cell r="E298" t="str">
            <v>Q18603731</v>
          </cell>
          <cell r="F298" t="str">
            <v>dissolution</v>
          </cell>
          <cell r="G298" t="str">
            <v/>
          </cell>
        </row>
        <row r="299">
          <cell r="B299" t="str">
            <v>Q1369832</v>
          </cell>
          <cell r="C299" t="str">
            <v>purchasing</v>
          </cell>
          <cell r="D299" t="str">
            <v>http://www.wikidata.org/entity/Q451967</v>
          </cell>
          <cell r="E299" t="str">
            <v>Q451967</v>
          </cell>
          <cell r="F299" t="str">
            <v>intentional human activity</v>
          </cell>
          <cell r="G299" t="str">
            <v/>
          </cell>
        </row>
        <row r="300">
          <cell r="B300" t="str">
            <v>Q1369832</v>
          </cell>
          <cell r="C300" t="str">
            <v>purchasing</v>
          </cell>
          <cell r="D300" t="str">
            <v>http://www.wikidata.org/entity/Q601401</v>
          </cell>
          <cell r="E300" t="str">
            <v>Q601401</v>
          </cell>
          <cell r="F300" t="str">
            <v>trade</v>
          </cell>
          <cell r="G300" t="str">
            <v/>
          </cell>
        </row>
        <row r="301">
          <cell r="B301" t="str">
            <v>Q1020008</v>
          </cell>
          <cell r="C301" t="str">
            <v>market index</v>
          </cell>
          <cell r="D301" t="str">
            <v>http://www.wikidata.org/entity/Q1738991</v>
          </cell>
          <cell r="E301" t="str">
            <v>Q1738991</v>
          </cell>
          <cell r="F301" t="str">
            <v>index number</v>
          </cell>
          <cell r="G301" t="str">
            <v/>
          </cell>
        </row>
        <row r="302">
          <cell r="B302" t="str">
            <v>Q1167393</v>
          </cell>
          <cell r="C302" t="str">
            <v>economic indicator</v>
          </cell>
          <cell r="D302" t="str">
            <v>http://www.wikidata.org/entity/Q1738991</v>
          </cell>
          <cell r="E302" t="str">
            <v>Q1738991</v>
          </cell>
          <cell r="F302" t="str">
            <v>index number</v>
          </cell>
          <cell r="G302" t="str">
            <v/>
          </cell>
        </row>
        <row r="303">
          <cell r="B303" t="str">
            <v>Q1167393</v>
          </cell>
          <cell r="C303" t="str">
            <v>economic indicator</v>
          </cell>
          <cell r="D303" t="str">
            <v>http://www.wikidata.org/entity/Q18208034</v>
          </cell>
          <cell r="E303" t="str">
            <v>Q18208034</v>
          </cell>
          <cell r="F303" t="str">
            <v>indicator</v>
          </cell>
          <cell r="G303" t="str">
            <v/>
          </cell>
        </row>
        <row r="304">
          <cell r="B304" t="str">
            <v>Q1167393</v>
          </cell>
          <cell r="C304" t="str">
            <v>economic indicator</v>
          </cell>
          <cell r="D304" t="str">
            <v>http://www.wikidata.org/entity/Q25472932</v>
          </cell>
          <cell r="E304" t="str">
            <v>Q25472932</v>
          </cell>
          <cell r="F304" t="str">
            <v>index</v>
          </cell>
          <cell r="G304" t="str">
            <v/>
          </cell>
        </row>
        <row r="305">
          <cell r="B305" t="str">
            <v>Q1738991</v>
          </cell>
          <cell r="C305" t="str">
            <v>index number</v>
          </cell>
          <cell r="D305" t="str">
            <v>http://www.wikidata.org/entity/Q107715</v>
          </cell>
          <cell r="E305" t="str">
            <v>Q107715</v>
          </cell>
          <cell r="F305" t="str">
            <v>physical quantity</v>
          </cell>
          <cell r="G305">
            <v>3</v>
          </cell>
        </row>
        <row r="306">
          <cell r="B306" t="str">
            <v>Q1738991</v>
          </cell>
          <cell r="C306" t="str">
            <v>index number</v>
          </cell>
          <cell r="D306" t="str">
            <v>http://www.wikidata.org/entity/Q25472932</v>
          </cell>
          <cell r="E306" t="str">
            <v>Q25472932</v>
          </cell>
          <cell r="F306" t="str">
            <v>index</v>
          </cell>
          <cell r="G306" t="str">
            <v/>
          </cell>
        </row>
        <row r="307">
          <cell r="B307" t="str">
            <v>Q189533</v>
          </cell>
          <cell r="C307" t="str">
            <v>academic degree</v>
          </cell>
          <cell r="D307" t="str">
            <v>http://www.wikidata.org/entity/Q3529618</v>
          </cell>
          <cell r="E307" t="str">
            <v>Q3529618</v>
          </cell>
          <cell r="F307" t="str">
            <v>academic title</v>
          </cell>
          <cell r="G307" t="str">
            <v/>
          </cell>
        </row>
        <row r="308">
          <cell r="B308" t="str">
            <v>Q1208802</v>
          </cell>
          <cell r="C308" t="str">
            <v>direct-controlled municipality</v>
          </cell>
          <cell r="D308" t="str">
            <v>http://www.wikidata.org/entity/Q15284</v>
          </cell>
          <cell r="E308" t="str">
            <v>Q15284</v>
          </cell>
          <cell r="F308" t="str">
            <v>municipality</v>
          </cell>
          <cell r="G308" t="str">
            <v/>
          </cell>
        </row>
        <row r="309">
          <cell r="B309" t="str">
            <v>Q1208802</v>
          </cell>
          <cell r="C309" t="str">
            <v>direct-controlled municipality</v>
          </cell>
          <cell r="D309" t="str">
            <v>http://www.wikidata.org/entity/Q13396669</v>
          </cell>
          <cell r="E309" t="str">
            <v>Q13396669</v>
          </cell>
          <cell r="F309" t="str">
            <v>province-level division</v>
          </cell>
          <cell r="G309" t="str">
            <v/>
          </cell>
        </row>
        <row r="310">
          <cell r="B310" t="str">
            <v>Q3966</v>
          </cell>
          <cell r="C310" t="str">
            <v>computer hardware</v>
          </cell>
          <cell r="D310" t="str">
            <v>http://www.wikidata.org/entity/Q11661</v>
          </cell>
          <cell r="E310" t="str">
            <v>Q11661</v>
          </cell>
          <cell r="F310" t="str">
            <v>information technology</v>
          </cell>
          <cell r="G310">
            <v>3</v>
          </cell>
        </row>
        <row r="311">
          <cell r="B311" t="str">
            <v>Q3966</v>
          </cell>
          <cell r="C311" t="str">
            <v>computer hardware</v>
          </cell>
          <cell r="D311" t="str">
            <v>http://www.wikidata.org/entity/Q2424752</v>
          </cell>
          <cell r="E311" t="str">
            <v>Q2424752</v>
          </cell>
          <cell r="F311" t="str">
            <v>product</v>
          </cell>
          <cell r="G311">
            <v>3</v>
          </cell>
        </row>
        <row r="312">
          <cell r="B312" t="str">
            <v>Q3966</v>
          </cell>
          <cell r="C312" t="str">
            <v>computer hardware</v>
          </cell>
          <cell r="D312" t="str">
            <v>http://www.wikidata.org/entity/Q2858615</v>
          </cell>
          <cell r="E312" t="str">
            <v>Q2858615</v>
          </cell>
          <cell r="F312" t="str">
            <v>electronic machine</v>
          </cell>
          <cell r="G312" t="str">
            <v/>
          </cell>
        </row>
        <row r="313">
          <cell r="B313" t="str">
            <v>Q66221</v>
          </cell>
          <cell r="C313" t="str">
            <v>computer data storage</v>
          </cell>
          <cell r="D313" t="str">
            <v>http://www.wikidata.org/entity/Q3966</v>
          </cell>
          <cell r="E313" t="str">
            <v>Q3966</v>
          </cell>
          <cell r="F313" t="str">
            <v>computer hardware</v>
          </cell>
          <cell r="G313" t="str">
            <v/>
          </cell>
        </row>
        <row r="314">
          <cell r="B314" t="str">
            <v>Q66221</v>
          </cell>
          <cell r="C314" t="str">
            <v>computer data storage</v>
          </cell>
          <cell r="D314" t="str">
            <v>http://www.wikidata.org/entity/Q193395</v>
          </cell>
          <cell r="E314" t="str">
            <v>Q193395</v>
          </cell>
          <cell r="F314" t="str">
            <v>recording medium</v>
          </cell>
          <cell r="G314" t="str">
            <v/>
          </cell>
        </row>
        <row r="315">
          <cell r="B315" t="str">
            <v>Q66221</v>
          </cell>
          <cell r="C315" t="str">
            <v>computer data storage</v>
          </cell>
          <cell r="D315" t="str">
            <v>http://www.wikidata.org/entity/Q1048236</v>
          </cell>
          <cell r="E315" t="str">
            <v>Q1048236</v>
          </cell>
          <cell r="F315" t="str">
            <v>machine-readable medium</v>
          </cell>
          <cell r="G315" t="str">
            <v/>
          </cell>
        </row>
        <row r="316">
          <cell r="B316" t="str">
            <v>Q66221</v>
          </cell>
          <cell r="C316" t="str">
            <v>computer data storage</v>
          </cell>
          <cell r="D316" t="str">
            <v>http://www.wikidata.org/entity/Q9158768</v>
          </cell>
          <cell r="E316" t="str">
            <v>Q9158768</v>
          </cell>
          <cell r="F316" t="str">
            <v>storage</v>
          </cell>
          <cell r="G316">
            <v>2</v>
          </cell>
        </row>
        <row r="317">
          <cell r="B317" t="str">
            <v>Q64819622</v>
          </cell>
          <cell r="C317" t="str">
            <v>disk drive</v>
          </cell>
          <cell r="D317" t="str">
            <v>http://www.wikidata.org/entity/Q64817736</v>
          </cell>
          <cell r="E317" t="str">
            <v>Q64817736</v>
          </cell>
          <cell r="F317" t="str">
            <v>drive</v>
          </cell>
          <cell r="G317" t="str">
            <v/>
          </cell>
        </row>
        <row r="318">
          <cell r="B318" t="str">
            <v>Q395</v>
          </cell>
          <cell r="C318" t="str">
            <v>mathematics</v>
          </cell>
          <cell r="D318" t="str">
            <v>http://www.wikidata.org/entity/Q475023</v>
          </cell>
          <cell r="E318" t="str">
            <v>Q475023</v>
          </cell>
          <cell r="F318" t="str">
            <v>exact science</v>
          </cell>
          <cell r="G318" t="str">
            <v/>
          </cell>
        </row>
        <row r="319">
          <cell r="B319" t="str">
            <v>Q395</v>
          </cell>
          <cell r="C319" t="str">
            <v>mathematics</v>
          </cell>
          <cell r="D319" t="str">
            <v>http://www.wikidata.org/entity/Q816264</v>
          </cell>
          <cell r="E319" t="str">
            <v>Q816264</v>
          </cell>
          <cell r="F319" t="str">
            <v>formal science</v>
          </cell>
          <cell r="G319" t="str">
            <v/>
          </cell>
        </row>
        <row r="320">
          <cell r="B320" t="str">
            <v>Q50690</v>
          </cell>
          <cell r="C320" t="str">
            <v>oxide</v>
          </cell>
          <cell r="D320" t="str">
            <v>http://www.wikidata.org/entity/Q5156940</v>
          </cell>
          <cell r="E320" t="str">
            <v>Q5156940</v>
          </cell>
          <cell r="F320" t="str">
            <v>oxygen compound</v>
          </cell>
          <cell r="G320" t="str">
            <v/>
          </cell>
        </row>
        <row r="321">
          <cell r="B321" t="str">
            <v>Q188460</v>
          </cell>
          <cell r="C321" t="str">
            <v>natural resource</v>
          </cell>
          <cell r="D321" t="str">
            <v>http://www.wikidata.org/entity/Q1554231</v>
          </cell>
          <cell r="E321" t="str">
            <v>Q1554231</v>
          </cell>
          <cell r="F321" t="str">
            <v>resource</v>
          </cell>
          <cell r="G321">
            <v>3</v>
          </cell>
        </row>
        <row r="322">
          <cell r="B322" t="str">
            <v>Q188460</v>
          </cell>
          <cell r="C322" t="str">
            <v>natural resource</v>
          </cell>
          <cell r="D322" t="str">
            <v>http://www.wikidata.org/entity/Q11879003</v>
          </cell>
          <cell r="E322" t="str">
            <v>Q11879003</v>
          </cell>
          <cell r="F322" t="str">
            <v>environmental resource</v>
          </cell>
          <cell r="G322" t="str">
            <v/>
          </cell>
        </row>
        <row r="323">
          <cell r="B323" t="str">
            <v>Q188460</v>
          </cell>
          <cell r="C323" t="str">
            <v>natural resource</v>
          </cell>
          <cell r="D323" t="str">
            <v>http://www.wikidata.org/entity/Q15075845</v>
          </cell>
          <cell r="E323" t="str">
            <v>Q15075845</v>
          </cell>
          <cell r="F323" t="str">
            <v>raw material</v>
          </cell>
          <cell r="G323">
            <v>3</v>
          </cell>
        </row>
        <row r="324">
          <cell r="B324" t="str">
            <v>Q11723014</v>
          </cell>
          <cell r="C324" t="str">
            <v>dihydrogen chalcogenide</v>
          </cell>
          <cell r="D324" t="str">
            <v>http://www.wikidata.org/entity/Q11173</v>
          </cell>
          <cell r="E324" t="str">
            <v>Q11173</v>
          </cell>
          <cell r="F324" t="str">
            <v>chemical compound</v>
          </cell>
          <cell r="G324" t="str">
            <v/>
          </cell>
        </row>
        <row r="325">
          <cell r="B325" t="str">
            <v>Q11723014</v>
          </cell>
          <cell r="C325" t="str">
            <v>dihydrogen chalcogenide</v>
          </cell>
          <cell r="D325" t="str">
            <v>http://www.wikidata.org/entity/Q25385534</v>
          </cell>
          <cell r="E325" t="str">
            <v>Q25385534</v>
          </cell>
          <cell r="F325" t="str">
            <v>hydrogen chalcogenide</v>
          </cell>
          <cell r="G325" t="str">
            <v/>
          </cell>
        </row>
        <row r="326">
          <cell r="B326" t="str">
            <v>Q2424752</v>
          </cell>
          <cell r="C326" t="str">
            <v>product</v>
          </cell>
          <cell r="D326" t="str">
            <v>http://www.wikidata.org/entity/Q28877</v>
          </cell>
          <cell r="E326" t="str">
            <v>Q28877</v>
          </cell>
          <cell r="F326" t="str">
            <v>goods</v>
          </cell>
          <cell r="G326">
            <v>2</v>
          </cell>
        </row>
        <row r="327">
          <cell r="B327" t="str">
            <v>Q2424752</v>
          </cell>
          <cell r="C327" t="str">
            <v>product</v>
          </cell>
          <cell r="D327" t="str">
            <v>http://www.wikidata.org/entity/Q2897903</v>
          </cell>
          <cell r="E327" t="str">
            <v>Q2897903</v>
          </cell>
          <cell r="F327" t="str">
            <v>goods and services</v>
          </cell>
          <cell r="G327">
            <v>2</v>
          </cell>
        </row>
        <row r="328">
          <cell r="B328" t="str">
            <v>Q2424752</v>
          </cell>
          <cell r="C328" t="str">
            <v>product</v>
          </cell>
          <cell r="D328" t="str">
            <v>http://www.wikidata.org/entity/Q15401930</v>
          </cell>
          <cell r="E328" t="str">
            <v>Q15401930</v>
          </cell>
          <cell r="F328" t="str">
            <v>product</v>
          </cell>
          <cell r="G328">
            <v>3</v>
          </cell>
        </row>
        <row r="329">
          <cell r="B329" t="str">
            <v>Q17537576</v>
          </cell>
          <cell r="C329" t="str">
            <v>creative work</v>
          </cell>
          <cell r="D329" t="str">
            <v>http://www.wikidata.org/entity/Q15621286</v>
          </cell>
          <cell r="E329" t="str">
            <v>Q15621286</v>
          </cell>
          <cell r="F329" t="str">
            <v>intellectual work</v>
          </cell>
          <cell r="G329" t="str">
            <v/>
          </cell>
        </row>
        <row r="330">
          <cell r="B330" t="str">
            <v>Q47461344</v>
          </cell>
          <cell r="C330" t="str">
            <v>written work</v>
          </cell>
          <cell r="D330" t="str">
            <v>http://www.wikidata.org/entity/Q17537576</v>
          </cell>
          <cell r="E330" t="str">
            <v>Q17537576</v>
          </cell>
          <cell r="F330" t="str">
            <v>creative work</v>
          </cell>
          <cell r="G330" t="str">
            <v/>
          </cell>
        </row>
        <row r="331">
          <cell r="B331" t="str">
            <v>Q1436963</v>
          </cell>
          <cell r="C331" t="str">
            <v>payment card</v>
          </cell>
          <cell r="D331" t="str">
            <v>http://www.wikidata.org/entity/Q986008</v>
          </cell>
          <cell r="E331" t="str">
            <v>Q986008</v>
          </cell>
          <cell r="F331" t="str">
            <v>payment system</v>
          </cell>
          <cell r="G331">
            <v>3</v>
          </cell>
        </row>
        <row r="332">
          <cell r="B332" t="str">
            <v>Q1436963</v>
          </cell>
          <cell r="C332" t="str">
            <v>payment card</v>
          </cell>
          <cell r="D332" t="str">
            <v>http://www.wikidata.org/entity/Q15809678</v>
          </cell>
          <cell r="E332" t="str">
            <v>Q15809678</v>
          </cell>
          <cell r="F332" t="str">
            <v>financial product</v>
          </cell>
          <cell r="G332" t="str">
            <v/>
          </cell>
        </row>
        <row r="333">
          <cell r="B333" t="str">
            <v>Q1436963</v>
          </cell>
          <cell r="C333" t="str">
            <v>payment card</v>
          </cell>
          <cell r="D333" t="str">
            <v>http://www.wikidata.org/entity/Q42965339</v>
          </cell>
          <cell r="E333" t="str">
            <v>Q42965339</v>
          </cell>
          <cell r="F333" t="str">
            <v>card</v>
          </cell>
          <cell r="G333" t="str">
            <v/>
          </cell>
        </row>
        <row r="334">
          <cell r="B334" t="str">
            <v>Q3054889</v>
          </cell>
          <cell r="C334" t="str">
            <v>measurable set</v>
          </cell>
          <cell r="D334" t="str">
            <v>http://www.wikidata.org/entity/Q36161</v>
          </cell>
          <cell r="E334" t="str">
            <v>Q36161</v>
          </cell>
          <cell r="F334" t="str">
            <v>set</v>
          </cell>
          <cell r="G334" t="str">
            <v/>
          </cell>
        </row>
        <row r="335">
          <cell r="B335" t="str">
            <v>Q20937557</v>
          </cell>
          <cell r="C335" t="str">
            <v>series</v>
          </cell>
          <cell r="D335" t="str">
            <v>http://www.wikidata.org/entity/Q16887380</v>
          </cell>
          <cell r="E335" t="str">
            <v>Q16887380</v>
          </cell>
          <cell r="F335" t="str">
            <v>group</v>
          </cell>
          <cell r="G335">
            <v>3</v>
          </cell>
        </row>
        <row r="336">
          <cell r="B336" t="str">
            <v>Q8434</v>
          </cell>
          <cell r="C336" t="str">
            <v>education</v>
          </cell>
          <cell r="D336" t="str">
            <v>http://www.wikidata.org/entity/Q133500</v>
          </cell>
          <cell r="E336" t="str">
            <v>Q133500</v>
          </cell>
          <cell r="F336" t="str">
            <v>learning</v>
          </cell>
          <cell r="G336" t="str">
            <v/>
          </cell>
        </row>
        <row r="337">
          <cell r="B337" t="str">
            <v>Q8434</v>
          </cell>
          <cell r="C337" t="str">
            <v>education</v>
          </cell>
          <cell r="D337" t="str">
            <v>http://www.wikidata.org/entity/Q7406919</v>
          </cell>
          <cell r="E337" t="str">
            <v>Q7406919</v>
          </cell>
          <cell r="F337" t="str">
            <v>service</v>
          </cell>
          <cell r="G337">
            <v>2</v>
          </cell>
        </row>
        <row r="338">
          <cell r="B338" t="str">
            <v>Q255274</v>
          </cell>
          <cell r="C338" t="str">
            <v>white-collar worker</v>
          </cell>
          <cell r="D338" t="str">
            <v>http://www.wikidata.org/entity/Q703534</v>
          </cell>
          <cell r="E338" t="str">
            <v>Q703534</v>
          </cell>
          <cell r="F338" t="str">
            <v>employee</v>
          </cell>
          <cell r="G338">
            <v>3</v>
          </cell>
        </row>
        <row r="339">
          <cell r="B339" t="str">
            <v>Q3391743</v>
          </cell>
          <cell r="C339" t="str">
            <v>visual artist</v>
          </cell>
          <cell r="D339" t="str">
            <v>http://www.wikidata.org/entity/Q483501</v>
          </cell>
          <cell r="E339" t="str">
            <v>Q483501</v>
          </cell>
          <cell r="F339" t="str">
            <v>artist</v>
          </cell>
          <cell r="G339" t="str">
            <v/>
          </cell>
        </row>
        <row r="340">
          <cell r="B340" t="str">
            <v>Q3391743</v>
          </cell>
          <cell r="C340" t="str">
            <v>visual artist</v>
          </cell>
          <cell r="D340" t="str">
            <v>http://www.wikidata.org/entity/Q108289408</v>
          </cell>
          <cell r="E340" t="str">
            <v>Q108289408</v>
          </cell>
          <cell r="F340" t="str">
            <v>creative and performing artists</v>
          </cell>
          <cell r="G340" t="str">
            <v/>
          </cell>
        </row>
        <row r="341">
          <cell r="B341" t="str">
            <v>Q5322166</v>
          </cell>
          <cell r="C341" t="str">
            <v>designer</v>
          </cell>
          <cell r="D341" t="str">
            <v>http://www.wikidata.org/entity/Q2500638</v>
          </cell>
          <cell r="E341" t="str">
            <v>Q2500638</v>
          </cell>
          <cell r="F341" t="str">
            <v>creator</v>
          </cell>
          <cell r="G341" t="str">
            <v/>
          </cell>
        </row>
        <row r="342">
          <cell r="B342" t="str">
            <v>Q5322166</v>
          </cell>
          <cell r="C342" t="str">
            <v>designer</v>
          </cell>
          <cell r="D342" t="str">
            <v>http://www.wikidata.org/entity/Q3391743</v>
          </cell>
          <cell r="E342" t="str">
            <v>Q3391743</v>
          </cell>
          <cell r="F342" t="str">
            <v>visual artist</v>
          </cell>
          <cell r="G342" t="str">
            <v/>
          </cell>
        </row>
        <row r="343">
          <cell r="B343" t="str">
            <v>Q5322166</v>
          </cell>
          <cell r="C343" t="str">
            <v>designer</v>
          </cell>
          <cell r="D343" t="str">
            <v>http://www.wikidata.org/entity/Q4164871</v>
          </cell>
          <cell r="E343" t="str">
            <v>Q4164871</v>
          </cell>
          <cell r="F343" t="str">
            <v>position</v>
          </cell>
          <cell r="G343">
            <v>3</v>
          </cell>
        </row>
        <row r="344">
          <cell r="B344" t="str">
            <v>Q1357761</v>
          </cell>
          <cell r="C344" t="str">
            <v>utensil</v>
          </cell>
          <cell r="D344" t="str">
            <v>http://www.wikidata.org/entity/Q223557</v>
          </cell>
          <cell r="E344" t="str">
            <v>Q223557</v>
          </cell>
          <cell r="F344" t="str">
            <v>physical object</v>
          </cell>
          <cell r="G344">
            <v>3</v>
          </cell>
        </row>
        <row r="345">
          <cell r="B345" t="str">
            <v>Q2424752</v>
          </cell>
          <cell r="C345" t="str">
            <v>product</v>
          </cell>
          <cell r="D345" t="str">
            <v>http://www.wikidata.org/entity/Q28877</v>
          </cell>
          <cell r="E345" t="str">
            <v>Q28877</v>
          </cell>
          <cell r="F345" t="str">
            <v>goods</v>
          </cell>
          <cell r="G345">
            <v>2</v>
          </cell>
        </row>
        <row r="346">
          <cell r="B346" t="str">
            <v>Q2424752</v>
          </cell>
          <cell r="C346" t="str">
            <v>product</v>
          </cell>
          <cell r="D346" t="str">
            <v>http://www.wikidata.org/entity/Q2897903</v>
          </cell>
          <cell r="E346" t="str">
            <v>Q2897903</v>
          </cell>
          <cell r="F346" t="str">
            <v>goods and services</v>
          </cell>
          <cell r="G346">
            <v>2</v>
          </cell>
        </row>
        <row r="347">
          <cell r="B347" t="str">
            <v>Q2424752</v>
          </cell>
          <cell r="C347" t="str">
            <v>product</v>
          </cell>
          <cell r="D347" t="str">
            <v>http://www.wikidata.org/entity/Q15401930</v>
          </cell>
          <cell r="E347" t="str">
            <v>Q15401930</v>
          </cell>
          <cell r="F347" t="str">
            <v>product</v>
          </cell>
          <cell r="G347">
            <v>3</v>
          </cell>
        </row>
        <row r="348">
          <cell r="B348" t="str">
            <v>Q8205328</v>
          </cell>
          <cell r="C348" t="str">
            <v>artificial physical object</v>
          </cell>
          <cell r="D348" t="str">
            <v>http://www.wikidata.org/entity/Q223557</v>
          </cell>
          <cell r="E348" t="str">
            <v>Q223557</v>
          </cell>
          <cell r="F348" t="str">
            <v>physical object</v>
          </cell>
          <cell r="G348">
            <v>3</v>
          </cell>
        </row>
        <row r="349">
          <cell r="B349" t="str">
            <v>Q8205328</v>
          </cell>
          <cell r="C349" t="str">
            <v>artificial physical object</v>
          </cell>
          <cell r="D349" t="str">
            <v>http://www.wikidata.org/entity/Q16686448</v>
          </cell>
          <cell r="E349" t="str">
            <v>Q16686448</v>
          </cell>
          <cell r="F349" t="str">
            <v>artificial entity</v>
          </cell>
          <cell r="G349">
            <v>2</v>
          </cell>
        </row>
        <row r="350">
          <cell r="B350" t="str">
            <v>Q31807746</v>
          </cell>
          <cell r="C350" t="str">
            <v>furnishing</v>
          </cell>
          <cell r="D350" t="str">
            <v>http://www.wikidata.org/entity/Q8205328</v>
          </cell>
          <cell r="E350" t="str">
            <v>Q8205328</v>
          </cell>
          <cell r="F350" t="str">
            <v>artificial physical object</v>
          </cell>
          <cell r="G350">
            <v>3</v>
          </cell>
        </row>
        <row r="351">
          <cell r="B351" t="str">
            <v>Q31807746</v>
          </cell>
          <cell r="C351" t="str">
            <v>furnishing</v>
          </cell>
          <cell r="D351" t="str">
            <v>http://www.wikidata.org/entity/Q10273457</v>
          </cell>
          <cell r="E351" t="str">
            <v>Q10273457</v>
          </cell>
          <cell r="F351" t="str">
            <v>equipment</v>
          </cell>
          <cell r="G351" t="str">
            <v/>
          </cell>
        </row>
        <row r="352">
          <cell r="B352" t="str">
            <v>Q31807746</v>
          </cell>
          <cell r="C352" t="str">
            <v>furnishing</v>
          </cell>
          <cell r="D352" t="str">
            <v>http://www.wikidata.org/entity/Q17537576</v>
          </cell>
          <cell r="E352" t="str">
            <v>Q17537576</v>
          </cell>
          <cell r="F352" t="str">
            <v>creative work</v>
          </cell>
          <cell r="G352" t="str">
            <v/>
          </cell>
        </row>
        <row r="353">
          <cell r="B353" t="str">
            <v>Q1928978</v>
          </cell>
          <cell r="C353" t="str">
            <v>viral infectious disease</v>
          </cell>
          <cell r="D353" t="str">
            <v>http://www.wikidata.org/entity/Q166231</v>
          </cell>
          <cell r="E353" t="str">
            <v>Q166231</v>
          </cell>
          <cell r="F353" t="str">
            <v>infection</v>
          </cell>
          <cell r="G353" t="str">
            <v/>
          </cell>
        </row>
        <row r="354">
          <cell r="B354" t="str">
            <v>Q1928978</v>
          </cell>
          <cell r="C354" t="str">
            <v>viral infectious disease</v>
          </cell>
          <cell r="D354" t="str">
            <v>http://www.wikidata.org/entity/Q18123741</v>
          </cell>
          <cell r="E354" t="str">
            <v>Q18123741</v>
          </cell>
          <cell r="F354" t="str">
            <v>infectious disease</v>
          </cell>
          <cell r="G354" t="str">
            <v/>
          </cell>
        </row>
        <row r="355">
          <cell r="B355" t="str">
            <v>Q5062121</v>
          </cell>
          <cell r="C355" t="str">
            <v>central nervous system viral disease</v>
          </cell>
          <cell r="D355" t="str">
            <v>http://www.wikidata.org/entity/Q1928978</v>
          </cell>
          <cell r="E355" t="str">
            <v>Q1928978</v>
          </cell>
          <cell r="F355" t="str">
            <v>viral infectious disease</v>
          </cell>
          <cell r="G355" t="str">
            <v/>
          </cell>
        </row>
        <row r="356">
          <cell r="B356" t="str">
            <v>Q5062121</v>
          </cell>
          <cell r="C356" t="str">
            <v>central nervous system viral disease</v>
          </cell>
          <cell r="D356" t="str">
            <v>http://www.wikidata.org/entity/Q4316437</v>
          </cell>
          <cell r="E356" t="str">
            <v>Q4316437</v>
          </cell>
          <cell r="F356" t="str">
            <v>infection of the central nervous system</v>
          </cell>
          <cell r="G356" t="str">
            <v/>
          </cell>
        </row>
        <row r="357">
          <cell r="B357" t="str">
            <v>Q18968214</v>
          </cell>
          <cell r="C357" t="str">
            <v>Rhabdoviridae infectious disease</v>
          </cell>
          <cell r="D357" t="str">
            <v>http://www.wikidata.org/entity/Q1928978</v>
          </cell>
          <cell r="E357" t="str">
            <v>Q1928978</v>
          </cell>
          <cell r="F357" t="str">
            <v>viral infectious disease</v>
          </cell>
          <cell r="G357" t="str">
            <v/>
          </cell>
        </row>
        <row r="358">
          <cell r="B358" t="str">
            <v>Q18968214</v>
          </cell>
          <cell r="C358" t="str">
            <v>Rhabdoviridae infectious disease</v>
          </cell>
          <cell r="D358" t="str">
            <v>http://www.wikidata.org/entity/Q18968215</v>
          </cell>
          <cell r="E358" t="str">
            <v>Q18968215</v>
          </cell>
          <cell r="F358" t="str">
            <v>Mononegavirales infectious disease</v>
          </cell>
          <cell r="G358" t="str">
            <v/>
          </cell>
        </row>
        <row r="359">
          <cell r="B359" t="str">
            <v>Q24863584</v>
          </cell>
          <cell r="C359" t="str">
            <v>Lyssavirus infection</v>
          </cell>
          <cell r="D359" t="str">
            <v>http://www.wikidata.org/entity/Q18968214</v>
          </cell>
          <cell r="E359" t="str">
            <v>Q18968214</v>
          </cell>
          <cell r="F359" t="str">
            <v>Rhabdoviridae infectious disease</v>
          </cell>
          <cell r="G359" t="str">
            <v/>
          </cell>
        </row>
        <row r="360">
          <cell r="B360" t="str">
            <v>Q133492</v>
          </cell>
          <cell r="C360" t="str">
            <v>letter</v>
          </cell>
          <cell r="D360" t="str">
            <v>http://www.wikidata.org/entity/Q11024</v>
          </cell>
          <cell r="E360" t="str">
            <v>Q11024</v>
          </cell>
          <cell r="F360" t="str">
            <v>communication</v>
          </cell>
          <cell r="G360" t="str">
            <v/>
          </cell>
        </row>
        <row r="361">
          <cell r="B361" t="str">
            <v>Q133492</v>
          </cell>
          <cell r="C361" t="str">
            <v>letter</v>
          </cell>
          <cell r="D361" t="str">
            <v>http://www.wikidata.org/entity/Q49848</v>
          </cell>
          <cell r="E361" t="str">
            <v>Q49848</v>
          </cell>
          <cell r="F361" t="str">
            <v>document</v>
          </cell>
          <cell r="G361" t="str">
            <v/>
          </cell>
        </row>
        <row r="362">
          <cell r="B362" t="str">
            <v>Q133492</v>
          </cell>
          <cell r="C362" t="str">
            <v>letter</v>
          </cell>
          <cell r="D362" t="str">
            <v>http://www.wikidata.org/entity/Q628523</v>
          </cell>
          <cell r="E362" t="str">
            <v>Q628523</v>
          </cell>
          <cell r="F362" t="str">
            <v>message</v>
          </cell>
          <cell r="G362" t="str">
            <v/>
          </cell>
        </row>
        <row r="363">
          <cell r="B363" t="str">
            <v>Q133492</v>
          </cell>
          <cell r="C363" t="str">
            <v>letter</v>
          </cell>
          <cell r="D363" t="str">
            <v>http://www.wikidata.org/entity/Q2267856</v>
          </cell>
          <cell r="E363" t="str">
            <v>Q2267856</v>
          </cell>
          <cell r="F363" t="str">
            <v>personal testimonial</v>
          </cell>
          <cell r="G363" t="str">
            <v/>
          </cell>
        </row>
        <row r="364">
          <cell r="B364" t="str">
            <v>Q133492</v>
          </cell>
          <cell r="C364" t="str">
            <v>letter</v>
          </cell>
          <cell r="D364" t="str">
            <v>http://www.wikidata.org/entity/Q7725634</v>
          </cell>
          <cell r="E364" t="str">
            <v>Q7725634</v>
          </cell>
          <cell r="F364" t="str">
            <v>literary work</v>
          </cell>
          <cell r="G364" t="str">
            <v/>
          </cell>
        </row>
        <row r="365">
          <cell r="B365" t="str">
            <v>Q1076968</v>
          </cell>
          <cell r="C365" t="str">
            <v>digital media</v>
          </cell>
          <cell r="D365" t="str">
            <v>http://www.wikidata.org/entity/Q1209283</v>
          </cell>
          <cell r="E365" t="str">
            <v>Q1209283</v>
          </cell>
          <cell r="F365" t="str">
            <v>electronic media</v>
          </cell>
          <cell r="G365" t="str">
            <v/>
          </cell>
        </row>
        <row r="366">
          <cell r="B366" t="str">
            <v>Q1668024</v>
          </cell>
          <cell r="C366" t="str">
            <v>service on internet</v>
          </cell>
          <cell r="D366" t="str">
            <v>http://www.wikidata.org/entity/Q340169</v>
          </cell>
          <cell r="E366" t="str">
            <v>Q340169</v>
          </cell>
          <cell r="F366" t="str">
            <v>communication medium</v>
          </cell>
          <cell r="G366" t="str">
            <v/>
          </cell>
        </row>
        <row r="367">
          <cell r="B367" t="str">
            <v>Q1668024</v>
          </cell>
          <cell r="C367" t="str">
            <v>service on internet</v>
          </cell>
          <cell r="D367" t="str">
            <v>http://www.wikidata.org/entity/Q1640628</v>
          </cell>
          <cell r="E367" t="str">
            <v>Q1640628</v>
          </cell>
          <cell r="F367" t="str">
            <v>network service</v>
          </cell>
          <cell r="G367">
            <v>3</v>
          </cell>
        </row>
        <row r="368">
          <cell r="B368" t="str">
            <v>Q2554719</v>
          </cell>
          <cell r="C368" t="str">
            <v>message traffic</v>
          </cell>
          <cell r="D368" t="str">
            <v>http://www.wikidata.org/entity/Q11024</v>
          </cell>
          <cell r="E368" t="str">
            <v>Q11024</v>
          </cell>
          <cell r="F368" t="str">
            <v>communication</v>
          </cell>
          <cell r="G368" t="str">
            <v/>
          </cell>
        </row>
        <row r="369">
          <cell r="B369" t="str">
            <v>Q1436963</v>
          </cell>
          <cell r="C369" t="str">
            <v>payment card</v>
          </cell>
          <cell r="D369" t="str">
            <v>http://www.wikidata.org/entity/Q986008</v>
          </cell>
          <cell r="E369" t="str">
            <v>Q986008</v>
          </cell>
          <cell r="F369" t="str">
            <v>payment system</v>
          </cell>
          <cell r="G369">
            <v>3</v>
          </cell>
        </row>
        <row r="370">
          <cell r="B370" t="str">
            <v>Q1436963</v>
          </cell>
          <cell r="C370" t="str">
            <v>payment card</v>
          </cell>
          <cell r="D370" t="str">
            <v>http://www.wikidata.org/entity/Q15809678</v>
          </cell>
          <cell r="E370" t="str">
            <v>Q15809678</v>
          </cell>
          <cell r="F370" t="str">
            <v>financial product</v>
          </cell>
          <cell r="G370" t="str">
            <v/>
          </cell>
        </row>
        <row r="371">
          <cell r="B371" t="str">
            <v>Q1436963</v>
          </cell>
          <cell r="C371" t="str">
            <v>payment card</v>
          </cell>
          <cell r="D371" t="str">
            <v>http://www.wikidata.org/entity/Q42965339</v>
          </cell>
          <cell r="E371" t="str">
            <v>Q42965339</v>
          </cell>
          <cell r="F371" t="str">
            <v>card</v>
          </cell>
          <cell r="G371" t="str">
            <v/>
          </cell>
        </row>
        <row r="372">
          <cell r="B372" t="str">
            <v>Q974144</v>
          </cell>
          <cell r="C372" t="str">
            <v>educator</v>
          </cell>
          <cell r="D372" t="str">
            <v>http://www.wikidata.org/entity/Q20826540</v>
          </cell>
          <cell r="E372" t="str">
            <v>Q20826540</v>
          </cell>
          <cell r="F372" t="str">
            <v>erudite</v>
          </cell>
          <cell r="G372">
            <v>3</v>
          </cell>
        </row>
        <row r="373">
          <cell r="B373" t="str">
            <v>Q974144</v>
          </cell>
          <cell r="C373" t="str">
            <v>educator</v>
          </cell>
          <cell r="D373" t="str">
            <v>http://www.wikidata.org/entity/Q93918935</v>
          </cell>
          <cell r="E373" t="str">
            <v>Q93918935</v>
          </cell>
          <cell r="F373" t="str">
            <v>educational personnel</v>
          </cell>
          <cell r="G373" t="str">
            <v/>
          </cell>
        </row>
        <row r="374">
          <cell r="B374" t="str">
            <v>Q974144</v>
          </cell>
          <cell r="C374" t="str">
            <v>educator</v>
          </cell>
          <cell r="D374" t="str">
            <v>http://www.wikidata.org/entity/Q108284914</v>
          </cell>
          <cell r="E374" t="str">
            <v>Q108284914</v>
          </cell>
          <cell r="F374" t="str">
            <v>teaching professionals</v>
          </cell>
          <cell r="G374" t="str">
            <v/>
          </cell>
        </row>
        <row r="375">
          <cell r="B375" t="str">
            <v>Q108284914</v>
          </cell>
          <cell r="C375" t="str">
            <v>teaching professionals</v>
          </cell>
          <cell r="D375" t="str">
            <v>http://www.wikidata.org/entity/Q702269</v>
          </cell>
          <cell r="E375" t="str">
            <v>Q702269</v>
          </cell>
          <cell r="F375" t="str">
            <v>professional</v>
          </cell>
          <cell r="G375">
            <v>3</v>
          </cell>
        </row>
        <row r="376">
          <cell r="B376" t="str">
            <v>Q24384</v>
          </cell>
          <cell r="C376" t="str">
            <v>season</v>
          </cell>
          <cell r="D376" t="str">
            <v>http://www.wikidata.org/entity/Q186081</v>
          </cell>
          <cell r="E376" t="str">
            <v>Q186081</v>
          </cell>
          <cell r="F376" t="str">
            <v>time interval</v>
          </cell>
          <cell r="G376">
            <v>2</v>
          </cell>
        </row>
        <row r="377">
          <cell r="B377" t="str">
            <v>Q24384</v>
          </cell>
          <cell r="C377" t="str">
            <v>season</v>
          </cell>
          <cell r="D377" t="str">
            <v>http://www.wikidata.org/entity/Q12826913</v>
          </cell>
          <cell r="E377" t="str">
            <v>Q12826913</v>
          </cell>
          <cell r="F377" t="str">
            <v>season</v>
          </cell>
          <cell r="G377">
            <v>3</v>
          </cell>
        </row>
        <row r="378">
          <cell r="B378" t="str">
            <v>Q47844</v>
          </cell>
          <cell r="C378" t="str">
            <v>landscape architecture</v>
          </cell>
          <cell r="D378" t="str">
            <v>http://www.wikidata.org/entity/Q8148</v>
          </cell>
          <cell r="E378" t="str">
            <v>Q8148</v>
          </cell>
          <cell r="F378" t="str">
            <v>industry</v>
          </cell>
          <cell r="G378" t="str">
            <v/>
          </cell>
        </row>
        <row r="379">
          <cell r="B379" t="str">
            <v>Q47844</v>
          </cell>
          <cell r="C379" t="str">
            <v>landscape architecture</v>
          </cell>
          <cell r="D379" t="str">
            <v>http://www.wikidata.org/entity/Q12271</v>
          </cell>
          <cell r="E379" t="str">
            <v>Q12271</v>
          </cell>
          <cell r="F379" t="str">
            <v>architecture</v>
          </cell>
          <cell r="G379" t="str">
            <v/>
          </cell>
        </row>
        <row r="380">
          <cell r="B380" t="str">
            <v>Q47844</v>
          </cell>
          <cell r="C380" t="str">
            <v>landscape architecture</v>
          </cell>
          <cell r="D380" t="str">
            <v>http://www.wikidata.org/entity/Q107425</v>
          </cell>
          <cell r="E380" t="str">
            <v>Q107425</v>
          </cell>
          <cell r="F380" t="str">
            <v>landscape</v>
          </cell>
          <cell r="G380" t="str">
            <v/>
          </cell>
        </row>
        <row r="381">
          <cell r="B381" t="str">
            <v>Q82604</v>
          </cell>
          <cell r="C381" t="str">
            <v>design</v>
          </cell>
          <cell r="D381" t="str">
            <v>http://www.wikidata.org/entity/Q1914636</v>
          </cell>
          <cell r="E381" t="str">
            <v>Q1914636</v>
          </cell>
          <cell r="F381" t="str">
            <v>activity</v>
          </cell>
          <cell r="G381" t="str">
            <v/>
          </cell>
        </row>
        <row r="382">
          <cell r="B382" t="str">
            <v>Q82604</v>
          </cell>
          <cell r="C382" t="str">
            <v>design</v>
          </cell>
          <cell r="D382" t="str">
            <v>http://www.wikidata.org/entity/Q3249551</v>
          </cell>
          <cell r="E382" t="str">
            <v>Q3249551</v>
          </cell>
          <cell r="F382" t="str">
            <v>process</v>
          </cell>
          <cell r="G382" t="str">
            <v/>
          </cell>
        </row>
        <row r="383">
          <cell r="B383" t="str">
            <v>Q216158</v>
          </cell>
          <cell r="C383" t="str">
            <v>expansion card</v>
          </cell>
          <cell r="D383" t="str">
            <v>http://www.wikidata.org/entity/Q3966</v>
          </cell>
          <cell r="E383" t="str">
            <v>Q3966</v>
          </cell>
          <cell r="F383" t="str">
            <v>computer hardware</v>
          </cell>
          <cell r="G383" t="str">
            <v/>
          </cell>
        </row>
        <row r="384">
          <cell r="B384" t="str">
            <v>Q216158</v>
          </cell>
          <cell r="C384" t="str">
            <v>expansion card</v>
          </cell>
          <cell r="D384" t="str">
            <v>http://www.wikidata.org/entity/Q3951866</v>
          </cell>
          <cell r="E384" t="str">
            <v>Q3951866</v>
          </cell>
          <cell r="F384" t="str">
            <v>printed circuit board assembly</v>
          </cell>
          <cell r="G384">
            <v>3</v>
          </cell>
        </row>
        <row r="385">
          <cell r="B385" t="str">
            <v>Q83115456</v>
          </cell>
          <cell r="C385" t="str">
            <v>audio interface</v>
          </cell>
          <cell r="D385" t="str">
            <v>http://www.wikidata.org/entity/Q15190726</v>
          </cell>
          <cell r="E385" t="str">
            <v>Q15190726</v>
          </cell>
          <cell r="F385" t="str">
            <v>audio equipment</v>
          </cell>
          <cell r="G385" t="str">
            <v/>
          </cell>
        </row>
        <row r="386">
          <cell r="B386" t="str">
            <v>Q205961</v>
          </cell>
          <cell r="C386" t="str">
            <v>skill</v>
          </cell>
          <cell r="D386" t="str">
            <v>http://www.wikidata.org/entity/Q9081</v>
          </cell>
          <cell r="E386" t="str">
            <v>Q9081</v>
          </cell>
          <cell r="F386" t="str">
            <v>knowledge</v>
          </cell>
          <cell r="G386" t="str">
            <v/>
          </cell>
        </row>
        <row r="387">
          <cell r="B387" t="str">
            <v>Q205961</v>
          </cell>
          <cell r="C387" t="str">
            <v>skill</v>
          </cell>
          <cell r="D387" t="str">
            <v>http://www.wikidata.org/entity/Q1347367</v>
          </cell>
          <cell r="E387" t="str">
            <v>Q1347367</v>
          </cell>
          <cell r="F387" t="str">
            <v>aptitude</v>
          </cell>
          <cell r="G387">
            <v>3</v>
          </cell>
        </row>
        <row r="388">
          <cell r="B388" t="str">
            <v>Q1914636</v>
          </cell>
          <cell r="C388" t="str">
            <v>activity</v>
          </cell>
          <cell r="D388" t="str">
            <v>http://www.wikidata.org/entity/Q4026292</v>
          </cell>
          <cell r="E388" t="str">
            <v>Q4026292</v>
          </cell>
          <cell r="F388" t="str">
            <v>action</v>
          </cell>
          <cell r="G388" t="str">
            <v/>
          </cell>
        </row>
        <row r="389">
          <cell r="B389" t="str">
            <v>Q1914636</v>
          </cell>
          <cell r="C389" t="str">
            <v>activity</v>
          </cell>
          <cell r="D389" t="str">
            <v>http://www.wikidata.org/entity/Q20937557</v>
          </cell>
          <cell r="E389" t="str">
            <v>Q20937557</v>
          </cell>
          <cell r="F389" t="str">
            <v>series</v>
          </cell>
          <cell r="G389" t="str">
            <v/>
          </cell>
        </row>
        <row r="390">
          <cell r="B390" t="str">
            <v>Q752870</v>
          </cell>
          <cell r="C390" t="str">
            <v>motor vehicle</v>
          </cell>
          <cell r="D390" t="str">
            <v>http://www.wikidata.org/entity/Q1515493</v>
          </cell>
          <cell r="E390" t="str">
            <v>Q1515493</v>
          </cell>
          <cell r="F390" t="str">
            <v>road vehicle</v>
          </cell>
          <cell r="G390" t="str">
            <v/>
          </cell>
        </row>
        <row r="391">
          <cell r="B391" t="str">
            <v>Q752870</v>
          </cell>
          <cell r="C391" t="str">
            <v>motor vehicle</v>
          </cell>
          <cell r="D391" t="str">
            <v>http://www.wikidata.org/entity/Q15618781</v>
          </cell>
          <cell r="E391" t="str">
            <v>Q15618781</v>
          </cell>
          <cell r="F391" t="str">
            <v>wheeled vehicle</v>
          </cell>
          <cell r="G391" t="str">
            <v/>
          </cell>
        </row>
        <row r="392">
          <cell r="B392" t="str">
            <v>Q1515493</v>
          </cell>
          <cell r="C392" t="str">
            <v>road vehicle</v>
          </cell>
          <cell r="D392" t="str">
            <v>http://www.wikidata.org/entity/Q1301433</v>
          </cell>
          <cell r="E392" t="str">
            <v>Q1301433</v>
          </cell>
          <cell r="F392" t="str">
            <v>land vehicle</v>
          </cell>
          <cell r="G392" t="str">
            <v/>
          </cell>
        </row>
        <row r="393">
          <cell r="B393" t="str">
            <v>Q12060681</v>
          </cell>
          <cell r="C393" t="str">
            <v>multi-track vehicle</v>
          </cell>
          <cell r="D393" t="str">
            <v>http://www.wikidata.org/entity/Q42889</v>
          </cell>
          <cell r="E393" t="str">
            <v>Q42889</v>
          </cell>
          <cell r="F393" t="str">
            <v>vehicle</v>
          </cell>
          <cell r="G393" t="str">
            <v/>
          </cell>
        </row>
        <row r="394">
          <cell r="B394" t="str">
            <v>Q15618781</v>
          </cell>
          <cell r="C394" t="str">
            <v>wheeled vehicle</v>
          </cell>
          <cell r="D394" t="str">
            <v>http://www.wikidata.org/entity/Q1301433</v>
          </cell>
          <cell r="E394" t="str">
            <v>Q1301433</v>
          </cell>
          <cell r="F394" t="str">
            <v>land vehicle</v>
          </cell>
          <cell r="G394" t="str">
            <v/>
          </cell>
        </row>
        <row r="395">
          <cell r="B395" t="str">
            <v>Q2684591</v>
          </cell>
          <cell r="C395" t="str">
            <v>statement</v>
          </cell>
          <cell r="D395" t="str">
            <v>http://www.wikidata.org/entity/Q108163</v>
          </cell>
          <cell r="E395" t="str">
            <v>Q108163</v>
          </cell>
          <cell r="F395" t="str">
            <v>proposition</v>
          </cell>
          <cell r="G395" t="str">
            <v/>
          </cell>
        </row>
        <row r="396">
          <cell r="B396" t="str">
            <v>Q67123584</v>
          </cell>
          <cell r="C396" t="str">
            <v>disclosure</v>
          </cell>
          <cell r="D396" t="str">
            <v>http://www.wikidata.org/entity/Q3249551</v>
          </cell>
          <cell r="E396" t="str">
            <v>Q3249551</v>
          </cell>
          <cell r="F396" t="str">
            <v>process</v>
          </cell>
          <cell r="G396" t="str">
            <v/>
          </cell>
        </row>
        <row r="397">
          <cell r="B397" t="str">
            <v>Q183888</v>
          </cell>
          <cell r="C397" t="str">
            <v>software developer</v>
          </cell>
          <cell r="D397" t="str">
            <v>http://www.wikidata.org/entity/Q1709010</v>
          </cell>
          <cell r="E397" t="str">
            <v>Q1709010</v>
          </cell>
          <cell r="F397" t="str">
            <v>software engineer</v>
          </cell>
          <cell r="G397" t="str">
            <v/>
          </cell>
        </row>
        <row r="398">
          <cell r="B398" t="str">
            <v>Q183888</v>
          </cell>
          <cell r="C398" t="str">
            <v>software developer</v>
          </cell>
          <cell r="D398" t="str">
            <v>http://www.wikidata.org/entity/Q108289400</v>
          </cell>
          <cell r="E398" t="str">
            <v>Q108289400</v>
          </cell>
          <cell r="F398" t="str">
            <v>software and applications developers and analysts</v>
          </cell>
          <cell r="G398" t="str">
            <v/>
          </cell>
        </row>
        <row r="399">
          <cell r="B399" t="str">
            <v>Q482980</v>
          </cell>
          <cell r="C399" t="str">
            <v>author</v>
          </cell>
          <cell r="D399" t="str">
            <v>http://www.wikidata.org/entity/Q2500638</v>
          </cell>
          <cell r="E399" t="str">
            <v>Q2500638</v>
          </cell>
          <cell r="F399" t="str">
            <v>creator</v>
          </cell>
          <cell r="G399" t="str">
            <v/>
          </cell>
        </row>
        <row r="400">
          <cell r="B400" t="str">
            <v>Q25265</v>
          </cell>
          <cell r="C400" t="str">
            <v>Felidae</v>
          </cell>
          <cell r="D400" t="str">
            <v>http://www.wikidata.org/entity/Q729</v>
          </cell>
          <cell r="E400" t="str">
            <v>Q729</v>
          </cell>
          <cell r="F400" t="str">
            <v>animal</v>
          </cell>
          <cell r="G400" t="str">
            <v/>
          </cell>
        </row>
        <row r="401">
          <cell r="B401" t="str">
            <v>Q39201</v>
          </cell>
          <cell r="C401" t="str">
            <v>pet</v>
          </cell>
          <cell r="D401" t="str">
            <v>http://www.wikidata.org/entity/Q28877</v>
          </cell>
          <cell r="E401" t="str">
            <v>Q28877</v>
          </cell>
          <cell r="F401" t="str">
            <v>goods</v>
          </cell>
          <cell r="G401">
            <v>2</v>
          </cell>
        </row>
        <row r="402">
          <cell r="B402" t="str">
            <v>Q39201</v>
          </cell>
          <cell r="C402" t="str">
            <v>pet</v>
          </cell>
          <cell r="D402" t="str">
            <v>http://www.wikidata.org/entity/Q622852</v>
          </cell>
          <cell r="E402" t="str">
            <v>Q622852</v>
          </cell>
          <cell r="F402" t="str">
            <v>domesticated animal</v>
          </cell>
          <cell r="G402" t="str">
            <v/>
          </cell>
        </row>
        <row r="403">
          <cell r="B403" t="str">
            <v>Q39201</v>
          </cell>
          <cell r="C403" t="str">
            <v>pet</v>
          </cell>
          <cell r="D403" t="str">
            <v>http://www.wikidata.org/entity/Q26401003</v>
          </cell>
          <cell r="E403" t="str">
            <v>Q26401003</v>
          </cell>
          <cell r="F403" t="str">
            <v>individual animal</v>
          </cell>
          <cell r="G403">
            <v>2</v>
          </cell>
        </row>
        <row r="404">
          <cell r="B404" t="str">
            <v>Q39201</v>
          </cell>
          <cell r="C404" t="str">
            <v>pet</v>
          </cell>
          <cell r="D404" t="str">
            <v>http://www.wikidata.org/entity/Q57812559</v>
          </cell>
          <cell r="E404" t="str">
            <v>Q57812559</v>
          </cell>
          <cell r="F404" t="str">
            <v>animal living in captivity</v>
          </cell>
          <cell r="G404">
            <v>3</v>
          </cell>
        </row>
        <row r="405">
          <cell r="B405" t="str">
            <v>Q57814795</v>
          </cell>
          <cell r="C405" t="str">
            <v>domesticated mammal</v>
          </cell>
          <cell r="D405" t="str">
            <v>http://www.wikidata.org/entity/Q622852</v>
          </cell>
          <cell r="E405" t="str">
            <v>Q622852</v>
          </cell>
          <cell r="F405" t="str">
            <v>domesticated animal</v>
          </cell>
          <cell r="G405" t="str">
            <v/>
          </cell>
        </row>
        <row r="406">
          <cell r="B406" t="str">
            <v>Q57814795</v>
          </cell>
          <cell r="C406" t="str">
            <v>domesticated mammal</v>
          </cell>
          <cell r="D406" t="str">
            <v>http://www.wikidata.org/entity/Q57812611</v>
          </cell>
          <cell r="E406" t="str">
            <v>Q57812611</v>
          </cell>
          <cell r="F406" t="str">
            <v>mammal living in captivity</v>
          </cell>
          <cell r="G406" t="str">
            <v/>
          </cell>
        </row>
        <row r="407">
          <cell r="B407" t="str">
            <v>Q11081619</v>
          </cell>
          <cell r="C407" t="str">
            <v>land</v>
          </cell>
          <cell r="D407" t="str">
            <v>http://www.wikidata.org/entity/Q205895</v>
          </cell>
          <cell r="E407" t="str">
            <v>Q205895</v>
          </cell>
          <cell r="F407" t="str">
            <v>landmass</v>
          </cell>
          <cell r="G407" t="str">
            <v/>
          </cell>
        </row>
        <row r="408">
          <cell r="B408" t="str">
            <v>Q2347178</v>
          </cell>
          <cell r="C408" t="str">
            <v>development of the human body</v>
          </cell>
          <cell r="D408" t="str">
            <v>http://www.wikidata.org/entity/Q41805950</v>
          </cell>
          <cell r="E408" t="str">
            <v>Q41805950</v>
          </cell>
          <cell r="F408" t="str">
            <v>animal development</v>
          </cell>
          <cell r="G408" t="str">
            <v/>
          </cell>
        </row>
        <row r="409">
          <cell r="B409" t="str">
            <v>Q7748</v>
          </cell>
          <cell r="C409" t="str">
            <v>law</v>
          </cell>
          <cell r="D409" t="str">
            <v>http://www.wikidata.org/entity/Q1151067</v>
          </cell>
          <cell r="E409" t="str">
            <v>Q1151067</v>
          </cell>
          <cell r="F409" t="str">
            <v>rule</v>
          </cell>
          <cell r="G409">
            <v>3</v>
          </cell>
        </row>
        <row r="410">
          <cell r="B410" t="str">
            <v>Q1377906</v>
          </cell>
          <cell r="C410" t="str">
            <v>culture of Europe</v>
          </cell>
          <cell r="D410" t="str">
            <v>http://www.wikidata.org/entity/Q11042</v>
          </cell>
          <cell r="E410" t="str">
            <v>Q11042</v>
          </cell>
          <cell r="F410" t="str">
            <v>culture</v>
          </cell>
          <cell r="G410" t="str">
            <v/>
          </cell>
        </row>
        <row r="411">
          <cell r="B411" t="str">
            <v>Q1344851</v>
          </cell>
          <cell r="C411" t="str">
            <v>consideration</v>
          </cell>
          <cell r="D411" t="str">
            <v>http://www.wikidata.org/entity/Q1498273</v>
          </cell>
          <cell r="E411" t="str">
            <v>Q1498273</v>
          </cell>
          <cell r="F411" t="str">
            <v>compensation</v>
          </cell>
          <cell r="G411" t="str">
            <v/>
          </cell>
        </row>
        <row r="412">
          <cell r="B412" t="str">
            <v>Q1527264</v>
          </cell>
          <cell r="C412" t="str">
            <v>income</v>
          </cell>
          <cell r="D412" t="str">
            <v>http://www.wikidata.org/entity/Q9073584</v>
          </cell>
          <cell r="E412" t="str">
            <v>Q9073584</v>
          </cell>
          <cell r="F412" t="str">
            <v>increase</v>
          </cell>
          <cell r="G412" t="str">
            <v/>
          </cell>
        </row>
        <row r="413">
          <cell r="B413" t="str">
            <v>Q1742093</v>
          </cell>
          <cell r="C413" t="str">
            <v>remuneration</v>
          </cell>
          <cell r="D413" t="str">
            <v>http://www.wikidata.org/entity/Q1148747</v>
          </cell>
          <cell r="E413" t="str">
            <v>Q1148747</v>
          </cell>
          <cell r="F413" t="str">
            <v>payment</v>
          </cell>
          <cell r="G413" t="str">
            <v/>
          </cell>
        </row>
        <row r="414">
          <cell r="B414" t="str">
            <v>Q1742093</v>
          </cell>
          <cell r="C414" t="str">
            <v>remuneration</v>
          </cell>
          <cell r="D414" t="str">
            <v>http://www.wikidata.org/entity/Q1344851</v>
          </cell>
          <cell r="E414" t="str">
            <v>Q1344851</v>
          </cell>
          <cell r="F414" t="str">
            <v>consideration</v>
          </cell>
          <cell r="G414" t="str">
            <v/>
          </cell>
        </row>
        <row r="415">
          <cell r="B415" t="str">
            <v>Q28877</v>
          </cell>
          <cell r="C415" t="str">
            <v>goods</v>
          </cell>
          <cell r="D415" t="str">
            <v>http://www.wikidata.org/entity/Q488383</v>
          </cell>
          <cell r="E415" t="str">
            <v>Q488383</v>
          </cell>
          <cell r="F415" t="str">
            <v>object</v>
          </cell>
          <cell r="G415">
            <v>1</v>
          </cell>
        </row>
        <row r="416">
          <cell r="B416" t="str">
            <v>Q28877</v>
          </cell>
          <cell r="C416" t="str">
            <v>goods</v>
          </cell>
          <cell r="D416" t="str">
            <v>http://www.wikidata.org/entity/Q2897903</v>
          </cell>
          <cell r="E416" t="str">
            <v>Q2897903</v>
          </cell>
          <cell r="F416" t="str">
            <v>goods and services</v>
          </cell>
          <cell r="G416">
            <v>2</v>
          </cell>
        </row>
        <row r="417">
          <cell r="B417" t="str">
            <v>Q622852</v>
          </cell>
          <cell r="C417" t="str">
            <v>domesticated animal</v>
          </cell>
          <cell r="D417" t="str">
            <v>http://www.wikidata.org/entity/Q729</v>
          </cell>
          <cell r="E417" t="str">
            <v>Q729</v>
          </cell>
          <cell r="F417" t="str">
            <v>animal</v>
          </cell>
          <cell r="G417" t="str">
            <v/>
          </cell>
        </row>
        <row r="418">
          <cell r="B418" t="str">
            <v>Q26401003</v>
          </cell>
          <cell r="C418" t="str">
            <v>individual animal</v>
          </cell>
          <cell r="D418" t="str">
            <v>http://www.wikidata.org/entity/Q729</v>
          </cell>
          <cell r="E418" t="str">
            <v>Q729</v>
          </cell>
          <cell r="F418" t="str">
            <v>animal</v>
          </cell>
          <cell r="G418" t="str">
            <v/>
          </cell>
        </row>
        <row r="419">
          <cell r="B419" t="str">
            <v>Q26401003</v>
          </cell>
          <cell r="C419" t="str">
            <v>individual animal</v>
          </cell>
          <cell r="D419" t="str">
            <v>http://www.wikidata.org/entity/Q795052</v>
          </cell>
          <cell r="E419" t="str">
            <v>Q795052</v>
          </cell>
          <cell r="F419" t="str">
            <v>individual</v>
          </cell>
          <cell r="G419">
            <v>2</v>
          </cell>
        </row>
        <row r="420">
          <cell r="B420" t="str">
            <v>Q26401003</v>
          </cell>
          <cell r="C420" t="str">
            <v>individual animal</v>
          </cell>
          <cell r="D420" t="str">
            <v>http://www.wikidata.org/entity/Q18336849</v>
          </cell>
          <cell r="E420" t="str">
            <v>Q18336849</v>
          </cell>
          <cell r="F420" t="str">
            <v>entity whose item has the given name property</v>
          </cell>
          <cell r="G420">
            <v>1</v>
          </cell>
        </row>
        <row r="421">
          <cell r="B421" t="str">
            <v>Q57812559</v>
          </cell>
          <cell r="C421" t="str">
            <v>animal living in captivity</v>
          </cell>
          <cell r="D421" t="str">
            <v>http://www.wikidata.org/entity/Q26401003</v>
          </cell>
          <cell r="E421" t="str">
            <v>Q26401003</v>
          </cell>
          <cell r="F421" t="str">
            <v>individual animal</v>
          </cell>
          <cell r="G421">
            <v>2</v>
          </cell>
        </row>
        <row r="422">
          <cell r="B422" t="str">
            <v>Q80083</v>
          </cell>
          <cell r="C422" t="str">
            <v>humanities</v>
          </cell>
          <cell r="D422" t="str">
            <v>http://www.wikidata.org/entity/Q2267705</v>
          </cell>
          <cell r="E422" t="str">
            <v>Q2267705</v>
          </cell>
          <cell r="F422" t="str">
            <v>field of study</v>
          </cell>
          <cell r="G422" t="str">
            <v/>
          </cell>
        </row>
        <row r="423">
          <cell r="B423" t="str">
            <v>Q1207505</v>
          </cell>
          <cell r="C423" t="str">
            <v>quality</v>
          </cell>
          <cell r="D423" t="str">
            <v>http://www.wikidata.org/entity/Q937228</v>
          </cell>
          <cell r="E423" t="str">
            <v>Q937228</v>
          </cell>
          <cell r="F423" t="str">
            <v>property</v>
          </cell>
          <cell r="G423">
            <v>1</v>
          </cell>
        </row>
        <row r="424">
          <cell r="B424" t="str">
            <v>Q14506045</v>
          </cell>
          <cell r="C424" t="str">
            <v>optical phenomenon</v>
          </cell>
          <cell r="D424" t="str">
            <v>http://www.wikidata.org/entity/Q1293220</v>
          </cell>
          <cell r="E424" t="str">
            <v>Q1293220</v>
          </cell>
          <cell r="F424" t="str">
            <v>physical phenomenon</v>
          </cell>
          <cell r="G424">
            <v>2</v>
          </cell>
        </row>
        <row r="425">
          <cell r="B425" t="str">
            <v>Q40890790</v>
          </cell>
          <cell r="C425" t="str">
            <v>absorbed or reflected object light</v>
          </cell>
          <cell r="D425" t="str">
            <v>http://www.wikidata.org/entity/Q9128</v>
          </cell>
          <cell r="E425" t="str">
            <v>Q9128</v>
          </cell>
          <cell r="F425" t="str">
            <v>light</v>
          </cell>
          <cell r="G425" t="str">
            <v/>
          </cell>
        </row>
        <row r="426">
          <cell r="B426" t="str">
            <v>Q14001</v>
          </cell>
          <cell r="C426" t="str">
            <v>malware</v>
          </cell>
          <cell r="D426" t="str">
            <v>http://www.wikidata.org/entity/Q7397</v>
          </cell>
          <cell r="E426" t="str">
            <v>Q7397</v>
          </cell>
          <cell r="F426" t="str">
            <v>software</v>
          </cell>
          <cell r="G426" t="str">
            <v/>
          </cell>
        </row>
        <row r="427">
          <cell r="B427" t="str">
            <v>Q14001</v>
          </cell>
          <cell r="C427" t="str">
            <v>malware</v>
          </cell>
          <cell r="D427" t="str">
            <v>http://www.wikidata.org/entity/Q40056</v>
          </cell>
          <cell r="E427" t="str">
            <v>Q40056</v>
          </cell>
          <cell r="F427" t="str">
            <v>computer program</v>
          </cell>
          <cell r="G427" t="str">
            <v/>
          </cell>
        </row>
        <row r="428">
          <cell r="B428" t="str">
            <v>Q14001</v>
          </cell>
          <cell r="C428" t="str">
            <v>malware</v>
          </cell>
          <cell r="D428" t="str">
            <v>http://www.wikidata.org/entity/Q30113732</v>
          </cell>
          <cell r="E428" t="str">
            <v>Q30113732</v>
          </cell>
          <cell r="F428" t="str">
            <v>badware</v>
          </cell>
          <cell r="G428" t="str">
            <v/>
          </cell>
        </row>
        <row r="429">
          <cell r="B429" t="str">
            <v>Q14001</v>
          </cell>
          <cell r="C429" t="str">
            <v>malware</v>
          </cell>
          <cell r="D429" t="str">
            <v>http://www.wikidata.org/entity/Q78908682</v>
          </cell>
          <cell r="E429" t="str">
            <v>Q78908682</v>
          </cell>
          <cell r="F429" t="str">
            <v>security risk</v>
          </cell>
          <cell r="G429" t="str">
            <v/>
          </cell>
        </row>
        <row r="430">
          <cell r="B430" t="str">
            <v>Q4346576</v>
          </cell>
          <cell r="C430" t="str">
            <v>digital organism</v>
          </cell>
          <cell r="D430" t="str">
            <v>http://www.wikidata.org/entity/Q7397</v>
          </cell>
          <cell r="E430" t="str">
            <v>Q7397</v>
          </cell>
          <cell r="F430" t="str">
            <v>software</v>
          </cell>
          <cell r="G430" t="str">
            <v/>
          </cell>
        </row>
        <row r="431">
          <cell r="B431" t="str">
            <v>Q68</v>
          </cell>
          <cell r="C431" t="str">
            <v>computer</v>
          </cell>
          <cell r="D431" t="str">
            <v>http://www.wikidata.org/entity/Q11019</v>
          </cell>
          <cell r="E431" t="str">
            <v>Q11019</v>
          </cell>
          <cell r="F431" t="str">
            <v>machine</v>
          </cell>
          <cell r="G431">
            <v>3</v>
          </cell>
        </row>
        <row r="432">
          <cell r="B432" t="str">
            <v>Q68</v>
          </cell>
          <cell r="C432" t="str">
            <v>computer</v>
          </cell>
          <cell r="D432" t="str">
            <v>http://www.wikidata.org/entity/Q241317</v>
          </cell>
          <cell r="E432" t="str">
            <v>Q241317</v>
          </cell>
          <cell r="F432" t="str">
            <v>computing platform</v>
          </cell>
          <cell r="G432" t="str">
            <v/>
          </cell>
        </row>
        <row r="433">
          <cell r="B433" t="str">
            <v>Q68</v>
          </cell>
          <cell r="C433" t="str">
            <v>computer</v>
          </cell>
          <cell r="D433" t="str">
            <v>http://www.wikidata.org/entity/Q1662611</v>
          </cell>
          <cell r="E433" t="str">
            <v>Q1662611</v>
          </cell>
          <cell r="F433" t="str">
            <v>IT system</v>
          </cell>
          <cell r="G433" t="str">
            <v/>
          </cell>
        </row>
        <row r="434">
          <cell r="B434" t="str">
            <v>Q874405</v>
          </cell>
          <cell r="C434" t="str">
            <v>social group</v>
          </cell>
          <cell r="D434" t="str">
            <v>http://www.wikidata.org/entity/Q58778</v>
          </cell>
          <cell r="E434" t="str">
            <v>Q58778</v>
          </cell>
          <cell r="F434" t="str">
            <v>system</v>
          </cell>
          <cell r="G434">
            <v>2</v>
          </cell>
        </row>
        <row r="435">
          <cell r="B435" t="str">
            <v>Q874405</v>
          </cell>
          <cell r="C435" t="str">
            <v>social group</v>
          </cell>
          <cell r="D435" t="str">
            <v>http://www.wikidata.org/entity/Q7887142</v>
          </cell>
          <cell r="E435" t="str">
            <v>Q7887142</v>
          </cell>
          <cell r="F435" t="str">
            <v>unit of analysis</v>
          </cell>
          <cell r="G435">
            <v>3</v>
          </cell>
        </row>
        <row r="436">
          <cell r="B436" t="str">
            <v>Q874405</v>
          </cell>
          <cell r="C436" t="str">
            <v>social group</v>
          </cell>
          <cell r="D436" t="str">
            <v>http://www.wikidata.org/entity/Q16334295</v>
          </cell>
          <cell r="E436" t="str">
            <v>Q16334295</v>
          </cell>
          <cell r="F436" t="str">
            <v>group of humans</v>
          </cell>
          <cell r="G436" t="str">
            <v/>
          </cell>
        </row>
        <row r="437">
          <cell r="B437" t="str">
            <v>Q1313923</v>
          </cell>
          <cell r="C437" t="str">
            <v>kindred</v>
          </cell>
          <cell r="D437" t="str">
            <v>http://www.wikidata.org/entity/Q16334295</v>
          </cell>
          <cell r="E437" t="str">
            <v>Q16334295</v>
          </cell>
          <cell r="F437" t="str">
            <v>group of humans</v>
          </cell>
          <cell r="G437" t="str">
            <v/>
          </cell>
        </row>
        <row r="438">
          <cell r="B438" t="str">
            <v>Q16334295</v>
          </cell>
          <cell r="C438" t="str">
            <v>group of humans</v>
          </cell>
          <cell r="D438" t="str">
            <v>http://www.wikidata.org/entity/Q16334298</v>
          </cell>
          <cell r="E438" t="str">
            <v>Q16334298</v>
          </cell>
          <cell r="F438" t="str">
            <v>group of living things</v>
          </cell>
          <cell r="G438" t="str">
            <v/>
          </cell>
        </row>
        <row r="439">
          <cell r="B439" t="str">
            <v>Q2796</v>
          </cell>
          <cell r="C439" t="str">
            <v>iPad</v>
          </cell>
          <cell r="D439" t="str">
            <v>http://www.wikidata.org/entity/Q155972</v>
          </cell>
          <cell r="E439" t="str">
            <v>Q155972</v>
          </cell>
          <cell r="F439" t="str">
            <v>tablet computer</v>
          </cell>
          <cell r="G439" t="str">
            <v/>
          </cell>
        </row>
        <row r="440">
          <cell r="B440" t="str">
            <v>Q3366856</v>
          </cell>
          <cell r="C440" t="str">
            <v>composite particle</v>
          </cell>
          <cell r="D440" t="str">
            <v>http://www.wikidata.org/entity/Q28877390</v>
          </cell>
          <cell r="E440" t="str">
            <v>Q28877390</v>
          </cell>
          <cell r="F440" t="str">
            <v>massive quantum particle</v>
          </cell>
          <cell r="G440" t="str">
            <v/>
          </cell>
        </row>
        <row r="441">
          <cell r="B441" t="str">
            <v>Q43460564</v>
          </cell>
          <cell r="C441" t="str">
            <v>chemical entity</v>
          </cell>
          <cell r="D441" t="str">
            <v>http://www.wikidata.org/entity/Q58416391</v>
          </cell>
          <cell r="E441" t="str">
            <v>Q58416391</v>
          </cell>
          <cell r="F441" t="str">
            <v>spatial entity</v>
          </cell>
          <cell r="G441">
            <v>2</v>
          </cell>
        </row>
        <row r="442">
          <cell r="B442" t="str">
            <v>Q2796</v>
          </cell>
          <cell r="C442" t="str">
            <v>iPad</v>
          </cell>
          <cell r="D442" t="str">
            <v>http://www.wikidata.org/entity/Q155972</v>
          </cell>
          <cell r="E442" t="str">
            <v>Q155972</v>
          </cell>
          <cell r="F442" t="str">
            <v>tablet computer</v>
          </cell>
          <cell r="G442" t="str">
            <v/>
          </cell>
        </row>
        <row r="443">
          <cell r="B443" t="str">
            <v>Q12483</v>
          </cell>
          <cell r="C443" t="str">
            <v>statistics</v>
          </cell>
          <cell r="D443" t="str">
            <v>http://www.wikidata.org/entity/Q395</v>
          </cell>
          <cell r="E443" t="str">
            <v>Q395</v>
          </cell>
          <cell r="F443" t="str">
            <v>mathematics</v>
          </cell>
          <cell r="G443" t="str">
            <v/>
          </cell>
        </row>
        <row r="444">
          <cell r="B444" t="str">
            <v>Q12483</v>
          </cell>
          <cell r="C444" t="str">
            <v>statistics</v>
          </cell>
          <cell r="D444" t="str">
            <v>http://www.wikidata.org/entity/Q816264</v>
          </cell>
          <cell r="E444" t="str">
            <v>Q816264</v>
          </cell>
          <cell r="F444" t="str">
            <v>formal science</v>
          </cell>
          <cell r="G444" t="str">
            <v/>
          </cell>
        </row>
        <row r="445">
          <cell r="B445" t="str">
            <v>Q21198</v>
          </cell>
          <cell r="C445" t="str">
            <v>computer science</v>
          </cell>
          <cell r="D445" t="str">
            <v>http://www.wikidata.org/entity/Q816264</v>
          </cell>
          <cell r="E445" t="str">
            <v>Q816264</v>
          </cell>
          <cell r="F445" t="str">
            <v>formal science</v>
          </cell>
          <cell r="G445" t="str">
            <v/>
          </cell>
        </row>
        <row r="446">
          <cell r="B446" t="str">
            <v>Q21198</v>
          </cell>
          <cell r="C446" t="str">
            <v>computer science</v>
          </cell>
          <cell r="D446" t="str">
            <v>http://www.wikidata.org/entity/Q11862829</v>
          </cell>
          <cell r="E446" t="str">
            <v>Q11862829</v>
          </cell>
          <cell r="F446" t="str">
            <v>academic discipline</v>
          </cell>
          <cell r="G446" t="str">
            <v/>
          </cell>
        </row>
        <row r="447">
          <cell r="B447" t="str">
            <v>Q21198</v>
          </cell>
          <cell r="C447" t="str">
            <v>computer science</v>
          </cell>
          <cell r="D447" t="str">
            <v>http://www.wikidata.org/entity/Q13420675</v>
          </cell>
          <cell r="E447" t="str">
            <v>Q13420675</v>
          </cell>
          <cell r="F447" t="str">
            <v>library and information science</v>
          </cell>
          <cell r="G447" t="str">
            <v/>
          </cell>
        </row>
        <row r="448">
          <cell r="B448" t="str">
            <v>Q33521</v>
          </cell>
          <cell r="C448" t="str">
            <v>applied mathematics</v>
          </cell>
          <cell r="D448" t="str">
            <v>http://www.wikidata.org/entity/Q395</v>
          </cell>
          <cell r="E448" t="str">
            <v>Q395</v>
          </cell>
          <cell r="F448" t="str">
            <v>mathematics</v>
          </cell>
          <cell r="G448" t="str">
            <v/>
          </cell>
        </row>
        <row r="449">
          <cell r="B449" t="str">
            <v>Q79529</v>
          </cell>
          <cell r="C449" t="str">
            <v>chemical substance</v>
          </cell>
          <cell r="D449" t="str">
            <v>http://www.wikidata.org/entity/Q28732711</v>
          </cell>
          <cell r="E449" t="str">
            <v>Q28732711</v>
          </cell>
          <cell r="F449" t="str">
            <v>physical substance</v>
          </cell>
          <cell r="G449">
            <v>3</v>
          </cell>
        </row>
        <row r="450">
          <cell r="B450" t="str">
            <v>Q79529</v>
          </cell>
          <cell r="C450" t="str">
            <v>chemical substance</v>
          </cell>
          <cell r="D450" t="str">
            <v>http://www.wikidata.org/entity/Q43460564</v>
          </cell>
          <cell r="E450" t="str">
            <v>Q43460564</v>
          </cell>
          <cell r="F450" t="str">
            <v>chemical entity</v>
          </cell>
          <cell r="G450">
            <v>3</v>
          </cell>
        </row>
        <row r="451">
          <cell r="B451" t="str">
            <v>Q409205</v>
          </cell>
          <cell r="C451" t="str">
            <v>xenobiotic</v>
          </cell>
          <cell r="D451" t="str">
            <v>http://www.wikidata.org/entity/Q79529</v>
          </cell>
          <cell r="E451" t="str">
            <v>Q79529</v>
          </cell>
          <cell r="F451" t="str">
            <v>chemical substance</v>
          </cell>
          <cell r="G451" t="str">
            <v/>
          </cell>
        </row>
        <row r="452">
          <cell r="B452" t="str">
            <v>Q341</v>
          </cell>
          <cell r="C452" t="str">
            <v>free software</v>
          </cell>
          <cell r="D452" t="str">
            <v>http://www.wikidata.org/entity/Q7397</v>
          </cell>
          <cell r="E452" t="str">
            <v>Q7397</v>
          </cell>
          <cell r="F452" t="str">
            <v>software</v>
          </cell>
          <cell r="G452" t="str">
            <v/>
          </cell>
        </row>
        <row r="453">
          <cell r="B453" t="str">
            <v>Q341</v>
          </cell>
          <cell r="C453" t="str">
            <v>free software</v>
          </cell>
          <cell r="D453" t="str">
            <v>http://www.wikidata.org/entity/Q14075</v>
          </cell>
          <cell r="E453" t="str">
            <v>Q14075</v>
          </cell>
          <cell r="F453" t="str">
            <v>free content</v>
          </cell>
          <cell r="G453" t="str">
            <v/>
          </cell>
        </row>
        <row r="454">
          <cell r="B454" t="str">
            <v>Q341</v>
          </cell>
          <cell r="C454" t="str">
            <v>free software</v>
          </cell>
          <cell r="D454" t="str">
            <v>http://www.wikidata.org/entity/Q5500964</v>
          </cell>
          <cell r="E454" t="str">
            <v>Q5500964</v>
          </cell>
          <cell r="F454" t="str">
            <v>freely redistributable software</v>
          </cell>
          <cell r="G454" t="str">
            <v/>
          </cell>
        </row>
        <row r="455">
          <cell r="B455" t="str">
            <v>Q341</v>
          </cell>
          <cell r="C455" t="str">
            <v>free software</v>
          </cell>
          <cell r="D455" t="str">
            <v>http://www.wikidata.org/entity/Q56273712</v>
          </cell>
          <cell r="E455" t="str">
            <v>Q56273712</v>
          </cell>
          <cell r="F455" t="str">
            <v>source-available software</v>
          </cell>
          <cell r="G455" t="str">
            <v/>
          </cell>
        </row>
        <row r="456">
          <cell r="B456" t="str">
            <v>Q14656</v>
          </cell>
          <cell r="C456" t="str">
            <v>Unix-like operating system</v>
          </cell>
          <cell r="D456" t="str">
            <v>http://www.wikidata.org/entity/Q9135</v>
          </cell>
          <cell r="E456" t="str">
            <v>Q9135</v>
          </cell>
          <cell r="F456" t="str">
            <v>operating system</v>
          </cell>
          <cell r="G456" t="str">
            <v/>
          </cell>
        </row>
        <row r="457">
          <cell r="B457" t="str">
            <v>Q7725634</v>
          </cell>
          <cell r="C457" t="str">
            <v>literary work</v>
          </cell>
          <cell r="D457" t="str">
            <v>http://www.wikidata.org/entity/Q838948</v>
          </cell>
          <cell r="E457" t="str">
            <v>Q838948</v>
          </cell>
          <cell r="F457" t="str">
            <v>work of art</v>
          </cell>
          <cell r="G457">
            <v>3</v>
          </cell>
        </row>
        <row r="458">
          <cell r="B458" t="str">
            <v>Q7725634</v>
          </cell>
          <cell r="C458" t="str">
            <v>literary work</v>
          </cell>
          <cell r="D458" t="str">
            <v>http://www.wikidata.org/entity/Q47461344</v>
          </cell>
          <cell r="E458" t="str">
            <v>Q47461344</v>
          </cell>
          <cell r="F458" t="str">
            <v>written work</v>
          </cell>
          <cell r="G458" t="str">
            <v/>
          </cell>
        </row>
        <row r="459">
          <cell r="B459" t="str">
            <v>Q571</v>
          </cell>
          <cell r="C459" t="str">
            <v>book</v>
          </cell>
          <cell r="D459" t="str">
            <v>http://www.wikidata.org/entity/Q49848</v>
          </cell>
          <cell r="E459" t="str">
            <v>Q49848</v>
          </cell>
          <cell r="F459" t="str">
            <v>document</v>
          </cell>
          <cell r="G459" t="str">
            <v/>
          </cell>
        </row>
        <row r="460">
          <cell r="B460" t="str">
            <v>Q571</v>
          </cell>
          <cell r="C460" t="str">
            <v>book</v>
          </cell>
          <cell r="D460" t="str">
            <v>http://www.wikidata.org/entity/Q732577</v>
          </cell>
          <cell r="E460" t="str">
            <v>Q732577</v>
          </cell>
          <cell r="F460" t="str">
            <v>publication</v>
          </cell>
          <cell r="G460" t="str">
            <v/>
          </cell>
        </row>
        <row r="461">
          <cell r="B461" t="str">
            <v>Q571</v>
          </cell>
          <cell r="C461" t="str">
            <v>book</v>
          </cell>
          <cell r="D461" t="str">
            <v>http://www.wikidata.org/entity/Q2342494</v>
          </cell>
          <cell r="E461" t="str">
            <v>Q2342494</v>
          </cell>
          <cell r="F461" t="str">
            <v>collectible</v>
          </cell>
          <cell r="G461">
            <v>2</v>
          </cell>
        </row>
        <row r="462">
          <cell r="B462" t="str">
            <v>Q571</v>
          </cell>
          <cell r="C462" t="str">
            <v>book</v>
          </cell>
          <cell r="D462" t="str">
            <v>http://www.wikidata.org/entity/Q47461344</v>
          </cell>
          <cell r="E462" t="str">
            <v>Q47461344</v>
          </cell>
          <cell r="F462" t="str">
            <v>written work</v>
          </cell>
          <cell r="G462" t="str">
            <v/>
          </cell>
        </row>
        <row r="463">
          <cell r="B463" t="str">
            <v>Q38072107</v>
          </cell>
          <cell r="C463" t="str">
            <v>fiction literature</v>
          </cell>
          <cell r="D463" t="str">
            <v>http://www.wikidata.org/entity/Q8253</v>
          </cell>
          <cell r="E463" t="str">
            <v>Q8253</v>
          </cell>
          <cell r="F463" t="str">
            <v>fiction</v>
          </cell>
          <cell r="G463" t="str">
            <v/>
          </cell>
        </row>
        <row r="464">
          <cell r="B464" t="str">
            <v>Q38072107</v>
          </cell>
          <cell r="C464" t="str">
            <v>fiction literature</v>
          </cell>
          <cell r="D464" t="str">
            <v>http://www.wikidata.org/entity/Q7725634</v>
          </cell>
          <cell r="E464" t="str">
            <v>Q7725634</v>
          </cell>
          <cell r="F464" t="str">
            <v>literary work</v>
          </cell>
          <cell r="G464" t="str">
            <v/>
          </cell>
        </row>
        <row r="465">
          <cell r="B465" t="str">
            <v>Q1914636</v>
          </cell>
          <cell r="C465" t="str">
            <v>activity</v>
          </cell>
          <cell r="D465" t="str">
            <v>http://www.wikidata.org/entity/Q4026292</v>
          </cell>
          <cell r="E465" t="str">
            <v>Q4026292</v>
          </cell>
          <cell r="F465" t="str">
            <v>action</v>
          </cell>
          <cell r="G465" t="str">
            <v/>
          </cell>
        </row>
        <row r="466">
          <cell r="B466" t="str">
            <v>Q1914636</v>
          </cell>
          <cell r="C466" t="str">
            <v>activity</v>
          </cell>
          <cell r="D466" t="str">
            <v>http://www.wikidata.org/entity/Q20937557</v>
          </cell>
          <cell r="E466" t="str">
            <v>Q20937557</v>
          </cell>
          <cell r="F466" t="str">
            <v>series</v>
          </cell>
          <cell r="G466" t="str">
            <v/>
          </cell>
        </row>
        <row r="467">
          <cell r="B467" t="str">
            <v>Q3482410</v>
          </cell>
          <cell r="C467" t="str">
            <v>group behaviour</v>
          </cell>
          <cell r="D467" t="str">
            <v>http://www.wikidata.org/entity/Q921513</v>
          </cell>
          <cell r="E467" t="str">
            <v>Q921513</v>
          </cell>
          <cell r="F467" t="str">
            <v>social behavior</v>
          </cell>
          <cell r="G467" t="str">
            <v/>
          </cell>
        </row>
        <row r="468">
          <cell r="B468" t="str">
            <v>Q4686698</v>
          </cell>
          <cell r="C468" t="str">
            <v>adversarial process</v>
          </cell>
          <cell r="D468" t="str">
            <v>http://www.wikidata.org/entity/Q1331926</v>
          </cell>
          <cell r="E468" t="str">
            <v>Q1331926</v>
          </cell>
          <cell r="F468" t="str">
            <v>decision making</v>
          </cell>
          <cell r="G468" t="str">
            <v/>
          </cell>
        </row>
        <row r="469">
          <cell r="B469" t="str">
            <v>Q34749</v>
          </cell>
          <cell r="C469" t="str">
            <v>social science</v>
          </cell>
          <cell r="D469" t="str">
            <v>http://www.wikidata.org/entity/Q336</v>
          </cell>
          <cell r="E469" t="str">
            <v>Q336</v>
          </cell>
          <cell r="F469" t="str">
            <v>science</v>
          </cell>
          <cell r="G469">
            <v>3</v>
          </cell>
        </row>
        <row r="470">
          <cell r="B470" t="str">
            <v>Q34749</v>
          </cell>
          <cell r="C470" t="str">
            <v>social science</v>
          </cell>
          <cell r="D470" t="str">
            <v>http://www.wikidata.org/entity/Q1999851</v>
          </cell>
          <cell r="E470" t="str">
            <v>Q1999851</v>
          </cell>
          <cell r="F470" t="str">
            <v>normative science</v>
          </cell>
          <cell r="G470" t="str">
            <v/>
          </cell>
        </row>
        <row r="471">
          <cell r="B471" t="str">
            <v>Q482980</v>
          </cell>
          <cell r="C471" t="str">
            <v>author</v>
          </cell>
          <cell r="D471" t="str">
            <v>http://www.wikidata.org/entity/Q2500638</v>
          </cell>
          <cell r="E471" t="str">
            <v>Q2500638</v>
          </cell>
          <cell r="F471" t="str">
            <v>creator</v>
          </cell>
          <cell r="G471" t="str">
            <v/>
          </cell>
        </row>
        <row r="472">
          <cell r="B472" t="str">
            <v>Q18564125</v>
          </cell>
          <cell r="C472" t="str">
            <v>business management</v>
          </cell>
          <cell r="D472" t="str">
            <v>http://www.wikidata.org/entity/Q2920921</v>
          </cell>
          <cell r="E472" t="str">
            <v>Q2920921</v>
          </cell>
          <cell r="F472" t="str">
            <v>management</v>
          </cell>
          <cell r="G472" t="str">
            <v/>
          </cell>
        </row>
        <row r="473">
          <cell r="B473" t="str">
            <v>Q841509</v>
          </cell>
          <cell r="C473" t="str">
            <v>significant other</v>
          </cell>
          <cell r="D473" t="str">
            <v>http://www.wikidata.org/entity/Q11493441</v>
          </cell>
          <cell r="E473" t="str">
            <v>Q11493441</v>
          </cell>
          <cell r="F473" t="str">
            <v>significant other</v>
          </cell>
          <cell r="G473" t="str">
            <v/>
          </cell>
        </row>
        <row r="474">
          <cell r="B474" t="str">
            <v>Q841509</v>
          </cell>
          <cell r="C474" t="str">
            <v>significant other</v>
          </cell>
          <cell r="D474" t="str">
            <v>http://www.wikidata.org/entity/Q16334295</v>
          </cell>
          <cell r="E474" t="str">
            <v>Q16334295</v>
          </cell>
          <cell r="F474" t="str">
            <v>group of humans</v>
          </cell>
          <cell r="G474" t="str">
            <v/>
          </cell>
        </row>
        <row r="475">
          <cell r="B475" t="str">
            <v>Q84048852</v>
          </cell>
          <cell r="C475" t="str">
            <v>female human</v>
          </cell>
          <cell r="D475" t="str">
            <v>http://www.wikidata.org/entity/Q5</v>
          </cell>
          <cell r="E475" t="str">
            <v>Q5</v>
          </cell>
          <cell r="F475" t="str">
            <v>human</v>
          </cell>
          <cell r="G475">
            <v>3</v>
          </cell>
        </row>
        <row r="476">
          <cell r="B476" t="str">
            <v>Q84048852</v>
          </cell>
          <cell r="C476" t="str">
            <v>female human</v>
          </cell>
          <cell r="D476" t="str">
            <v>http://www.wikidata.org/entity/Q43445</v>
          </cell>
          <cell r="E476" t="str">
            <v>Q43445</v>
          </cell>
          <cell r="F476" t="str">
            <v>female organism</v>
          </cell>
          <cell r="G476" t="str">
            <v/>
          </cell>
        </row>
        <row r="477">
          <cell r="B477" t="str">
            <v>Q2766</v>
          </cell>
          <cell r="C477" t="str">
            <v>iPhone</v>
          </cell>
          <cell r="D477" t="str">
            <v>http://www.wikidata.org/entity/Q22645</v>
          </cell>
          <cell r="E477" t="str">
            <v>Q22645</v>
          </cell>
          <cell r="F477" t="str">
            <v>smartphone</v>
          </cell>
          <cell r="G477" t="str">
            <v/>
          </cell>
        </row>
        <row r="478">
          <cell r="B478" t="str">
            <v>Q1365365</v>
          </cell>
          <cell r="C478" t="str">
            <v>stimulant foodstuff</v>
          </cell>
          <cell r="D478" t="str">
            <v>http://www.wikidata.org/entity/Q2095</v>
          </cell>
          <cell r="E478" t="str">
            <v>Q2095</v>
          </cell>
          <cell r="F478" t="str">
            <v>food</v>
          </cell>
          <cell r="G478" t="str">
            <v/>
          </cell>
        </row>
        <row r="479">
          <cell r="B479" t="str">
            <v>Q1365365</v>
          </cell>
          <cell r="C479" t="str">
            <v>stimulant foodstuff</v>
          </cell>
          <cell r="D479" t="str">
            <v>http://www.wikidata.org/entity/Q211036</v>
          </cell>
          <cell r="E479" t="str">
            <v>Q211036</v>
          </cell>
          <cell r="F479" t="str">
            <v>stimulant</v>
          </cell>
          <cell r="G479" t="str">
            <v/>
          </cell>
        </row>
        <row r="480">
          <cell r="B480" t="str">
            <v>Q25403900</v>
          </cell>
          <cell r="C480" t="str">
            <v>food ingredient</v>
          </cell>
          <cell r="D480" t="str">
            <v>http://www.wikidata.org/entity/Q2095</v>
          </cell>
          <cell r="E480" t="str">
            <v>Q2095</v>
          </cell>
          <cell r="F480" t="str">
            <v>food</v>
          </cell>
          <cell r="G480" t="str">
            <v/>
          </cell>
        </row>
        <row r="481">
          <cell r="B481" t="str">
            <v>Q25403900</v>
          </cell>
          <cell r="C481" t="str">
            <v>food ingredient</v>
          </cell>
          <cell r="D481" t="str">
            <v>http://www.wikidata.org/entity/Q10675206</v>
          </cell>
          <cell r="E481" t="str">
            <v>Q10675206</v>
          </cell>
          <cell r="F481" t="str">
            <v>ingredient</v>
          </cell>
          <cell r="G481">
            <v>2</v>
          </cell>
        </row>
        <row r="482">
          <cell r="B482" t="str">
            <v>Q27642822</v>
          </cell>
          <cell r="C482" t="str">
            <v>chocolate and sugar confectionery</v>
          </cell>
          <cell r="D482" t="str">
            <v>http://www.wikidata.org/entity/Q5159627</v>
          </cell>
          <cell r="E482" t="str">
            <v>Q5159627</v>
          </cell>
          <cell r="F482" t="str">
            <v>confection</v>
          </cell>
          <cell r="G482" t="str">
            <v/>
          </cell>
        </row>
        <row r="483">
          <cell r="B483" t="str">
            <v>Q27642822</v>
          </cell>
          <cell r="C483" t="str">
            <v>chocolate and sugar confectionery</v>
          </cell>
          <cell r="D483" t="str">
            <v>http://www.wikidata.org/entity/Q27305773</v>
          </cell>
          <cell r="E483" t="str">
            <v>Q27305773</v>
          </cell>
          <cell r="F483" t="str">
            <v>cocoa, chocolate and sugar confectionery, as well as services</v>
          </cell>
          <cell r="G483" t="str">
            <v/>
          </cell>
        </row>
        <row r="484">
          <cell r="B484" t="str">
            <v>Q735</v>
          </cell>
          <cell r="C484" t="str">
            <v>art</v>
          </cell>
          <cell r="D484" t="str">
            <v>http://www.wikidata.org/entity/Q184872</v>
          </cell>
          <cell r="E484" t="str">
            <v>Q184872</v>
          </cell>
          <cell r="F484" t="str">
            <v>recreation</v>
          </cell>
          <cell r="G484" t="str">
            <v/>
          </cell>
        </row>
        <row r="485">
          <cell r="B485" t="str">
            <v>Q735</v>
          </cell>
          <cell r="C485" t="str">
            <v>art</v>
          </cell>
          <cell r="D485" t="str">
            <v>http://www.wikidata.org/entity/Q1914636</v>
          </cell>
          <cell r="E485" t="str">
            <v>Q1914636</v>
          </cell>
          <cell r="F485" t="str">
            <v>activity</v>
          </cell>
          <cell r="G485" t="str">
            <v/>
          </cell>
        </row>
        <row r="486">
          <cell r="B486" t="str">
            <v>Q735</v>
          </cell>
          <cell r="C486" t="str">
            <v>art</v>
          </cell>
          <cell r="D486" t="str">
            <v>http://www.wikidata.org/entity/Q2018526</v>
          </cell>
          <cell r="E486" t="str">
            <v>Q2018526</v>
          </cell>
          <cell r="F486" t="str">
            <v>arts</v>
          </cell>
          <cell r="G486" t="str">
            <v/>
          </cell>
        </row>
        <row r="487">
          <cell r="B487" t="str">
            <v>Q735</v>
          </cell>
          <cell r="C487" t="str">
            <v>art</v>
          </cell>
          <cell r="D487" t="str">
            <v>http://www.wikidata.org/entity/Q3249551</v>
          </cell>
          <cell r="E487" t="str">
            <v>Q3249551</v>
          </cell>
          <cell r="F487" t="str">
            <v>process</v>
          </cell>
          <cell r="G487" t="str">
            <v/>
          </cell>
        </row>
        <row r="488">
          <cell r="B488" t="str">
            <v>Q11461</v>
          </cell>
          <cell r="C488" t="str">
            <v>sound</v>
          </cell>
          <cell r="D488" t="str">
            <v>http://www.wikidata.org/entity/Q3882459</v>
          </cell>
          <cell r="E488" t="str">
            <v>Q3882459</v>
          </cell>
          <cell r="F488" t="str">
            <v>acoustic wave</v>
          </cell>
          <cell r="G488" t="str">
            <v/>
          </cell>
        </row>
        <row r="489">
          <cell r="B489" t="str">
            <v>Q173799</v>
          </cell>
          <cell r="C489" t="str">
            <v>entertainment</v>
          </cell>
          <cell r="D489" t="str">
            <v>http://www.wikidata.org/entity/Q28877</v>
          </cell>
          <cell r="E489" t="str">
            <v>Q28877</v>
          </cell>
          <cell r="F489" t="str">
            <v>goods</v>
          </cell>
          <cell r="G489">
            <v>2</v>
          </cell>
        </row>
        <row r="490">
          <cell r="B490" t="str">
            <v>Q173799</v>
          </cell>
          <cell r="C490" t="str">
            <v>entertainment</v>
          </cell>
          <cell r="D490" t="str">
            <v>http://www.wikidata.org/entity/Q1914636</v>
          </cell>
          <cell r="E490" t="str">
            <v>Q1914636</v>
          </cell>
          <cell r="F490" t="str">
            <v>activity</v>
          </cell>
          <cell r="G490" t="str">
            <v/>
          </cell>
        </row>
        <row r="491">
          <cell r="B491" t="str">
            <v>Q5</v>
          </cell>
          <cell r="C491" t="str">
            <v>human</v>
          </cell>
          <cell r="D491" t="str">
            <v>http://www.wikidata.org/entity/Q154954</v>
          </cell>
          <cell r="E491" t="str">
            <v>Q154954</v>
          </cell>
          <cell r="F491" t="str">
            <v>natural person</v>
          </cell>
          <cell r="G491" t="str">
            <v/>
          </cell>
        </row>
        <row r="492">
          <cell r="B492" t="str">
            <v>Q5</v>
          </cell>
          <cell r="C492" t="str">
            <v>human</v>
          </cell>
          <cell r="D492" t="str">
            <v>http://www.wikidata.org/entity/Q164509</v>
          </cell>
          <cell r="E492" t="str">
            <v>Q164509</v>
          </cell>
          <cell r="F492" t="str">
            <v>omnivore</v>
          </cell>
          <cell r="G492" t="str">
            <v/>
          </cell>
        </row>
        <row r="493">
          <cell r="B493" t="str">
            <v>Q5</v>
          </cell>
          <cell r="C493" t="str">
            <v>human</v>
          </cell>
          <cell r="D493" t="str">
            <v>http://www.wikidata.org/entity/Q215627</v>
          </cell>
          <cell r="E493" t="str">
            <v>Q215627</v>
          </cell>
          <cell r="F493" t="str">
            <v>person</v>
          </cell>
          <cell r="G493">
            <v>2</v>
          </cell>
        </row>
        <row r="494">
          <cell r="B494" t="str">
            <v>Q5</v>
          </cell>
          <cell r="C494" t="str">
            <v>human</v>
          </cell>
          <cell r="D494" t="str">
            <v>http://www.wikidata.org/entity/Q15978631</v>
          </cell>
          <cell r="E494" t="str">
            <v>Q15978631</v>
          </cell>
          <cell r="F494" t="str">
            <v>Homo sapiens</v>
          </cell>
          <cell r="G494" t="str">
            <v/>
          </cell>
        </row>
        <row r="495">
          <cell r="B495" t="str">
            <v>Q16334295</v>
          </cell>
          <cell r="C495" t="str">
            <v>group of humans</v>
          </cell>
          <cell r="D495" t="str">
            <v>http://www.wikidata.org/entity/Q16334298</v>
          </cell>
          <cell r="E495" t="str">
            <v>Q16334298</v>
          </cell>
          <cell r="F495" t="str">
            <v>group of living things</v>
          </cell>
          <cell r="G495" t="str">
            <v/>
          </cell>
        </row>
        <row r="496">
          <cell r="B496" t="str">
            <v>Q66558167</v>
          </cell>
          <cell r="C496" t="str">
            <v>segment of forebrain</v>
          </cell>
          <cell r="D496" t="str">
            <v>http://www.wikidata.org/entity/Q66545298</v>
          </cell>
          <cell r="E496" t="str">
            <v>Q66545298</v>
          </cell>
          <cell r="F496" t="str">
            <v>segment of brain</v>
          </cell>
          <cell r="G496" t="str">
            <v/>
          </cell>
        </row>
        <row r="497">
          <cell r="B497" t="str">
            <v>Q2346</v>
          </cell>
          <cell r="C497" t="str">
            <v>analytical chemistry</v>
          </cell>
          <cell r="D497" t="str">
            <v>http://www.wikidata.org/entity/Q2329</v>
          </cell>
          <cell r="E497" t="str">
            <v>Q2329</v>
          </cell>
          <cell r="F497" t="str">
            <v>chemistry</v>
          </cell>
          <cell r="G497" t="str">
            <v/>
          </cell>
        </row>
        <row r="498">
          <cell r="B498" t="str">
            <v>Q11372</v>
          </cell>
          <cell r="C498" t="str">
            <v>physical chemistry</v>
          </cell>
          <cell r="D498" t="str">
            <v>http://www.wikidata.org/entity/Q2329</v>
          </cell>
          <cell r="E498" t="str">
            <v>Q2329</v>
          </cell>
          <cell r="F498" t="str">
            <v>chemistry</v>
          </cell>
          <cell r="G498" t="str">
            <v/>
          </cell>
        </row>
        <row r="499">
          <cell r="B499" t="str">
            <v>Q874405</v>
          </cell>
          <cell r="C499" t="str">
            <v>social group</v>
          </cell>
          <cell r="D499" t="str">
            <v>http://www.wikidata.org/entity/Q58778</v>
          </cell>
          <cell r="E499" t="str">
            <v>Q58778</v>
          </cell>
          <cell r="F499" t="str">
            <v>system</v>
          </cell>
          <cell r="G499">
            <v>2</v>
          </cell>
        </row>
        <row r="500">
          <cell r="B500" t="str">
            <v>Q874405</v>
          </cell>
          <cell r="C500" t="str">
            <v>social group</v>
          </cell>
          <cell r="D500" t="str">
            <v>http://www.wikidata.org/entity/Q7887142</v>
          </cell>
          <cell r="E500" t="str">
            <v>Q7887142</v>
          </cell>
          <cell r="F500" t="str">
            <v>unit of analysis</v>
          </cell>
          <cell r="G500">
            <v>3</v>
          </cell>
        </row>
        <row r="501">
          <cell r="B501" t="str">
            <v>Q874405</v>
          </cell>
          <cell r="C501" t="str">
            <v>social group</v>
          </cell>
          <cell r="D501" t="str">
            <v>http://www.wikidata.org/entity/Q16334295</v>
          </cell>
          <cell r="E501" t="str">
            <v>Q16334295</v>
          </cell>
          <cell r="F501" t="str">
            <v>group of humans</v>
          </cell>
          <cell r="G501" t="str">
            <v/>
          </cell>
        </row>
        <row r="502">
          <cell r="B502" t="str">
            <v>Q718</v>
          </cell>
          <cell r="C502" t="str">
            <v>chess</v>
          </cell>
          <cell r="D502" t="str">
            <v>http://www.wikidata.org/entity/Q287618</v>
          </cell>
          <cell r="E502" t="str">
            <v>Q287618</v>
          </cell>
          <cell r="F502" t="str">
            <v>sequential game</v>
          </cell>
          <cell r="G502" t="str">
            <v/>
          </cell>
        </row>
        <row r="503">
          <cell r="B503" t="str">
            <v>Q718</v>
          </cell>
          <cell r="C503" t="str">
            <v>chess</v>
          </cell>
          <cell r="D503" t="str">
            <v>http://www.wikidata.org/entity/Q573573</v>
          </cell>
          <cell r="E503" t="str">
            <v>Q573573</v>
          </cell>
          <cell r="F503" t="str">
            <v>abstract strategy game</v>
          </cell>
          <cell r="G503" t="str">
            <v/>
          </cell>
        </row>
        <row r="504">
          <cell r="B504" t="str">
            <v>Q718</v>
          </cell>
          <cell r="C504" t="str">
            <v>chess</v>
          </cell>
          <cell r="D504" t="str">
            <v>http://www.wikidata.org/entity/Q1188693</v>
          </cell>
          <cell r="E504" t="str">
            <v>Q1188693</v>
          </cell>
          <cell r="F504" t="str">
            <v>mind sport</v>
          </cell>
          <cell r="G504" t="str">
            <v/>
          </cell>
        </row>
        <row r="505">
          <cell r="B505" t="str">
            <v>Q718</v>
          </cell>
          <cell r="C505" t="str">
            <v>chess</v>
          </cell>
          <cell r="D505" t="str">
            <v>http://www.wikidata.org/entity/Q2755547</v>
          </cell>
          <cell r="E505" t="str">
            <v>Q2755547</v>
          </cell>
          <cell r="F505" t="str">
            <v>individual sport</v>
          </cell>
          <cell r="G505" t="str">
            <v/>
          </cell>
        </row>
        <row r="506">
          <cell r="B506" t="str">
            <v>Q1188693</v>
          </cell>
          <cell r="C506" t="str">
            <v>mind sport</v>
          </cell>
          <cell r="D506" t="str">
            <v>http://www.wikidata.org/entity/Q349</v>
          </cell>
          <cell r="E506" t="str">
            <v>Q349</v>
          </cell>
          <cell r="F506" t="str">
            <v>sport</v>
          </cell>
          <cell r="G506" t="str">
            <v/>
          </cell>
        </row>
        <row r="507">
          <cell r="B507" t="str">
            <v>Q1188693</v>
          </cell>
          <cell r="C507" t="str">
            <v>mind sport</v>
          </cell>
          <cell r="D507" t="str">
            <v>http://www.wikidata.org/entity/Q31629</v>
          </cell>
          <cell r="E507" t="str">
            <v>Q31629</v>
          </cell>
          <cell r="F507" t="str">
            <v>type of sport</v>
          </cell>
          <cell r="G507">
            <v>3</v>
          </cell>
        </row>
        <row r="508">
          <cell r="B508" t="str">
            <v>Q1188693</v>
          </cell>
          <cell r="C508" t="str">
            <v>mind sport</v>
          </cell>
          <cell r="D508" t="str">
            <v>http://www.wikidata.org/entity/Q50843134</v>
          </cell>
          <cell r="E508" t="str">
            <v>Q50843134</v>
          </cell>
          <cell r="F508" t="str">
            <v>intellectual competition</v>
          </cell>
          <cell r="G508" t="str">
            <v/>
          </cell>
        </row>
        <row r="509">
          <cell r="B509" t="str">
            <v>Q180516</v>
          </cell>
          <cell r="C509" t="str">
            <v>room</v>
          </cell>
          <cell r="D509" t="str">
            <v>http://www.wikidata.org/entity/Q811979</v>
          </cell>
          <cell r="E509" t="str">
            <v>Q811979</v>
          </cell>
          <cell r="F509" t="str">
            <v>architectural structure</v>
          </cell>
          <cell r="G509" t="str">
            <v/>
          </cell>
        </row>
        <row r="510">
          <cell r="B510" t="str">
            <v>Q180516</v>
          </cell>
          <cell r="C510" t="str">
            <v>room</v>
          </cell>
          <cell r="D510" t="str">
            <v>http://www.wikidata.org/entity/Q1299240</v>
          </cell>
          <cell r="E510" t="str">
            <v>Q1299240</v>
          </cell>
          <cell r="F510" t="str">
            <v>interior space</v>
          </cell>
          <cell r="G510" t="str">
            <v/>
          </cell>
        </row>
        <row r="511">
          <cell r="B511" t="str">
            <v>Q180516</v>
          </cell>
          <cell r="C511" t="str">
            <v>room</v>
          </cell>
          <cell r="D511" t="str">
            <v>http://www.wikidata.org/entity/Q13226383</v>
          </cell>
          <cell r="E511" t="str">
            <v>Q13226383</v>
          </cell>
          <cell r="F511" t="str">
            <v>facility</v>
          </cell>
          <cell r="G511" t="str">
            <v/>
          </cell>
        </row>
        <row r="512">
          <cell r="B512" t="str">
            <v>Q376</v>
          </cell>
          <cell r="C512" t="str">
            <v>clock</v>
          </cell>
          <cell r="D512" t="str">
            <v>http://www.wikidata.org/entity/Q11019</v>
          </cell>
          <cell r="E512" t="str">
            <v>Q11019</v>
          </cell>
          <cell r="F512" t="str">
            <v>machine</v>
          </cell>
          <cell r="G512">
            <v>3</v>
          </cell>
        </row>
        <row r="513">
          <cell r="B513" t="str">
            <v>Q376</v>
          </cell>
          <cell r="C513" t="str">
            <v>clock</v>
          </cell>
          <cell r="D513" t="str">
            <v>http://www.wikidata.org/entity/Q4198689</v>
          </cell>
          <cell r="E513" t="str">
            <v>Q4198689</v>
          </cell>
          <cell r="F513" t="str">
            <v>metrological mechanism</v>
          </cell>
          <cell r="G513" t="str">
            <v/>
          </cell>
        </row>
        <row r="514">
          <cell r="B514" t="str">
            <v>Q376</v>
          </cell>
          <cell r="C514" t="str">
            <v>clock</v>
          </cell>
          <cell r="D514" t="str">
            <v>http://www.wikidata.org/entity/Q42622779</v>
          </cell>
          <cell r="E514" t="str">
            <v>Q42622779</v>
          </cell>
          <cell r="F514" t="str">
            <v>timepiece</v>
          </cell>
          <cell r="G514" t="str">
            <v/>
          </cell>
        </row>
        <row r="515">
          <cell r="B515" t="str">
            <v>Q1065579</v>
          </cell>
          <cell r="C515" t="str">
            <v>costume accessory</v>
          </cell>
          <cell r="D515" t="str">
            <v>http://www.wikidata.org/entity/Q11460</v>
          </cell>
          <cell r="E515" t="str">
            <v>Q11460</v>
          </cell>
          <cell r="F515" t="str">
            <v>clothing</v>
          </cell>
          <cell r="G515">
            <v>3</v>
          </cell>
        </row>
        <row r="516">
          <cell r="B516" t="str">
            <v>Q1065579</v>
          </cell>
          <cell r="C516" t="str">
            <v>costume accessory</v>
          </cell>
          <cell r="D516" t="str">
            <v>http://www.wikidata.org/entity/Q362200</v>
          </cell>
          <cell r="E516" t="str">
            <v>Q362200</v>
          </cell>
          <cell r="F516" t="str">
            <v>accessory</v>
          </cell>
          <cell r="G516" t="str">
            <v/>
          </cell>
        </row>
        <row r="517">
          <cell r="B517" t="str">
            <v>Q1151067</v>
          </cell>
          <cell r="C517" t="str">
            <v>rule</v>
          </cell>
          <cell r="D517" t="str">
            <v>http://www.wikidata.org/entity/Q628523</v>
          </cell>
          <cell r="E517" t="str">
            <v>Q628523</v>
          </cell>
          <cell r="F517" t="str">
            <v>message</v>
          </cell>
          <cell r="G517" t="str">
            <v/>
          </cell>
        </row>
        <row r="518">
          <cell r="B518" t="str">
            <v>Q1151067</v>
          </cell>
          <cell r="C518" t="str">
            <v>rule</v>
          </cell>
          <cell r="D518" t="str">
            <v>http://www.wikidata.org/entity/Q16686448</v>
          </cell>
          <cell r="E518" t="str">
            <v>Q16686448</v>
          </cell>
          <cell r="F518" t="str">
            <v>artificial entity</v>
          </cell>
          <cell r="G518">
            <v>2</v>
          </cell>
        </row>
        <row r="519">
          <cell r="B519" t="str">
            <v>Q9418</v>
          </cell>
          <cell r="C519" t="str">
            <v>psychology</v>
          </cell>
          <cell r="D519" t="str">
            <v>http://www.wikidata.org/entity/Q843601</v>
          </cell>
          <cell r="E519" t="str">
            <v>Q843601</v>
          </cell>
          <cell r="F519" t="str">
            <v>health science</v>
          </cell>
          <cell r="G519" t="str">
            <v/>
          </cell>
        </row>
        <row r="520">
          <cell r="B520" t="str">
            <v>Q9418</v>
          </cell>
          <cell r="C520" t="str">
            <v>psychology</v>
          </cell>
          <cell r="D520" t="str">
            <v>http://www.wikidata.org/entity/Q1587903</v>
          </cell>
          <cell r="E520" t="str">
            <v>Q1587903</v>
          </cell>
          <cell r="F520" t="str">
            <v>human science</v>
          </cell>
          <cell r="G520" t="str">
            <v/>
          </cell>
        </row>
        <row r="521">
          <cell r="B521" t="str">
            <v>Q21201</v>
          </cell>
          <cell r="C521" t="str">
            <v>sociology</v>
          </cell>
          <cell r="D521" t="str">
            <v>http://www.wikidata.org/entity/Q34749</v>
          </cell>
          <cell r="E521" t="str">
            <v>Q34749</v>
          </cell>
          <cell r="F521" t="str">
            <v>social science</v>
          </cell>
          <cell r="G521" t="str">
            <v/>
          </cell>
        </row>
        <row r="522">
          <cell r="B522" t="str">
            <v>Q22687</v>
          </cell>
          <cell r="C522" t="str">
            <v>bank</v>
          </cell>
          <cell r="D522" t="str">
            <v>http://www.wikidata.org/entity/Q43229</v>
          </cell>
          <cell r="E522" t="str">
            <v>Q43229</v>
          </cell>
          <cell r="F522" t="str">
            <v>organization</v>
          </cell>
          <cell r="G522">
            <v>2</v>
          </cell>
        </row>
        <row r="523">
          <cell r="B523" t="str">
            <v>Q22687</v>
          </cell>
          <cell r="C523" t="str">
            <v>bank</v>
          </cell>
          <cell r="D523" t="str">
            <v>http://www.wikidata.org/entity/Q730038</v>
          </cell>
          <cell r="E523" t="str">
            <v>Q730038</v>
          </cell>
          <cell r="F523" t="str">
            <v>credit institution</v>
          </cell>
          <cell r="G523" t="str">
            <v/>
          </cell>
        </row>
        <row r="524">
          <cell r="B524" t="str">
            <v>Q22687</v>
          </cell>
          <cell r="C524" t="str">
            <v>bank</v>
          </cell>
          <cell r="D524" t="str">
            <v>http://www.wikidata.org/entity/Q1416431</v>
          </cell>
          <cell r="E524" t="str">
            <v>Q1416431</v>
          </cell>
          <cell r="F524" t="str">
            <v>financial intermediary</v>
          </cell>
          <cell r="G524" t="str">
            <v/>
          </cell>
        </row>
        <row r="525">
          <cell r="B525" t="str">
            <v>Q22687</v>
          </cell>
          <cell r="C525" t="str">
            <v>bank</v>
          </cell>
          <cell r="D525" t="str">
            <v>http://www.wikidata.org/entity/Q5260792</v>
          </cell>
          <cell r="E525" t="str">
            <v>Q5260792</v>
          </cell>
          <cell r="F525" t="str">
            <v>Depository institution</v>
          </cell>
          <cell r="G525" t="str">
            <v/>
          </cell>
        </row>
        <row r="526">
          <cell r="B526" t="str">
            <v>Q22687</v>
          </cell>
          <cell r="C526" t="str">
            <v>bank</v>
          </cell>
          <cell r="D526" t="str">
            <v>http://www.wikidata.org/entity/Q6881511</v>
          </cell>
          <cell r="E526" t="str">
            <v>Q6881511</v>
          </cell>
          <cell r="F526" t="str">
            <v>enterprise</v>
          </cell>
          <cell r="G526" t="str">
            <v/>
          </cell>
        </row>
        <row r="527">
          <cell r="B527" t="str">
            <v>Q18381177</v>
          </cell>
          <cell r="C527" t="str">
            <v>iPad Air</v>
          </cell>
          <cell r="D527" t="str">
            <v>http://www.wikidata.org/entity/Q2796</v>
          </cell>
          <cell r="E527" t="str">
            <v>Q2796</v>
          </cell>
          <cell r="F527" t="str">
            <v>iPad</v>
          </cell>
          <cell r="G527" t="str">
            <v/>
          </cell>
        </row>
        <row r="528">
          <cell r="B528" t="str">
            <v>Q14897293</v>
          </cell>
          <cell r="C528" t="str">
            <v>fictional entity</v>
          </cell>
          <cell r="D528" t="str">
            <v>http://www.wikidata.org/entity/Q17537576</v>
          </cell>
          <cell r="E528" t="str">
            <v>Q17537576</v>
          </cell>
          <cell r="F528" t="str">
            <v>creative work</v>
          </cell>
          <cell r="G528" t="str">
            <v/>
          </cell>
        </row>
        <row r="529">
          <cell r="B529" t="str">
            <v>Q14897293</v>
          </cell>
          <cell r="C529" t="str">
            <v>fictional entity</v>
          </cell>
          <cell r="D529" t="str">
            <v>http://www.wikidata.org/entity/Q64728693</v>
          </cell>
          <cell r="E529" t="str">
            <v>Q64728693</v>
          </cell>
          <cell r="F529" t="str">
            <v>non-existent entity</v>
          </cell>
          <cell r="G529">
            <v>3</v>
          </cell>
        </row>
        <row r="530">
          <cell r="B530" t="str">
            <v>Q841509</v>
          </cell>
          <cell r="C530" t="str">
            <v>significant other</v>
          </cell>
          <cell r="D530" t="str">
            <v>http://www.wikidata.org/entity/Q11493441</v>
          </cell>
          <cell r="E530" t="str">
            <v>Q11493441</v>
          </cell>
          <cell r="F530" t="str">
            <v>significant other</v>
          </cell>
          <cell r="G530" t="str">
            <v/>
          </cell>
        </row>
        <row r="531">
          <cell r="B531" t="str">
            <v>Q841509</v>
          </cell>
          <cell r="C531" t="str">
            <v>significant other</v>
          </cell>
          <cell r="D531" t="str">
            <v>http://www.wikidata.org/entity/Q16334295</v>
          </cell>
          <cell r="E531" t="str">
            <v>Q16334295</v>
          </cell>
          <cell r="F531" t="str">
            <v>group of humans</v>
          </cell>
          <cell r="G531" t="str">
            <v/>
          </cell>
        </row>
        <row r="532">
          <cell r="B532" t="str">
            <v>Q84048850</v>
          </cell>
          <cell r="C532" t="str">
            <v>male human</v>
          </cell>
          <cell r="D532" t="str">
            <v>http://www.wikidata.org/entity/Q5</v>
          </cell>
          <cell r="E532" t="str">
            <v>Q5</v>
          </cell>
          <cell r="F532" t="str">
            <v>human</v>
          </cell>
          <cell r="G532">
            <v>3</v>
          </cell>
        </row>
        <row r="533">
          <cell r="B533" t="str">
            <v>Q12140</v>
          </cell>
          <cell r="C533" t="str">
            <v>medication</v>
          </cell>
          <cell r="D533" t="str">
            <v>http://www.wikidata.org/entity/Q8386</v>
          </cell>
          <cell r="E533" t="str">
            <v>Q8386</v>
          </cell>
          <cell r="F533" t="str">
            <v>drug</v>
          </cell>
          <cell r="G533" t="str">
            <v/>
          </cell>
        </row>
        <row r="534">
          <cell r="B534" t="str">
            <v>Q12140</v>
          </cell>
          <cell r="C534" t="str">
            <v>medication</v>
          </cell>
          <cell r="D534" t="str">
            <v>http://www.wikidata.org/entity/Q28885102</v>
          </cell>
          <cell r="E534" t="str">
            <v>Q28885102</v>
          </cell>
          <cell r="F534" t="str">
            <v>pharmaceutical product</v>
          </cell>
          <cell r="G534" t="str">
            <v/>
          </cell>
        </row>
        <row r="535">
          <cell r="B535" t="str">
            <v>Q420168</v>
          </cell>
          <cell r="C535" t="str">
            <v>chemical messenger</v>
          </cell>
          <cell r="D535" t="str">
            <v>http://www.wikidata.org/entity/Q79529</v>
          </cell>
          <cell r="E535" t="str">
            <v>Q79529</v>
          </cell>
          <cell r="F535" t="str">
            <v>chemical substance</v>
          </cell>
          <cell r="G535" t="str">
            <v/>
          </cell>
        </row>
        <row r="536">
          <cell r="B536" t="str">
            <v>Q50430050</v>
          </cell>
          <cell r="C536" t="str">
            <v>hormones, hormone substitutes, and hormone antagonists</v>
          </cell>
          <cell r="D536" t="str">
            <v>http://www.wikidata.org/entity/Q12140</v>
          </cell>
          <cell r="E536" t="str">
            <v>Q12140</v>
          </cell>
          <cell r="F536" t="str">
            <v>medication</v>
          </cell>
          <cell r="G536" t="str">
            <v/>
          </cell>
        </row>
        <row r="537">
          <cell r="B537" t="str">
            <v>Q66560214</v>
          </cell>
          <cell r="C537" t="str">
            <v>biological macromolecule</v>
          </cell>
          <cell r="D537" t="str">
            <v>http://www.wikidata.org/entity/Q178593</v>
          </cell>
          <cell r="E537" t="str">
            <v>Q178593</v>
          </cell>
          <cell r="F537" t="str">
            <v>macromolecule</v>
          </cell>
          <cell r="G537" t="str">
            <v/>
          </cell>
        </row>
        <row r="538">
          <cell r="B538" t="str">
            <v>Q7189713</v>
          </cell>
          <cell r="C538" t="str">
            <v>physiological condition</v>
          </cell>
          <cell r="D538" t="str">
            <v>http://www.wikidata.org/entity/Q3505845</v>
          </cell>
          <cell r="E538" t="str">
            <v>Q3505845</v>
          </cell>
          <cell r="F538" t="str">
            <v>state</v>
          </cell>
          <cell r="G538">
            <v>2</v>
          </cell>
        </row>
        <row r="539">
          <cell r="B539" t="str">
            <v>Q19829125</v>
          </cell>
          <cell r="C539" t="str">
            <v>absence</v>
          </cell>
          <cell r="D539" t="str">
            <v>http://www.wikidata.org/entity/Q813912</v>
          </cell>
          <cell r="E539" t="str">
            <v>Q813912</v>
          </cell>
          <cell r="F539" t="str">
            <v>condition</v>
          </cell>
          <cell r="G539">
            <v>3</v>
          </cell>
        </row>
        <row r="540">
          <cell r="B540" t="str">
            <v>Q273005</v>
          </cell>
          <cell r="C540" t="str">
            <v>economic system</v>
          </cell>
          <cell r="D540" t="str">
            <v>http://www.wikidata.org/entity/Q1639378</v>
          </cell>
          <cell r="E540" t="str">
            <v>Q1639378</v>
          </cell>
          <cell r="F540" t="str">
            <v>social system</v>
          </cell>
          <cell r="G540">
            <v>3</v>
          </cell>
        </row>
        <row r="541">
          <cell r="B541" t="str">
            <v>Q2426135</v>
          </cell>
          <cell r="C541" t="str">
            <v>racket sport</v>
          </cell>
          <cell r="D541" t="str">
            <v>http://www.wikidata.org/entity/Q349</v>
          </cell>
          <cell r="E541" t="str">
            <v>Q349</v>
          </cell>
          <cell r="F541" t="str">
            <v>sport</v>
          </cell>
          <cell r="G541" t="str">
            <v/>
          </cell>
        </row>
        <row r="542">
          <cell r="B542" t="str">
            <v>Q25098571</v>
          </cell>
          <cell r="C542" t="str">
            <v>first-degree relative</v>
          </cell>
          <cell r="D542" t="str">
            <v>http://www.wikidata.org/entity/Q12758374</v>
          </cell>
          <cell r="E542" t="str">
            <v>Q12758374</v>
          </cell>
          <cell r="F542" t="str">
            <v>kin</v>
          </cell>
          <cell r="G542">
            <v>3</v>
          </cell>
        </row>
        <row r="543">
          <cell r="B543" t="str">
            <v>Q816264</v>
          </cell>
          <cell r="C543" t="str">
            <v>formal science</v>
          </cell>
          <cell r="D543" t="str">
            <v>http://www.wikidata.org/entity/Q475023</v>
          </cell>
          <cell r="E543" t="str">
            <v>Q475023</v>
          </cell>
          <cell r="F543" t="str">
            <v>exact science</v>
          </cell>
          <cell r="G543" t="str">
            <v/>
          </cell>
        </row>
        <row r="544">
          <cell r="B544" t="str">
            <v>Q11862829</v>
          </cell>
          <cell r="C544" t="str">
            <v>academic discipline</v>
          </cell>
          <cell r="D544" t="str">
            <v>http://www.wikidata.org/entity/Q1047113</v>
          </cell>
          <cell r="E544" t="str">
            <v>Q1047113</v>
          </cell>
          <cell r="F544" t="str">
            <v>specialty</v>
          </cell>
          <cell r="G544" t="str">
            <v/>
          </cell>
        </row>
        <row r="545">
          <cell r="B545" t="str">
            <v>Q13420675</v>
          </cell>
          <cell r="C545" t="str">
            <v>library and information science</v>
          </cell>
          <cell r="D545" t="str">
            <v>http://www.wikidata.org/entity/Q16387</v>
          </cell>
          <cell r="E545" t="str">
            <v>Q16387</v>
          </cell>
          <cell r="F545" t="str">
            <v>information science</v>
          </cell>
          <cell r="G545" t="str">
            <v/>
          </cell>
        </row>
        <row r="546">
          <cell r="B546" t="str">
            <v>Q13420675</v>
          </cell>
          <cell r="C546" t="str">
            <v>library and information science</v>
          </cell>
          <cell r="D546" t="str">
            <v>http://www.wikidata.org/entity/Q199655</v>
          </cell>
          <cell r="E546" t="str">
            <v>Q199655</v>
          </cell>
          <cell r="F546" t="str">
            <v>library science</v>
          </cell>
          <cell r="G546" t="str">
            <v/>
          </cell>
        </row>
        <row r="547">
          <cell r="B547" t="str">
            <v>Q294440</v>
          </cell>
          <cell r="C547" t="str">
            <v>public space</v>
          </cell>
          <cell r="D547" t="str">
            <v>http://www.wikidata.org/entity/Q7551384</v>
          </cell>
          <cell r="E547" t="str">
            <v>Q7551384</v>
          </cell>
          <cell r="F547" t="str">
            <v>social space</v>
          </cell>
          <cell r="G547" t="str">
            <v/>
          </cell>
        </row>
        <row r="548">
          <cell r="B548" t="str">
            <v>Q294440</v>
          </cell>
          <cell r="C548" t="str">
            <v>public space</v>
          </cell>
          <cell r="D548" t="str">
            <v>http://www.wikidata.org/entity/Q27096213</v>
          </cell>
          <cell r="E548" t="str">
            <v>Q27096213</v>
          </cell>
          <cell r="F548" t="str">
            <v>geographic entity</v>
          </cell>
          <cell r="G548">
            <v>3</v>
          </cell>
        </row>
        <row r="549">
          <cell r="B549" t="str">
            <v>Q570116</v>
          </cell>
          <cell r="C549" t="str">
            <v>tourist attraction</v>
          </cell>
          <cell r="D549" t="str">
            <v>http://www.wikidata.org/entity/Q960648</v>
          </cell>
          <cell r="E549" t="str">
            <v>Q960648</v>
          </cell>
          <cell r="F549" t="str">
            <v>point of interest</v>
          </cell>
          <cell r="G549" t="str">
            <v/>
          </cell>
        </row>
        <row r="550">
          <cell r="B550" t="str">
            <v>Q618123</v>
          </cell>
          <cell r="C550" t="str">
            <v>geographical feature</v>
          </cell>
          <cell r="D550" t="str">
            <v>http://www.wikidata.org/entity/Q27096213</v>
          </cell>
          <cell r="E550" t="str">
            <v>Q27096213</v>
          </cell>
          <cell r="F550" t="str">
            <v>geographic entity</v>
          </cell>
          <cell r="G550">
            <v>3</v>
          </cell>
        </row>
        <row r="551">
          <cell r="B551" t="str">
            <v>Q1030034</v>
          </cell>
          <cell r="C551" t="str">
            <v>GLAM</v>
          </cell>
          <cell r="D551" t="str">
            <v>http://www.wikidata.org/entity/Q210272</v>
          </cell>
          <cell r="E551" t="str">
            <v>Q210272</v>
          </cell>
          <cell r="F551" t="str">
            <v>cultural heritage</v>
          </cell>
          <cell r="G551">
            <v>3</v>
          </cell>
        </row>
        <row r="552">
          <cell r="B552" t="str">
            <v>Q1030034</v>
          </cell>
          <cell r="C552" t="str">
            <v>GLAM</v>
          </cell>
          <cell r="D552" t="str">
            <v>http://www.wikidata.org/entity/Q294440</v>
          </cell>
          <cell r="E552" t="str">
            <v>Q294440</v>
          </cell>
          <cell r="F552" t="str">
            <v>public space</v>
          </cell>
          <cell r="G552" t="str">
            <v/>
          </cell>
        </row>
        <row r="553">
          <cell r="B553" t="str">
            <v>Q1030034</v>
          </cell>
          <cell r="C553" t="str">
            <v>GLAM</v>
          </cell>
          <cell r="D553" t="str">
            <v>http://www.wikidata.org/entity/Q3152824</v>
          </cell>
          <cell r="E553" t="str">
            <v>Q3152824</v>
          </cell>
          <cell r="F553" t="str">
            <v>cultural institution</v>
          </cell>
          <cell r="G553" t="str">
            <v/>
          </cell>
        </row>
        <row r="554">
          <cell r="B554" t="str">
            <v>Q1030034</v>
          </cell>
          <cell r="C554" t="str">
            <v>GLAM</v>
          </cell>
          <cell r="D554" t="str">
            <v>http://www.wikidata.org/entity/Q29918292</v>
          </cell>
          <cell r="E554" t="str">
            <v>Q29918292</v>
          </cell>
          <cell r="F554" t="str">
            <v>cultural organization</v>
          </cell>
          <cell r="G554" t="str">
            <v/>
          </cell>
        </row>
        <row r="555">
          <cell r="B555" t="str">
            <v>Q1030034</v>
          </cell>
          <cell r="C555" t="str">
            <v>GLAM</v>
          </cell>
          <cell r="D555" t="str">
            <v>http://www.wikidata.org/entity/Q73278267</v>
          </cell>
          <cell r="E555" t="str">
            <v>Q73278267</v>
          </cell>
          <cell r="F555" t="str">
            <v>copyright holding organisation</v>
          </cell>
          <cell r="G555">
            <v>3</v>
          </cell>
        </row>
        <row r="556">
          <cell r="B556" t="str">
            <v>Q17334923</v>
          </cell>
          <cell r="C556" t="str">
            <v>location</v>
          </cell>
          <cell r="D556" t="str">
            <v>http://www.wikidata.org/entity/Q58416391</v>
          </cell>
          <cell r="E556" t="str">
            <v>Q58416391</v>
          </cell>
          <cell r="F556" t="str">
            <v>spatial entity</v>
          </cell>
          <cell r="G556">
            <v>2</v>
          </cell>
        </row>
        <row r="557">
          <cell r="B557" t="str">
            <v>Q42349020</v>
          </cell>
          <cell r="C557" t="str">
            <v>free limb</v>
          </cell>
          <cell r="D557" t="str">
            <v>http://www.wikidata.org/entity/Q42349060</v>
          </cell>
          <cell r="E557" t="str">
            <v>Q42349060</v>
          </cell>
          <cell r="F557" t="str">
            <v>limb region</v>
          </cell>
          <cell r="G557" t="str">
            <v/>
          </cell>
        </row>
        <row r="558">
          <cell r="B558" t="str">
            <v>Q11190</v>
          </cell>
          <cell r="C558" t="str">
            <v>medicine</v>
          </cell>
          <cell r="D558" t="str">
            <v>http://www.wikidata.org/entity/Q843601</v>
          </cell>
          <cell r="E558" t="str">
            <v>Q843601</v>
          </cell>
          <cell r="F558" t="str">
            <v>health science</v>
          </cell>
          <cell r="G558" t="str">
            <v/>
          </cell>
        </row>
        <row r="559">
          <cell r="B559" t="str">
            <v>Q2095</v>
          </cell>
          <cell r="C559" t="str">
            <v>food</v>
          </cell>
          <cell r="D559" t="str">
            <v>http://www.wikidata.org/entity/Q223557</v>
          </cell>
          <cell r="E559" t="str">
            <v>Q223557</v>
          </cell>
          <cell r="F559" t="str">
            <v>physical object</v>
          </cell>
          <cell r="G559">
            <v>3</v>
          </cell>
        </row>
        <row r="560">
          <cell r="B560" t="str">
            <v>Q2095</v>
          </cell>
          <cell r="C560" t="str">
            <v>food</v>
          </cell>
          <cell r="D560" t="str">
            <v>http://www.wikidata.org/entity/Q1194058</v>
          </cell>
          <cell r="E560" t="str">
            <v>Q1194058</v>
          </cell>
          <cell r="F560" t="str">
            <v>disposable product</v>
          </cell>
          <cell r="G560" t="str">
            <v/>
          </cell>
        </row>
        <row r="561">
          <cell r="B561" t="str">
            <v>Q746549</v>
          </cell>
          <cell r="C561" t="str">
            <v>dish</v>
          </cell>
          <cell r="D561" t="str">
            <v>http://www.wikidata.org/entity/Q2095</v>
          </cell>
          <cell r="E561" t="str">
            <v>Q2095</v>
          </cell>
          <cell r="F561" t="str">
            <v>food</v>
          </cell>
          <cell r="G561" t="str">
            <v/>
          </cell>
        </row>
        <row r="562">
          <cell r="B562" t="str">
            <v>Q746549</v>
          </cell>
          <cell r="C562" t="str">
            <v>dish</v>
          </cell>
          <cell r="D562" t="str">
            <v>http://www.wikidata.org/entity/Q2424752</v>
          </cell>
          <cell r="E562" t="str">
            <v>Q2424752</v>
          </cell>
          <cell r="F562" t="str">
            <v>product</v>
          </cell>
          <cell r="G562">
            <v>3</v>
          </cell>
        </row>
        <row r="563">
          <cell r="B563" t="str">
            <v>Q746549</v>
          </cell>
          <cell r="C563" t="str">
            <v>dish</v>
          </cell>
          <cell r="D563" t="str">
            <v>http://www.wikidata.org/entity/Q8205328</v>
          </cell>
          <cell r="E563" t="str">
            <v>Q8205328</v>
          </cell>
          <cell r="F563" t="str">
            <v>artificial physical object</v>
          </cell>
          <cell r="G563">
            <v>3</v>
          </cell>
        </row>
        <row r="564">
          <cell r="B564" t="str">
            <v>Q14915034</v>
          </cell>
          <cell r="C564" t="str">
            <v>course</v>
          </cell>
          <cell r="D564" t="str">
            <v>http://www.wikidata.org/entity/Q15989253</v>
          </cell>
          <cell r="E564" t="str">
            <v>Q15989253</v>
          </cell>
          <cell r="F564" t="str">
            <v>part</v>
          </cell>
          <cell r="G564">
            <v>1</v>
          </cell>
        </row>
        <row r="565">
          <cell r="B565" t="str">
            <v>Q8192</v>
          </cell>
          <cell r="C565" t="str">
            <v>writing system</v>
          </cell>
          <cell r="D565" t="str">
            <v>http://www.wikidata.org/entity/Q2001982</v>
          </cell>
          <cell r="E565" t="str">
            <v>Q2001982</v>
          </cell>
          <cell r="F565" t="str">
            <v>notation</v>
          </cell>
          <cell r="G565" t="str">
            <v/>
          </cell>
        </row>
        <row r="566">
          <cell r="B566" t="str">
            <v>Q37260</v>
          </cell>
          <cell r="C566" t="str">
            <v>writing</v>
          </cell>
          <cell r="D566" t="str">
            <v>http://www.wikidata.org/entity/Q11024</v>
          </cell>
          <cell r="E566" t="str">
            <v>Q11024</v>
          </cell>
          <cell r="F566" t="str">
            <v>communication</v>
          </cell>
          <cell r="G566" t="str">
            <v/>
          </cell>
        </row>
        <row r="567">
          <cell r="B567" t="str">
            <v>Q37260</v>
          </cell>
          <cell r="C567" t="str">
            <v>writing</v>
          </cell>
          <cell r="D567" t="str">
            <v>http://www.wikidata.org/entity/Q974688</v>
          </cell>
          <cell r="E567" t="str">
            <v>Q974688</v>
          </cell>
          <cell r="F567" t="str">
            <v>communication source</v>
          </cell>
          <cell r="G567">
            <v>3</v>
          </cell>
        </row>
        <row r="568">
          <cell r="B568" t="str">
            <v>Q1191702</v>
          </cell>
          <cell r="C568" t="str">
            <v>constructed script</v>
          </cell>
          <cell r="D568" t="str">
            <v>http://www.wikidata.org/entity/Q8192</v>
          </cell>
          <cell r="E568" t="str">
            <v>Q8192</v>
          </cell>
          <cell r="F568" t="str">
            <v>writing system</v>
          </cell>
          <cell r="G568" t="str">
            <v/>
          </cell>
        </row>
        <row r="569">
          <cell r="B569" t="str">
            <v>Q1191702</v>
          </cell>
          <cell r="C569" t="str">
            <v>constructed script</v>
          </cell>
          <cell r="D569" t="str">
            <v>http://www.wikidata.org/entity/Q386724</v>
          </cell>
          <cell r="E569" t="str">
            <v>Q386724</v>
          </cell>
          <cell r="F569" t="str">
            <v>work</v>
          </cell>
          <cell r="G569" t="str">
            <v/>
          </cell>
        </row>
        <row r="570">
          <cell r="B570" t="str">
            <v>Q2001982</v>
          </cell>
          <cell r="C570" t="str">
            <v>notation</v>
          </cell>
          <cell r="D570" t="str">
            <v>http://www.wikidata.org/entity/Q1151067</v>
          </cell>
          <cell r="E570" t="str">
            <v>Q1151067</v>
          </cell>
          <cell r="F570" t="str">
            <v>rule</v>
          </cell>
          <cell r="G570">
            <v>3</v>
          </cell>
        </row>
        <row r="571">
          <cell r="B571" t="str">
            <v>Q2001982</v>
          </cell>
          <cell r="C571" t="str">
            <v>notation</v>
          </cell>
          <cell r="D571" t="str">
            <v>http://www.wikidata.org/entity/Q3622126</v>
          </cell>
          <cell r="E571" t="str">
            <v>Q3622126</v>
          </cell>
          <cell r="F571" t="str">
            <v>conceptual system</v>
          </cell>
          <cell r="G571">
            <v>3</v>
          </cell>
        </row>
        <row r="572">
          <cell r="B572" t="str">
            <v>Q2001982</v>
          </cell>
          <cell r="C572" t="str">
            <v>notation</v>
          </cell>
          <cell r="D572" t="str">
            <v>http://www.wikidata.org/entity/Q4393498</v>
          </cell>
          <cell r="E572" t="str">
            <v>Q4393498</v>
          </cell>
          <cell r="F572" t="str">
            <v>representation</v>
          </cell>
          <cell r="G572" t="str">
            <v/>
          </cell>
        </row>
        <row r="573">
          <cell r="B573" t="str">
            <v>Q2001982</v>
          </cell>
          <cell r="C573" t="str">
            <v>notation</v>
          </cell>
          <cell r="D573" t="str">
            <v>http://www.wikidata.org/entity/Q7512598</v>
          </cell>
          <cell r="E573" t="str">
            <v>Q7512598</v>
          </cell>
          <cell r="F573" t="str">
            <v>sign system</v>
          </cell>
          <cell r="G573">
            <v>3</v>
          </cell>
        </row>
        <row r="574">
          <cell r="B574" t="str">
            <v>Q475023</v>
          </cell>
          <cell r="C574" t="str">
            <v>exact science</v>
          </cell>
          <cell r="D574" t="str">
            <v>http://www.wikidata.org/entity/Q336</v>
          </cell>
          <cell r="E574" t="str">
            <v>Q336</v>
          </cell>
          <cell r="F574" t="str">
            <v>science</v>
          </cell>
          <cell r="G574">
            <v>3</v>
          </cell>
        </row>
        <row r="575">
          <cell r="B575" t="str">
            <v>Q816264</v>
          </cell>
          <cell r="C575" t="str">
            <v>formal science</v>
          </cell>
          <cell r="D575" t="str">
            <v>http://www.wikidata.org/entity/Q475023</v>
          </cell>
          <cell r="E575" t="str">
            <v>Q475023</v>
          </cell>
          <cell r="F575" t="str">
            <v>exact science</v>
          </cell>
          <cell r="G575" t="str">
            <v/>
          </cell>
        </row>
        <row r="576">
          <cell r="B576" t="str">
            <v>Q12047392</v>
          </cell>
          <cell r="C576" t="str">
            <v>legal form</v>
          </cell>
          <cell r="D576" t="str">
            <v>http://www.wikidata.org/entity/Q16889133</v>
          </cell>
          <cell r="E576" t="str">
            <v>Q16889133</v>
          </cell>
          <cell r="F576" t="str">
            <v>class</v>
          </cell>
          <cell r="G576">
            <v>2</v>
          </cell>
        </row>
        <row r="577">
          <cell r="B577" t="str">
            <v>Q17990971</v>
          </cell>
          <cell r="C577" t="str">
            <v>public enterprise</v>
          </cell>
          <cell r="D577" t="str">
            <v>http://www.wikidata.org/entity/Q4830453</v>
          </cell>
          <cell r="E577" t="str">
            <v>Q4830453</v>
          </cell>
          <cell r="F577" t="str">
            <v>business</v>
          </cell>
          <cell r="G577">
            <v>3</v>
          </cell>
        </row>
        <row r="578">
          <cell r="B578" t="str">
            <v>Q17990971</v>
          </cell>
          <cell r="C578" t="str">
            <v>public enterprise</v>
          </cell>
          <cell r="D578" t="str">
            <v>http://www.wikidata.org/entity/Q6881511</v>
          </cell>
          <cell r="E578" t="str">
            <v>Q6881511</v>
          </cell>
          <cell r="F578" t="str">
            <v>enterprise</v>
          </cell>
          <cell r="G578" t="str">
            <v/>
          </cell>
        </row>
        <row r="579">
          <cell r="B579" t="str">
            <v>Q3087584</v>
          </cell>
          <cell r="C579" t="str">
            <v>fretless instrument</v>
          </cell>
          <cell r="D579" t="str">
            <v>http://www.wikidata.org/entity/Q1798603</v>
          </cell>
          <cell r="E579" t="str">
            <v>Q1798603</v>
          </cell>
          <cell r="F579" t="str">
            <v>string instrument</v>
          </cell>
          <cell r="G579" t="str">
            <v/>
          </cell>
        </row>
        <row r="580">
          <cell r="B580" t="str">
            <v>Q3087584</v>
          </cell>
          <cell r="C580" t="str">
            <v>fretless instrument</v>
          </cell>
          <cell r="D580" t="str">
            <v>http://www.wikidata.org/entity/Q98329515</v>
          </cell>
          <cell r="E580" t="str">
            <v>Q98329515</v>
          </cell>
          <cell r="F580" t="str">
            <v>continuous-pitch instrument</v>
          </cell>
          <cell r="G580" t="str">
            <v/>
          </cell>
        </row>
        <row r="581">
          <cell r="B581" t="str">
            <v>Q57050725</v>
          </cell>
          <cell r="C581" t="str">
            <v>necked box lutes played with a bow</v>
          </cell>
          <cell r="D581" t="str">
            <v>http://www.wikidata.org/entity/Q192096</v>
          </cell>
          <cell r="E581" t="str">
            <v>Q192096</v>
          </cell>
          <cell r="F581" t="str">
            <v>bowed string instrument</v>
          </cell>
          <cell r="G581" t="str">
            <v/>
          </cell>
        </row>
        <row r="582">
          <cell r="B582" t="str">
            <v>Q57050725</v>
          </cell>
          <cell r="C582" t="str">
            <v>necked box lutes played with a bow</v>
          </cell>
          <cell r="D582" t="str">
            <v>http://www.wikidata.org/entity/Q55724840</v>
          </cell>
          <cell r="E582" t="str">
            <v>Q55724840</v>
          </cell>
          <cell r="F582" t="str">
            <v>necked box lutes</v>
          </cell>
          <cell r="G582" t="str">
            <v/>
          </cell>
        </row>
        <row r="583">
          <cell r="B583" t="str">
            <v>Q6719077</v>
          </cell>
          <cell r="C583" t="str">
            <v>Chinese-language cinema</v>
          </cell>
          <cell r="D583" t="str">
            <v>http://www.wikidata.org/entity/Q1415395</v>
          </cell>
          <cell r="E583" t="str">
            <v>Q1415395</v>
          </cell>
          <cell r="F583" t="str">
            <v>film industry</v>
          </cell>
          <cell r="G583" t="str">
            <v/>
          </cell>
        </row>
        <row r="584">
          <cell r="B584" t="str">
            <v>Q2393196</v>
          </cell>
          <cell r="C584" t="str">
            <v>personality trait</v>
          </cell>
          <cell r="D584" t="str">
            <v>http://www.wikidata.org/entity/Q1207505</v>
          </cell>
          <cell r="E584" t="str">
            <v>Q1207505</v>
          </cell>
          <cell r="F584" t="str">
            <v>quality</v>
          </cell>
          <cell r="G584">
            <v>2</v>
          </cell>
        </row>
        <row r="585">
          <cell r="B585" t="str">
            <v>Q778637</v>
          </cell>
          <cell r="C585" t="str">
            <v>output device</v>
          </cell>
          <cell r="D585" t="str">
            <v>http://www.wikidata.org/entity/Q47146</v>
          </cell>
          <cell r="E585" t="str">
            <v>Q47146</v>
          </cell>
          <cell r="F585" t="str">
            <v>user interface</v>
          </cell>
          <cell r="G585" t="str">
            <v/>
          </cell>
        </row>
        <row r="586">
          <cell r="B586" t="str">
            <v>Q778637</v>
          </cell>
          <cell r="C586" t="str">
            <v>output device</v>
          </cell>
          <cell r="D586" t="str">
            <v>http://www.wikidata.org/entity/Q2384798</v>
          </cell>
          <cell r="E586" t="str">
            <v>Q2384798</v>
          </cell>
          <cell r="F586" t="str">
            <v>input-output device</v>
          </cell>
          <cell r="G586" t="str">
            <v/>
          </cell>
        </row>
        <row r="587">
          <cell r="B587" t="str">
            <v>Q189900</v>
          </cell>
          <cell r="C587" t="str">
            <v>information security</v>
          </cell>
          <cell r="D587" t="str">
            <v>http://www.wikidata.org/entity/Q2526135</v>
          </cell>
          <cell r="E587" t="str">
            <v>Q2526135</v>
          </cell>
          <cell r="F587" t="str">
            <v>security</v>
          </cell>
          <cell r="G587" t="str">
            <v/>
          </cell>
        </row>
        <row r="588">
          <cell r="B588" t="str">
            <v>Q2526135</v>
          </cell>
          <cell r="C588" t="str">
            <v>security</v>
          </cell>
          <cell r="D588" t="str">
            <v>http://www.wikidata.org/entity/Q813912</v>
          </cell>
          <cell r="E588" t="str">
            <v>Q813912</v>
          </cell>
          <cell r="F588" t="str">
            <v>condition</v>
          </cell>
          <cell r="G588">
            <v>3</v>
          </cell>
        </row>
        <row r="589">
          <cell r="B589" t="str">
            <v>Q2526135</v>
          </cell>
          <cell r="C589" t="str">
            <v>security</v>
          </cell>
          <cell r="D589" t="str">
            <v>http://www.wikidata.org/entity/Q4026292</v>
          </cell>
          <cell r="E589" t="str">
            <v>Q4026292</v>
          </cell>
          <cell r="F589" t="str">
            <v>action</v>
          </cell>
          <cell r="G589" t="str">
            <v/>
          </cell>
        </row>
        <row r="590">
          <cell r="B590" t="str">
            <v>Q1914636</v>
          </cell>
          <cell r="C590" t="str">
            <v>activity</v>
          </cell>
          <cell r="D590" t="str">
            <v>http://www.wikidata.org/entity/Q4026292</v>
          </cell>
          <cell r="E590" t="str">
            <v>Q4026292</v>
          </cell>
          <cell r="F590" t="str">
            <v>action</v>
          </cell>
          <cell r="G590" t="str">
            <v/>
          </cell>
        </row>
        <row r="591">
          <cell r="B591" t="str">
            <v>Q1914636</v>
          </cell>
          <cell r="C591" t="str">
            <v>activity</v>
          </cell>
          <cell r="D591" t="str">
            <v>http://www.wikidata.org/entity/Q20937557</v>
          </cell>
          <cell r="E591" t="str">
            <v>Q20937557</v>
          </cell>
          <cell r="F591" t="str">
            <v>series</v>
          </cell>
          <cell r="G591" t="str">
            <v/>
          </cell>
        </row>
        <row r="592">
          <cell r="B592" t="str">
            <v>Q3533467</v>
          </cell>
          <cell r="C592" t="str">
            <v>group action</v>
          </cell>
          <cell r="D592" t="str">
            <v>http://www.wikidata.org/entity/Q9332</v>
          </cell>
          <cell r="E592" t="str">
            <v>Q9332</v>
          </cell>
          <cell r="F592" t="str">
            <v>behavior</v>
          </cell>
          <cell r="G592" t="str">
            <v/>
          </cell>
        </row>
        <row r="593">
          <cell r="B593" t="str">
            <v>Q3533467</v>
          </cell>
          <cell r="C593" t="str">
            <v>group action</v>
          </cell>
          <cell r="D593" t="str">
            <v>http://www.wikidata.org/entity/Q769620</v>
          </cell>
          <cell r="E593" t="str">
            <v>Q769620</v>
          </cell>
          <cell r="F593" t="str">
            <v>social action</v>
          </cell>
          <cell r="G593" t="str">
            <v/>
          </cell>
        </row>
        <row r="594">
          <cell r="B594" t="str">
            <v>Q2920921</v>
          </cell>
          <cell r="C594" t="str">
            <v>management</v>
          </cell>
          <cell r="D594" t="str">
            <v>http://www.wikidata.org/entity/Q338754</v>
          </cell>
          <cell r="E594" t="str">
            <v>Q338754</v>
          </cell>
          <cell r="F594" t="str">
            <v>control</v>
          </cell>
          <cell r="G594" t="str">
            <v/>
          </cell>
        </row>
        <row r="595">
          <cell r="B595" t="str">
            <v>Q2920921</v>
          </cell>
          <cell r="C595" t="str">
            <v>management</v>
          </cell>
          <cell r="D595" t="str">
            <v>http://www.wikidata.org/entity/Q1783823</v>
          </cell>
          <cell r="E595" t="str">
            <v>Q1783823</v>
          </cell>
          <cell r="F595" t="str">
            <v>coordination</v>
          </cell>
          <cell r="G595" t="str">
            <v/>
          </cell>
        </row>
        <row r="596">
          <cell r="B596" t="str">
            <v>Q2920921</v>
          </cell>
          <cell r="C596" t="str">
            <v>management</v>
          </cell>
          <cell r="D596" t="str">
            <v>http://www.wikidata.org/entity/Q29017603</v>
          </cell>
          <cell r="E596" t="str">
            <v>Q29017603</v>
          </cell>
          <cell r="F596" t="str">
            <v>control</v>
          </cell>
          <cell r="G596" t="str">
            <v/>
          </cell>
        </row>
        <row r="597">
          <cell r="B597" t="str">
            <v>Q11862829</v>
          </cell>
          <cell r="C597" t="str">
            <v>academic discipline</v>
          </cell>
          <cell r="D597" t="str">
            <v>http://www.wikidata.org/entity/Q1047113</v>
          </cell>
          <cell r="E597" t="str">
            <v>Q1047113</v>
          </cell>
          <cell r="F597" t="str">
            <v>specialty</v>
          </cell>
          <cell r="G597" t="str">
            <v/>
          </cell>
        </row>
        <row r="598">
          <cell r="B598" t="str">
            <v>Q42240</v>
          </cell>
          <cell r="C598" t="str">
            <v>research</v>
          </cell>
          <cell r="D598" t="str">
            <v>http://www.wikidata.org/entity/Q8148</v>
          </cell>
          <cell r="E598" t="str">
            <v>Q8148</v>
          </cell>
          <cell r="F598" t="str">
            <v>industry</v>
          </cell>
          <cell r="G598" t="str">
            <v/>
          </cell>
        </row>
        <row r="599">
          <cell r="B599" t="str">
            <v>Q42240</v>
          </cell>
          <cell r="C599" t="str">
            <v>research</v>
          </cell>
          <cell r="D599" t="str">
            <v>http://www.wikidata.org/entity/Q3249551</v>
          </cell>
          <cell r="E599" t="str">
            <v>Q3249551</v>
          </cell>
          <cell r="F599" t="str">
            <v>process</v>
          </cell>
          <cell r="G599" t="str">
            <v/>
          </cell>
        </row>
        <row r="600">
          <cell r="B600" t="str">
            <v>Q42240</v>
          </cell>
          <cell r="C600" t="str">
            <v>research</v>
          </cell>
          <cell r="D600" t="str">
            <v>http://www.wikidata.org/entity/Q21004260</v>
          </cell>
          <cell r="E600" t="str">
            <v>Q21004260</v>
          </cell>
          <cell r="F600" t="str">
            <v>inquiry</v>
          </cell>
          <cell r="G600" t="str">
            <v/>
          </cell>
        </row>
        <row r="601">
          <cell r="B601" t="str">
            <v>Q57050725</v>
          </cell>
          <cell r="C601" t="str">
            <v>necked box lutes played with a bow</v>
          </cell>
          <cell r="D601" t="str">
            <v>http://www.wikidata.org/entity/Q192096</v>
          </cell>
          <cell r="E601" t="str">
            <v>Q192096</v>
          </cell>
          <cell r="F601" t="str">
            <v>bowed string instrument</v>
          </cell>
          <cell r="G601" t="str">
            <v/>
          </cell>
        </row>
        <row r="602">
          <cell r="B602" t="str">
            <v>Q57050725</v>
          </cell>
          <cell r="C602" t="str">
            <v>necked box lutes played with a bow</v>
          </cell>
          <cell r="D602" t="str">
            <v>http://www.wikidata.org/entity/Q55724840</v>
          </cell>
          <cell r="E602" t="str">
            <v>Q55724840</v>
          </cell>
          <cell r="F602" t="str">
            <v>necked box lutes</v>
          </cell>
          <cell r="G602" t="str">
            <v/>
          </cell>
        </row>
        <row r="603">
          <cell r="B603" t="str">
            <v>Q107715</v>
          </cell>
          <cell r="C603" t="str">
            <v>physical quantity</v>
          </cell>
          <cell r="D603" t="str">
            <v>http://www.wikidata.org/entity/Q309314</v>
          </cell>
          <cell r="E603" t="str">
            <v>Q309314</v>
          </cell>
          <cell r="F603" t="str">
            <v>quantity</v>
          </cell>
          <cell r="G603">
            <v>2</v>
          </cell>
        </row>
        <row r="604">
          <cell r="B604" t="str">
            <v>Q107715</v>
          </cell>
          <cell r="C604" t="str">
            <v>physical quantity</v>
          </cell>
          <cell r="D604" t="str">
            <v>http://www.wikidata.org/entity/Q4373292</v>
          </cell>
          <cell r="E604" t="str">
            <v>Q4373292</v>
          </cell>
          <cell r="F604" t="str">
            <v>physical property</v>
          </cell>
          <cell r="G604">
            <v>2</v>
          </cell>
        </row>
        <row r="605">
          <cell r="B605" t="str">
            <v>Q107715</v>
          </cell>
          <cell r="C605" t="str">
            <v>physical quantity</v>
          </cell>
          <cell r="D605" t="str">
            <v>http://www.wikidata.org/entity/Q71550118</v>
          </cell>
          <cell r="E605" t="str">
            <v>Q71550118</v>
          </cell>
          <cell r="F605" t="str">
            <v>individual quantity</v>
          </cell>
          <cell r="G605" t="str">
            <v/>
          </cell>
        </row>
        <row r="606">
          <cell r="B606" t="str">
            <v>Q181175</v>
          </cell>
          <cell r="C606" t="str">
            <v>scalar quantity</v>
          </cell>
          <cell r="D606" t="str">
            <v>http://www.wikidata.org/entity/Q107715</v>
          </cell>
          <cell r="E606" t="str">
            <v>Q107715</v>
          </cell>
          <cell r="F606" t="str">
            <v>physical quantity</v>
          </cell>
          <cell r="G606">
            <v>3</v>
          </cell>
        </row>
        <row r="607">
          <cell r="B607" t="str">
            <v>Q181175</v>
          </cell>
          <cell r="C607" t="str">
            <v>scalar quantity</v>
          </cell>
          <cell r="D607" t="str">
            <v>http://www.wikidata.org/entity/Q1289248</v>
          </cell>
          <cell r="E607" t="str">
            <v>Q1289248</v>
          </cell>
          <cell r="F607" t="str">
            <v>scalar</v>
          </cell>
          <cell r="G607">
            <v>3</v>
          </cell>
        </row>
        <row r="608">
          <cell r="B608" t="str">
            <v>Q1991596</v>
          </cell>
          <cell r="C608" t="str">
            <v>definite integral</v>
          </cell>
          <cell r="D608" t="str">
            <v>http://www.wikidata.org/entity/Q80091</v>
          </cell>
          <cell r="E608" t="str">
            <v>Q80091</v>
          </cell>
          <cell r="F608" t="str">
            <v>integral</v>
          </cell>
          <cell r="G608" t="str">
            <v/>
          </cell>
        </row>
        <row r="609">
          <cell r="B609" t="str">
            <v>Q30337763</v>
          </cell>
          <cell r="C609" t="str">
            <v>ISQ derived quantity</v>
          </cell>
          <cell r="D609" t="str">
            <v>http://www.wikidata.org/entity/Q107715</v>
          </cell>
          <cell r="E609" t="str">
            <v>Q107715</v>
          </cell>
          <cell r="F609" t="str">
            <v>physical quantity</v>
          </cell>
          <cell r="G609">
            <v>3</v>
          </cell>
        </row>
        <row r="610">
          <cell r="B610" t="str">
            <v>Q11019</v>
          </cell>
          <cell r="C610" t="str">
            <v>machine</v>
          </cell>
          <cell r="D610" t="str">
            <v>http://www.wikidata.org/entity/Q39546</v>
          </cell>
          <cell r="E610" t="str">
            <v>Q39546</v>
          </cell>
          <cell r="F610" t="str">
            <v>tool</v>
          </cell>
          <cell r="G610">
            <v>2</v>
          </cell>
        </row>
        <row r="611">
          <cell r="B611" t="str">
            <v>Q11019</v>
          </cell>
          <cell r="C611" t="str">
            <v>machine</v>
          </cell>
          <cell r="D611" t="str">
            <v>http://www.wikidata.org/entity/Q1183543</v>
          </cell>
          <cell r="E611" t="str">
            <v>Q1183543</v>
          </cell>
          <cell r="F611" t="str">
            <v>device</v>
          </cell>
          <cell r="G611">
            <v>3</v>
          </cell>
        </row>
        <row r="612">
          <cell r="B612" t="str">
            <v>Q2583685</v>
          </cell>
          <cell r="C612" t="str">
            <v>propulsion</v>
          </cell>
          <cell r="D612" t="str">
            <v>http://www.wikidata.org/entity/Q58778</v>
          </cell>
          <cell r="E612" t="str">
            <v>Q58778</v>
          </cell>
          <cell r="F612" t="str">
            <v>system</v>
          </cell>
          <cell r="G612">
            <v>2</v>
          </cell>
        </row>
        <row r="613">
          <cell r="B613" t="str">
            <v>Q8148</v>
          </cell>
          <cell r="C613" t="str">
            <v>industry</v>
          </cell>
          <cell r="D613" t="str">
            <v>http://www.wikidata.org/entity/Q1914636</v>
          </cell>
          <cell r="E613" t="str">
            <v>Q1914636</v>
          </cell>
          <cell r="F613" t="str">
            <v>activity</v>
          </cell>
          <cell r="G613" t="str">
            <v/>
          </cell>
        </row>
        <row r="614">
          <cell r="B614" t="str">
            <v>Q12015335</v>
          </cell>
          <cell r="C614" t="str">
            <v>branch of engineering</v>
          </cell>
          <cell r="D614" t="str">
            <v>http://www.wikidata.org/entity/Q11023</v>
          </cell>
          <cell r="E614" t="str">
            <v>Q11023</v>
          </cell>
          <cell r="F614" t="str">
            <v>engineering</v>
          </cell>
          <cell r="G614" t="str">
            <v/>
          </cell>
        </row>
        <row r="615">
          <cell r="B615" t="str">
            <v>Q12015335</v>
          </cell>
          <cell r="C615" t="str">
            <v>branch of engineering</v>
          </cell>
          <cell r="D615" t="str">
            <v>http://www.wikidata.org/entity/Q2465832</v>
          </cell>
          <cell r="E615" t="str">
            <v>Q2465832</v>
          </cell>
          <cell r="F615" t="str">
            <v>branch of science</v>
          </cell>
          <cell r="G615" t="str">
            <v/>
          </cell>
        </row>
        <row r="616">
          <cell r="B616" t="str">
            <v>Q29017603</v>
          </cell>
          <cell r="C616" t="str">
            <v>control</v>
          </cell>
          <cell r="D616" t="str">
            <v>http://www.wikidata.org/entity/Q1914636</v>
          </cell>
          <cell r="E616" t="str">
            <v>Q1914636</v>
          </cell>
          <cell r="F616" t="str">
            <v>activity</v>
          </cell>
          <cell r="G616" t="str">
            <v/>
          </cell>
        </row>
        <row r="617">
          <cell r="B617" t="str">
            <v>Q29017603</v>
          </cell>
          <cell r="C617" t="str">
            <v>control</v>
          </cell>
          <cell r="D617" t="str">
            <v>http://www.wikidata.org/entity/Q3249551</v>
          </cell>
          <cell r="E617" t="str">
            <v>Q3249551</v>
          </cell>
          <cell r="F617" t="str">
            <v>process</v>
          </cell>
          <cell r="G617" t="str">
            <v/>
          </cell>
        </row>
        <row r="618">
          <cell r="B618" t="str">
            <v>Q29017603</v>
          </cell>
          <cell r="C618" t="str">
            <v>control</v>
          </cell>
          <cell r="D618" t="str">
            <v>http://www.wikidata.org/entity/Q4897819</v>
          </cell>
          <cell r="E618" t="str">
            <v>Q4897819</v>
          </cell>
          <cell r="F618" t="str">
            <v>role</v>
          </cell>
          <cell r="G618" t="str">
            <v/>
          </cell>
        </row>
        <row r="619">
          <cell r="B619" t="str">
            <v>Q451967</v>
          </cell>
          <cell r="C619" t="str">
            <v>intentional human activity</v>
          </cell>
          <cell r="D619" t="str">
            <v>http://www.wikidata.org/entity/Q61788060</v>
          </cell>
          <cell r="E619" t="str">
            <v>Q61788060</v>
          </cell>
          <cell r="F619" t="str">
            <v>human activity</v>
          </cell>
          <cell r="G619" t="str">
            <v/>
          </cell>
        </row>
        <row r="620">
          <cell r="B620" t="str">
            <v>Q10494269</v>
          </cell>
          <cell r="C620" t="str">
            <v>real estate</v>
          </cell>
          <cell r="D620" t="str">
            <v>http://www.wikidata.org/entity/Q1400881</v>
          </cell>
          <cell r="E620" t="str">
            <v>Q1400881</v>
          </cell>
          <cell r="F620" t="str">
            <v>property</v>
          </cell>
          <cell r="G620">
            <v>3</v>
          </cell>
        </row>
        <row r="621">
          <cell r="B621" t="str">
            <v>Q10494269</v>
          </cell>
          <cell r="C621" t="str">
            <v>real estate</v>
          </cell>
          <cell r="D621" t="str">
            <v>http://www.wikidata.org/entity/Q27096235</v>
          </cell>
          <cell r="E621" t="str">
            <v>Q27096235</v>
          </cell>
          <cell r="F621" t="str">
            <v>artificial geographic entity</v>
          </cell>
          <cell r="G621" t="str">
            <v/>
          </cell>
        </row>
        <row r="622">
          <cell r="B622" t="str">
            <v>Q103495</v>
          </cell>
          <cell r="C622" t="str">
            <v>world war</v>
          </cell>
          <cell r="D622" t="str">
            <v>http://www.wikidata.org/entity/Q198</v>
          </cell>
          <cell r="E622" t="str">
            <v>Q198</v>
          </cell>
          <cell r="F622" t="str">
            <v>war</v>
          </cell>
          <cell r="G622" t="str">
            <v/>
          </cell>
        </row>
        <row r="623">
          <cell r="B623" t="str">
            <v>Q11514315</v>
          </cell>
          <cell r="C623" t="str">
            <v>historical period</v>
          </cell>
          <cell r="D623" t="str">
            <v>http://www.wikidata.org/entity/Q186081</v>
          </cell>
          <cell r="E623" t="str">
            <v>Q186081</v>
          </cell>
          <cell r="F623" t="str">
            <v>time interval</v>
          </cell>
          <cell r="G623">
            <v>2</v>
          </cell>
        </row>
        <row r="624">
          <cell r="B624" t="str">
            <v>Q11514315</v>
          </cell>
          <cell r="C624" t="str">
            <v>historical period</v>
          </cell>
          <cell r="D624" t="str">
            <v>http://www.wikidata.org/entity/Q6428674</v>
          </cell>
          <cell r="E624" t="str">
            <v>Q6428674</v>
          </cell>
          <cell r="F624" t="str">
            <v>era</v>
          </cell>
          <cell r="G624">
            <v>3</v>
          </cell>
        </row>
        <row r="625">
          <cell r="B625" t="str">
            <v>Q250811</v>
          </cell>
          <cell r="C625" t="str">
            <v>sub-province-level division</v>
          </cell>
          <cell r="D625" t="str">
            <v>http://www.wikidata.org/entity/Q515</v>
          </cell>
          <cell r="E625" t="str">
            <v>Q515</v>
          </cell>
          <cell r="F625" t="str">
            <v>city</v>
          </cell>
          <cell r="G625">
            <v>3</v>
          </cell>
        </row>
        <row r="626">
          <cell r="B626" t="str">
            <v>Q250811</v>
          </cell>
          <cell r="C626" t="str">
            <v>sub-province-level division</v>
          </cell>
          <cell r="D626" t="str">
            <v>http://www.wikidata.org/entity/Q1048835</v>
          </cell>
          <cell r="E626" t="str">
            <v>Q1048835</v>
          </cell>
          <cell r="F626" t="str">
            <v>political territorial entity</v>
          </cell>
          <cell r="G626" t="str">
            <v/>
          </cell>
        </row>
        <row r="627">
          <cell r="B627" t="str">
            <v>Q250811</v>
          </cell>
          <cell r="C627" t="str">
            <v>sub-province-level division</v>
          </cell>
          <cell r="D627" t="str">
            <v>http://www.wikidata.org/entity/Q9316670</v>
          </cell>
          <cell r="E627" t="str">
            <v>Q9316670</v>
          </cell>
          <cell r="F627" t="str">
            <v>prefecture of the People's Republic of China</v>
          </cell>
          <cell r="G627" t="str">
            <v/>
          </cell>
        </row>
        <row r="628">
          <cell r="B628" t="str">
            <v>Q748149</v>
          </cell>
          <cell r="C628" t="str">
            <v>prefecture-level city</v>
          </cell>
          <cell r="D628" t="str">
            <v>http://www.wikidata.org/entity/Q515</v>
          </cell>
          <cell r="E628" t="str">
            <v>Q515</v>
          </cell>
          <cell r="F628" t="str">
            <v>city</v>
          </cell>
          <cell r="G628">
            <v>3</v>
          </cell>
        </row>
        <row r="629">
          <cell r="B629" t="str">
            <v>Q748149</v>
          </cell>
          <cell r="C629" t="str">
            <v>prefecture-level city</v>
          </cell>
          <cell r="D629" t="str">
            <v>http://www.wikidata.org/entity/Q9316670</v>
          </cell>
          <cell r="E629" t="str">
            <v>Q9316670</v>
          </cell>
          <cell r="F629" t="str">
            <v>prefecture of the People's Republic of China</v>
          </cell>
          <cell r="G629" t="str">
            <v/>
          </cell>
        </row>
        <row r="630">
          <cell r="B630" t="str">
            <v>Q1637706</v>
          </cell>
          <cell r="C630" t="str">
            <v>million city</v>
          </cell>
          <cell r="D630" t="str">
            <v>http://www.wikidata.org/entity/Q1549591</v>
          </cell>
          <cell r="E630" t="str">
            <v>Q1549591</v>
          </cell>
          <cell r="F630" t="str">
            <v>big city</v>
          </cell>
          <cell r="G630" t="str">
            <v/>
          </cell>
        </row>
        <row r="631">
          <cell r="B631" t="str">
            <v>Q515</v>
          </cell>
          <cell r="C631" t="str">
            <v>city</v>
          </cell>
          <cell r="D631" t="str">
            <v>http://www.wikidata.org/entity/Q702492</v>
          </cell>
          <cell r="E631" t="str">
            <v>Q702492</v>
          </cell>
          <cell r="F631" t="str">
            <v>urban area</v>
          </cell>
          <cell r="G631">
            <v>2</v>
          </cell>
        </row>
        <row r="632">
          <cell r="B632" t="str">
            <v>Q515</v>
          </cell>
          <cell r="C632" t="str">
            <v>city</v>
          </cell>
          <cell r="D632" t="str">
            <v>http://www.wikidata.org/entity/Q7930989</v>
          </cell>
          <cell r="E632" t="str">
            <v>Q7930989</v>
          </cell>
          <cell r="F632" t="str">
            <v>city/town</v>
          </cell>
          <cell r="G632" t="str">
            <v/>
          </cell>
        </row>
        <row r="633">
          <cell r="B633" t="str">
            <v>Q250811</v>
          </cell>
          <cell r="C633" t="str">
            <v>sub-province-level division</v>
          </cell>
          <cell r="D633" t="str">
            <v>http://www.wikidata.org/entity/Q515</v>
          </cell>
          <cell r="E633" t="str">
            <v>Q515</v>
          </cell>
          <cell r="F633" t="str">
            <v>city</v>
          </cell>
          <cell r="G633">
            <v>3</v>
          </cell>
        </row>
        <row r="634">
          <cell r="B634" t="str">
            <v>Q250811</v>
          </cell>
          <cell r="C634" t="str">
            <v>sub-province-level division</v>
          </cell>
          <cell r="D634" t="str">
            <v>http://www.wikidata.org/entity/Q1048835</v>
          </cell>
          <cell r="E634" t="str">
            <v>Q1048835</v>
          </cell>
          <cell r="F634" t="str">
            <v>political territorial entity</v>
          </cell>
          <cell r="G634" t="str">
            <v/>
          </cell>
        </row>
        <row r="635">
          <cell r="B635" t="str">
            <v>Q250811</v>
          </cell>
          <cell r="C635" t="str">
            <v>sub-province-level division</v>
          </cell>
          <cell r="D635" t="str">
            <v>http://www.wikidata.org/entity/Q9316670</v>
          </cell>
          <cell r="E635" t="str">
            <v>Q9316670</v>
          </cell>
          <cell r="F635" t="str">
            <v>prefecture of the People's Republic of China</v>
          </cell>
          <cell r="G635" t="str">
            <v/>
          </cell>
        </row>
        <row r="636">
          <cell r="B636" t="str">
            <v>Q748149</v>
          </cell>
          <cell r="C636" t="str">
            <v>prefecture-level city</v>
          </cell>
          <cell r="D636" t="str">
            <v>http://www.wikidata.org/entity/Q515</v>
          </cell>
          <cell r="E636" t="str">
            <v>Q515</v>
          </cell>
          <cell r="F636" t="str">
            <v>city</v>
          </cell>
          <cell r="G636">
            <v>3</v>
          </cell>
        </row>
        <row r="637">
          <cell r="B637" t="str">
            <v>Q748149</v>
          </cell>
          <cell r="C637" t="str">
            <v>prefecture-level city</v>
          </cell>
          <cell r="D637" t="str">
            <v>http://www.wikidata.org/entity/Q9316670</v>
          </cell>
          <cell r="E637" t="str">
            <v>Q9316670</v>
          </cell>
          <cell r="F637" t="str">
            <v>prefecture of the People's Republic of China</v>
          </cell>
          <cell r="G637" t="str">
            <v/>
          </cell>
        </row>
        <row r="638">
          <cell r="B638" t="str">
            <v>Q1549591</v>
          </cell>
          <cell r="C638" t="str">
            <v>big city</v>
          </cell>
          <cell r="D638" t="str">
            <v>http://www.wikidata.org/entity/Q515</v>
          </cell>
          <cell r="E638" t="str">
            <v>Q515</v>
          </cell>
          <cell r="F638" t="str">
            <v>city</v>
          </cell>
          <cell r="G638">
            <v>3</v>
          </cell>
        </row>
        <row r="639">
          <cell r="B639" t="str">
            <v>Q1637706</v>
          </cell>
          <cell r="C639" t="str">
            <v>million city</v>
          </cell>
          <cell r="D639" t="str">
            <v>http://www.wikidata.org/entity/Q1549591</v>
          </cell>
          <cell r="E639" t="str">
            <v>Q1549591</v>
          </cell>
          <cell r="F639" t="str">
            <v>big city</v>
          </cell>
          <cell r="G639" t="str">
            <v/>
          </cell>
        </row>
        <row r="640">
          <cell r="B640" t="str">
            <v>Q12102963</v>
          </cell>
          <cell r="C640" t="str">
            <v>city specifically designated in the state plan</v>
          </cell>
          <cell r="D640" t="str">
            <v>http://www.wikidata.org/entity/Q515</v>
          </cell>
          <cell r="E640" t="str">
            <v>Q515</v>
          </cell>
          <cell r="F640" t="str">
            <v>city</v>
          </cell>
          <cell r="G640">
            <v>3</v>
          </cell>
        </row>
        <row r="641">
          <cell r="B641" t="str">
            <v>Q12102963</v>
          </cell>
          <cell r="C641" t="str">
            <v>city specifically designated in the state plan</v>
          </cell>
          <cell r="D641" t="str">
            <v>http://www.wikidata.org/entity/Q250811</v>
          </cell>
          <cell r="E641" t="str">
            <v>Q250811</v>
          </cell>
          <cell r="F641" t="str">
            <v>sub-province-level division</v>
          </cell>
          <cell r="G641" t="str">
            <v/>
          </cell>
        </row>
        <row r="642">
          <cell r="B642" t="str">
            <v>Q12102963</v>
          </cell>
          <cell r="C642" t="str">
            <v>city specifically designated in the state plan</v>
          </cell>
          <cell r="D642" t="str">
            <v>http://www.wikidata.org/entity/Q748149</v>
          </cell>
          <cell r="E642" t="str">
            <v>Q748149</v>
          </cell>
          <cell r="F642" t="str">
            <v>prefecture-level city</v>
          </cell>
          <cell r="G642" t="str">
            <v/>
          </cell>
        </row>
        <row r="643">
          <cell r="B643" t="str">
            <v>Q1615742</v>
          </cell>
          <cell r="C643" t="str">
            <v>province of China</v>
          </cell>
          <cell r="D643" t="str">
            <v>http://www.wikidata.org/entity/Q34876</v>
          </cell>
          <cell r="E643" t="str">
            <v>Q34876</v>
          </cell>
          <cell r="F643" t="str">
            <v>province</v>
          </cell>
          <cell r="G643" t="str">
            <v/>
          </cell>
        </row>
        <row r="644">
          <cell r="B644" t="str">
            <v>Q1615742</v>
          </cell>
          <cell r="C644" t="str">
            <v>province of China</v>
          </cell>
          <cell r="D644" t="str">
            <v>http://www.wikidata.org/entity/Q13396669</v>
          </cell>
          <cell r="E644" t="str">
            <v>Q13396669</v>
          </cell>
          <cell r="F644" t="str">
            <v>province-level division</v>
          </cell>
          <cell r="G644" t="str">
            <v/>
          </cell>
        </row>
        <row r="645">
          <cell r="B645" t="str">
            <v>Q1494322</v>
          </cell>
          <cell r="C645" t="str">
            <v>legal service</v>
          </cell>
          <cell r="D645" t="str">
            <v>http://www.wikidata.org/entity/Q7406919</v>
          </cell>
          <cell r="E645" t="str">
            <v>Q7406919</v>
          </cell>
          <cell r="F645" t="str">
            <v>service</v>
          </cell>
          <cell r="G645">
            <v>2</v>
          </cell>
        </row>
        <row r="646">
          <cell r="B646" t="str">
            <v>Q8187769</v>
          </cell>
          <cell r="C646" t="str">
            <v>economic activity</v>
          </cell>
          <cell r="D646" t="str">
            <v>http://www.wikidata.org/entity/Q451967</v>
          </cell>
          <cell r="E646" t="str">
            <v>Q451967</v>
          </cell>
          <cell r="F646" t="str">
            <v>intentional human activity</v>
          </cell>
          <cell r="G646" t="str">
            <v/>
          </cell>
        </row>
        <row r="647">
          <cell r="B647" t="str">
            <v>Q8187769</v>
          </cell>
          <cell r="C647" t="str">
            <v>economic activity</v>
          </cell>
          <cell r="D647" t="str">
            <v>http://www.wikidata.org/entity/Q12737077</v>
          </cell>
          <cell r="E647" t="str">
            <v>Q12737077</v>
          </cell>
          <cell r="F647" t="str">
            <v>occupation</v>
          </cell>
          <cell r="G647" t="str">
            <v/>
          </cell>
        </row>
        <row r="648">
          <cell r="B648" t="str">
            <v>Q4167410</v>
          </cell>
          <cell r="C648" t="str">
            <v>Wikimedia disambiguation page</v>
          </cell>
          <cell r="D648" t="str">
            <v>http://www.wikidata.org/entity/Q15633587</v>
          </cell>
          <cell r="E648" t="str">
            <v>Q15633587</v>
          </cell>
          <cell r="F648" t="str">
            <v>MediaWiki main-namespace page</v>
          </cell>
          <cell r="G648" t="str">
            <v/>
          </cell>
        </row>
        <row r="649">
          <cell r="B649" t="str">
            <v>Q4167410</v>
          </cell>
          <cell r="C649" t="str">
            <v>Wikimedia disambiguation page</v>
          </cell>
          <cell r="D649" t="str">
            <v>http://www.wikidata.org/entity/Q17442446</v>
          </cell>
          <cell r="E649" t="str">
            <v>Q17442446</v>
          </cell>
          <cell r="F649" t="str">
            <v>Wikimedia internal item</v>
          </cell>
          <cell r="G649" t="str">
            <v/>
          </cell>
        </row>
        <row r="650">
          <cell r="B650" t="str">
            <v>Q4830453</v>
          </cell>
          <cell r="C650" t="str">
            <v>business</v>
          </cell>
          <cell r="D650" t="str">
            <v>http://www.wikidata.org/entity/Q43229</v>
          </cell>
          <cell r="E650" t="str">
            <v>Q43229</v>
          </cell>
          <cell r="F650" t="str">
            <v>organization</v>
          </cell>
          <cell r="G650">
            <v>2</v>
          </cell>
        </row>
        <row r="651">
          <cell r="B651" t="str">
            <v>Q4830453</v>
          </cell>
          <cell r="C651" t="str">
            <v>business</v>
          </cell>
          <cell r="D651" t="str">
            <v>http://www.wikidata.org/entity/Q3563237</v>
          </cell>
          <cell r="E651" t="str">
            <v>Q3563237</v>
          </cell>
          <cell r="F651" t="str">
            <v>economic unit</v>
          </cell>
          <cell r="G651" t="str">
            <v/>
          </cell>
        </row>
        <row r="652">
          <cell r="B652" t="str">
            <v>Q1279564</v>
          </cell>
          <cell r="C652" t="str">
            <v>short story collection</v>
          </cell>
          <cell r="D652" t="str">
            <v>http://www.wikidata.org/entity/Q732577</v>
          </cell>
          <cell r="E652" t="str">
            <v>Q732577</v>
          </cell>
          <cell r="F652" t="str">
            <v>publication</v>
          </cell>
          <cell r="G652" t="str">
            <v/>
          </cell>
        </row>
        <row r="653">
          <cell r="B653" t="str">
            <v>Q1279564</v>
          </cell>
          <cell r="C653" t="str">
            <v>short story collection</v>
          </cell>
          <cell r="D653" t="str">
            <v>http://www.wikidata.org/entity/Q7725634</v>
          </cell>
          <cell r="E653" t="str">
            <v>Q7725634</v>
          </cell>
          <cell r="F653" t="str">
            <v>literary work</v>
          </cell>
          <cell r="G653" t="str">
            <v/>
          </cell>
        </row>
        <row r="654">
          <cell r="B654" t="str">
            <v>Q1279564</v>
          </cell>
          <cell r="C654" t="str">
            <v>short story collection</v>
          </cell>
          <cell r="D654" t="str">
            <v>http://www.wikidata.org/entity/Q108329152</v>
          </cell>
          <cell r="E654" t="str">
            <v>Q108329152</v>
          </cell>
          <cell r="F654" t="str">
            <v>collection of literary works</v>
          </cell>
          <cell r="G654" t="str">
            <v/>
          </cell>
        </row>
        <row r="655">
          <cell r="B655" t="str">
            <v>Q7725634</v>
          </cell>
          <cell r="C655" t="str">
            <v>literary work</v>
          </cell>
          <cell r="D655" t="str">
            <v>http://www.wikidata.org/entity/Q838948</v>
          </cell>
          <cell r="E655" t="str">
            <v>Q838948</v>
          </cell>
          <cell r="F655" t="str">
            <v>work of art</v>
          </cell>
          <cell r="G655">
            <v>3</v>
          </cell>
        </row>
        <row r="656">
          <cell r="B656" t="str">
            <v>Q7725634</v>
          </cell>
          <cell r="C656" t="str">
            <v>literary work</v>
          </cell>
          <cell r="D656" t="str">
            <v>http://www.wikidata.org/entity/Q47461344</v>
          </cell>
          <cell r="E656" t="str">
            <v>Q47461344</v>
          </cell>
          <cell r="F656" t="str">
            <v>written work</v>
          </cell>
          <cell r="G656" t="str">
            <v/>
          </cell>
        </row>
        <row r="657">
          <cell r="B657" t="str">
            <v>Q219577</v>
          </cell>
          <cell r="C657" t="str">
            <v>holding company</v>
          </cell>
          <cell r="D657" t="str">
            <v>http://www.wikidata.org/entity/Q783794</v>
          </cell>
          <cell r="E657" t="str">
            <v>Q783794</v>
          </cell>
          <cell r="F657" t="str">
            <v>company</v>
          </cell>
          <cell r="G657">
            <v>3</v>
          </cell>
        </row>
        <row r="658">
          <cell r="B658" t="str">
            <v>Q219577</v>
          </cell>
          <cell r="C658" t="str">
            <v>holding company</v>
          </cell>
          <cell r="D658" t="str">
            <v>http://www.wikidata.org/entity/Q4830453</v>
          </cell>
          <cell r="E658" t="str">
            <v>Q4830453</v>
          </cell>
          <cell r="F658" t="str">
            <v>business</v>
          </cell>
          <cell r="G658">
            <v>3</v>
          </cell>
        </row>
        <row r="659">
          <cell r="B659" t="str">
            <v>Q778575</v>
          </cell>
          <cell r="C659" t="str">
            <v>conglomerate</v>
          </cell>
          <cell r="D659" t="str">
            <v>http://www.wikidata.org/entity/Q206361</v>
          </cell>
          <cell r="E659" t="str">
            <v>Q206361</v>
          </cell>
          <cell r="F659" t="str">
            <v>concern</v>
          </cell>
          <cell r="G659" t="str">
            <v/>
          </cell>
        </row>
        <row r="660">
          <cell r="B660" t="str">
            <v>Q891723</v>
          </cell>
          <cell r="C660" t="str">
            <v>public company</v>
          </cell>
          <cell r="D660" t="str">
            <v>http://www.wikidata.org/entity/Q134161</v>
          </cell>
          <cell r="E660" t="str">
            <v>Q134161</v>
          </cell>
          <cell r="F660" t="str">
            <v>joint-stock company</v>
          </cell>
          <cell r="G660" t="str">
            <v/>
          </cell>
        </row>
        <row r="661">
          <cell r="B661" t="str">
            <v>Q891723</v>
          </cell>
          <cell r="C661" t="str">
            <v>public company</v>
          </cell>
          <cell r="D661" t="str">
            <v>http://www.wikidata.org/entity/Q783794</v>
          </cell>
          <cell r="E661" t="str">
            <v>Q783794</v>
          </cell>
          <cell r="F661" t="str">
            <v>company</v>
          </cell>
          <cell r="G661">
            <v>3</v>
          </cell>
        </row>
        <row r="662">
          <cell r="B662" t="str">
            <v>Q891723</v>
          </cell>
          <cell r="C662" t="str">
            <v>public company</v>
          </cell>
          <cell r="D662" t="str">
            <v>http://www.wikidata.org/entity/Q6881511</v>
          </cell>
          <cell r="E662" t="str">
            <v>Q6881511</v>
          </cell>
          <cell r="F662" t="str">
            <v>enterprise</v>
          </cell>
          <cell r="G662" t="str">
            <v/>
          </cell>
        </row>
        <row r="663">
          <cell r="B663" t="str">
            <v>Q3918</v>
          </cell>
          <cell r="C663" t="str">
            <v>university</v>
          </cell>
          <cell r="D663" t="str">
            <v>http://www.wikidata.org/entity/Q38723</v>
          </cell>
          <cell r="E663" t="str">
            <v>Q38723</v>
          </cell>
          <cell r="F663" t="str">
            <v>higher education institution</v>
          </cell>
          <cell r="G663" t="str">
            <v/>
          </cell>
        </row>
        <row r="664">
          <cell r="B664" t="str">
            <v>Q3918</v>
          </cell>
          <cell r="C664" t="str">
            <v>university</v>
          </cell>
          <cell r="D664" t="str">
            <v>http://www.wikidata.org/entity/Q4671277</v>
          </cell>
          <cell r="E664" t="str">
            <v>Q4671277</v>
          </cell>
          <cell r="F664" t="str">
            <v>academic institution</v>
          </cell>
          <cell r="G664" t="str">
            <v/>
          </cell>
        </row>
        <row r="665">
          <cell r="B665" t="str">
            <v>Q98658352</v>
          </cell>
          <cell r="C665" t="str">
            <v>higher education institution directly under Ministry of Education of the People’s Republic of China</v>
          </cell>
          <cell r="D665" t="str">
            <v>http://www.wikidata.org/entity/Q38723</v>
          </cell>
          <cell r="E665" t="str">
            <v>Q38723</v>
          </cell>
          <cell r="F665" t="str">
            <v>higher education institution</v>
          </cell>
          <cell r="G665" t="str">
            <v/>
          </cell>
        </row>
        <row r="666">
          <cell r="B666" t="str">
            <v>Q98658352</v>
          </cell>
          <cell r="C666" t="str">
            <v>higher education institution directly under Ministry of Education of the People’s Republic of China</v>
          </cell>
          <cell r="D666" t="str">
            <v>http://www.wikidata.org/entity/Q10875128</v>
          </cell>
          <cell r="E666" t="str">
            <v>Q10875128</v>
          </cell>
          <cell r="F666" t="str">
            <v>ministry-owned university</v>
          </cell>
          <cell r="G666" t="str">
            <v/>
          </cell>
        </row>
        <row r="667">
          <cell r="B667" t="str">
            <v>Q41710</v>
          </cell>
          <cell r="C667" t="str">
            <v>ethnic group</v>
          </cell>
          <cell r="D667" t="str">
            <v>http://www.wikidata.org/entity/Q3702971</v>
          </cell>
          <cell r="E667" t="str">
            <v>Q3702971</v>
          </cell>
          <cell r="F667" t="str">
            <v>personal data</v>
          </cell>
          <cell r="G667">
            <v>3</v>
          </cell>
        </row>
        <row r="668">
          <cell r="B668" t="str">
            <v>Q41710</v>
          </cell>
          <cell r="C668" t="str">
            <v>ethnic group</v>
          </cell>
          <cell r="D668" t="str">
            <v>http://www.wikidata.org/entity/Q16334295</v>
          </cell>
          <cell r="E668" t="str">
            <v>Q16334295</v>
          </cell>
          <cell r="F668" t="str">
            <v>group of humans</v>
          </cell>
          <cell r="G668" t="str">
            <v/>
          </cell>
        </row>
        <row r="669">
          <cell r="B669" t="str">
            <v>Q4167410</v>
          </cell>
          <cell r="C669" t="str">
            <v>Wikimedia disambiguation page</v>
          </cell>
          <cell r="D669" t="str">
            <v>http://www.wikidata.org/entity/Q15633587</v>
          </cell>
          <cell r="E669" t="str">
            <v>Q15633587</v>
          </cell>
          <cell r="F669" t="str">
            <v>MediaWiki main-namespace page</v>
          </cell>
          <cell r="G669" t="str">
            <v/>
          </cell>
        </row>
        <row r="670">
          <cell r="B670" t="str">
            <v>Q4167410</v>
          </cell>
          <cell r="C670" t="str">
            <v>Wikimedia disambiguation page</v>
          </cell>
          <cell r="D670" t="str">
            <v>http://www.wikidata.org/entity/Q17442446</v>
          </cell>
          <cell r="E670" t="str">
            <v>Q17442446</v>
          </cell>
          <cell r="F670" t="str">
            <v>Wikimedia internal item</v>
          </cell>
          <cell r="G670" t="str">
            <v/>
          </cell>
        </row>
        <row r="671">
          <cell r="B671" t="str">
            <v>Q64801076</v>
          </cell>
          <cell r="C671" t="str">
            <v>education in country or region</v>
          </cell>
          <cell r="D671" t="str">
            <v>http://www.wikidata.org/entity/Q8434</v>
          </cell>
          <cell r="E671" t="str">
            <v>Q8434</v>
          </cell>
          <cell r="F671" t="str">
            <v>education</v>
          </cell>
          <cell r="G671">
            <v>3</v>
          </cell>
        </row>
        <row r="672">
          <cell r="B672" t="str">
            <v>Q64801076</v>
          </cell>
          <cell r="C672" t="str">
            <v>education in country or region</v>
          </cell>
          <cell r="D672" t="str">
            <v>http://www.wikidata.org/entity/Q74817647</v>
          </cell>
          <cell r="E672" t="str">
            <v>Q74817647</v>
          </cell>
          <cell r="F672" t="str">
            <v>aspect in a geographic region</v>
          </cell>
          <cell r="G672">
            <v>3</v>
          </cell>
        </row>
        <row r="673">
          <cell r="B673" t="str">
            <v>Q3918</v>
          </cell>
          <cell r="C673" t="str">
            <v>university</v>
          </cell>
          <cell r="D673" t="str">
            <v>http://www.wikidata.org/entity/Q38723</v>
          </cell>
          <cell r="E673" t="str">
            <v>Q38723</v>
          </cell>
          <cell r="F673" t="str">
            <v>higher education institution</v>
          </cell>
          <cell r="G673" t="str">
            <v/>
          </cell>
        </row>
        <row r="674">
          <cell r="B674" t="str">
            <v>Q3918</v>
          </cell>
          <cell r="C674" t="str">
            <v>university</v>
          </cell>
          <cell r="D674" t="str">
            <v>http://www.wikidata.org/entity/Q4671277</v>
          </cell>
          <cell r="E674" t="str">
            <v>Q4671277</v>
          </cell>
          <cell r="F674" t="str">
            <v>academic institution</v>
          </cell>
          <cell r="G674" t="str">
            <v/>
          </cell>
        </row>
        <row r="675">
          <cell r="B675" t="str">
            <v>Q3918</v>
          </cell>
          <cell r="C675" t="str">
            <v>university</v>
          </cell>
          <cell r="D675" t="str">
            <v>http://www.wikidata.org/entity/Q38723</v>
          </cell>
          <cell r="E675" t="str">
            <v>Q38723</v>
          </cell>
          <cell r="F675" t="str">
            <v>higher education institution</v>
          </cell>
          <cell r="G675" t="str">
            <v/>
          </cell>
        </row>
        <row r="676">
          <cell r="B676" t="str">
            <v>Q3918</v>
          </cell>
          <cell r="C676" t="str">
            <v>university</v>
          </cell>
          <cell r="D676" t="str">
            <v>http://www.wikidata.org/entity/Q4671277</v>
          </cell>
          <cell r="E676" t="str">
            <v>Q4671277</v>
          </cell>
          <cell r="F676" t="str">
            <v>academic institution</v>
          </cell>
          <cell r="G676" t="str">
            <v/>
          </cell>
        </row>
        <row r="677">
          <cell r="B677" t="str">
            <v>Q26884324</v>
          </cell>
          <cell r="C677" t="str">
            <v>Wikimedia outline article</v>
          </cell>
          <cell r="D677" t="str">
            <v>http://www.wikidata.org/entity/Q1531349</v>
          </cell>
          <cell r="E677" t="str">
            <v>Q1531349</v>
          </cell>
          <cell r="F677" t="str">
            <v>outline</v>
          </cell>
          <cell r="G677">
            <v>2</v>
          </cell>
        </row>
        <row r="678">
          <cell r="B678" t="str">
            <v>Q26884324</v>
          </cell>
          <cell r="C678" t="str">
            <v>Wikimedia outline article</v>
          </cell>
          <cell r="D678" t="str">
            <v>http://www.wikidata.org/entity/Q13406463</v>
          </cell>
          <cell r="E678" t="str">
            <v>Q13406463</v>
          </cell>
          <cell r="F678" t="str">
            <v>Wikimedia list article</v>
          </cell>
          <cell r="G678" t="str">
            <v/>
          </cell>
        </row>
        <row r="679">
          <cell r="B679" t="str">
            <v>Q26884324</v>
          </cell>
          <cell r="C679" t="str">
            <v>Wikimedia outline article</v>
          </cell>
          <cell r="D679" t="str">
            <v>http://www.wikidata.org/entity/Q15851373</v>
          </cell>
          <cell r="E679" t="str">
            <v>Q15851373</v>
          </cell>
          <cell r="F679" t="str">
            <v>crosslink page</v>
          </cell>
          <cell r="G679" t="str">
            <v/>
          </cell>
        </row>
        <row r="680">
          <cell r="B680" t="str">
            <v>Q170584</v>
          </cell>
          <cell r="C680" t="str">
            <v>project</v>
          </cell>
          <cell r="D680" t="str">
            <v>http://www.wikidata.org/entity/Q43229</v>
          </cell>
          <cell r="E680" t="str">
            <v>Q43229</v>
          </cell>
          <cell r="F680" t="str">
            <v>organization</v>
          </cell>
          <cell r="G680">
            <v>2</v>
          </cell>
        </row>
        <row r="681">
          <cell r="B681" t="str">
            <v>Q170584</v>
          </cell>
          <cell r="C681" t="str">
            <v>project</v>
          </cell>
          <cell r="D681" t="str">
            <v>http://www.wikidata.org/entity/Q1914636</v>
          </cell>
          <cell r="E681" t="str">
            <v>Q1914636</v>
          </cell>
          <cell r="F681" t="str">
            <v>activity</v>
          </cell>
          <cell r="G681" t="str">
            <v/>
          </cell>
        </row>
        <row r="682">
          <cell r="B682" t="str">
            <v>Q35127</v>
          </cell>
          <cell r="C682" t="str">
            <v>website</v>
          </cell>
          <cell r="D682" t="str">
            <v>http://www.wikidata.org/entity/Q1076968</v>
          </cell>
          <cell r="E682" t="str">
            <v>Q1076968</v>
          </cell>
          <cell r="F682" t="str">
            <v>digital media</v>
          </cell>
          <cell r="G682" t="str">
            <v/>
          </cell>
        </row>
        <row r="683">
          <cell r="B683" t="str">
            <v>Q35127</v>
          </cell>
          <cell r="C683" t="str">
            <v>website</v>
          </cell>
          <cell r="D683" t="str">
            <v>http://www.wikidata.org/entity/Q1714118</v>
          </cell>
          <cell r="E683" t="str">
            <v>Q1714118</v>
          </cell>
          <cell r="F683" t="str">
            <v>online publication</v>
          </cell>
          <cell r="G683" t="str">
            <v/>
          </cell>
        </row>
        <row r="684">
          <cell r="B684" t="str">
            <v>Q35127</v>
          </cell>
          <cell r="C684" t="str">
            <v>website</v>
          </cell>
          <cell r="D684" t="str">
            <v>http://www.wikidata.org/entity/Q19967801</v>
          </cell>
          <cell r="E684" t="str">
            <v>Q19967801</v>
          </cell>
          <cell r="F684" t="str">
            <v>online service</v>
          </cell>
          <cell r="G684" t="str">
            <v/>
          </cell>
        </row>
        <row r="685">
          <cell r="B685" t="str">
            <v>Q35127</v>
          </cell>
          <cell r="C685" t="str">
            <v>website</v>
          </cell>
          <cell r="D685" t="str">
            <v>http://www.wikidata.org/entity/Q107307154</v>
          </cell>
          <cell r="E685" t="str">
            <v>Q107307154</v>
          </cell>
          <cell r="F685" t="str">
            <v>virtual place</v>
          </cell>
          <cell r="G685">
            <v>3</v>
          </cell>
        </row>
        <row r="686">
          <cell r="B686" t="str">
            <v>Q35127</v>
          </cell>
          <cell r="C686" t="str">
            <v>website</v>
          </cell>
          <cell r="D686" t="str">
            <v>http://www.wikidata.org/entity/Q108637623</v>
          </cell>
          <cell r="E686" t="str">
            <v>Q108637623</v>
          </cell>
          <cell r="F686" t="str">
            <v>integrating resource</v>
          </cell>
          <cell r="G686" t="str">
            <v/>
          </cell>
        </row>
        <row r="687">
          <cell r="B687" t="str">
            <v>Q620615</v>
          </cell>
          <cell r="C687" t="str">
            <v>mobile app</v>
          </cell>
          <cell r="D687" t="str">
            <v>http://www.wikidata.org/entity/Q166142</v>
          </cell>
          <cell r="E687" t="str">
            <v>Q166142</v>
          </cell>
          <cell r="F687" t="str">
            <v>application</v>
          </cell>
          <cell r="G687" t="str">
            <v/>
          </cell>
        </row>
        <row r="688">
          <cell r="B688" t="str">
            <v>Q620615</v>
          </cell>
          <cell r="C688" t="str">
            <v>mobile app</v>
          </cell>
          <cell r="D688" t="str">
            <v>http://www.wikidata.org/entity/Q340169</v>
          </cell>
          <cell r="E688" t="str">
            <v>Q340169</v>
          </cell>
          <cell r="F688" t="str">
            <v>communication medium</v>
          </cell>
          <cell r="G688" t="str">
            <v/>
          </cell>
        </row>
        <row r="689">
          <cell r="B689" t="str">
            <v>Q620615</v>
          </cell>
          <cell r="C689" t="str">
            <v>mobile app</v>
          </cell>
          <cell r="D689" t="str">
            <v>http://www.wikidata.org/entity/Q21743174</v>
          </cell>
          <cell r="E689" t="str">
            <v>Q21743174</v>
          </cell>
          <cell r="F689" t="str">
            <v>mobile software</v>
          </cell>
          <cell r="G689" t="str">
            <v/>
          </cell>
        </row>
        <row r="690">
          <cell r="B690" t="str">
            <v>Q59152282</v>
          </cell>
          <cell r="C690" t="str">
            <v>video streaming service</v>
          </cell>
          <cell r="D690" t="str">
            <v>http://www.wikidata.org/entity/Q16889133</v>
          </cell>
          <cell r="E690" t="str">
            <v>Q16889133</v>
          </cell>
          <cell r="F690" t="str">
            <v>class</v>
          </cell>
          <cell r="G690">
            <v>2</v>
          </cell>
        </row>
        <row r="691">
          <cell r="B691" t="str">
            <v>Q59152282</v>
          </cell>
          <cell r="C691" t="str">
            <v>video streaming service</v>
          </cell>
          <cell r="D691" t="str">
            <v>http://www.wikidata.org/entity/Q63241860</v>
          </cell>
          <cell r="E691" t="str">
            <v>Q63241860</v>
          </cell>
          <cell r="F691" t="str">
            <v>streaming service</v>
          </cell>
          <cell r="G691" t="str">
            <v/>
          </cell>
        </row>
        <row r="692">
          <cell r="B692" t="str">
            <v>Q4167410</v>
          </cell>
          <cell r="C692" t="str">
            <v>Wikimedia disambiguation page</v>
          </cell>
          <cell r="D692" t="str">
            <v>http://www.wikidata.org/entity/Q15633587</v>
          </cell>
          <cell r="E692" t="str">
            <v>Q15633587</v>
          </cell>
          <cell r="F692" t="str">
            <v>MediaWiki main-namespace page</v>
          </cell>
          <cell r="G692" t="str">
            <v/>
          </cell>
        </row>
        <row r="693">
          <cell r="B693" t="str">
            <v>Q4167410</v>
          </cell>
          <cell r="C693" t="str">
            <v>Wikimedia disambiguation page</v>
          </cell>
          <cell r="D693" t="str">
            <v>http://www.wikidata.org/entity/Q17442446</v>
          </cell>
          <cell r="E693" t="str">
            <v>Q17442446</v>
          </cell>
          <cell r="F693" t="str">
            <v>Wikimedia internal item</v>
          </cell>
          <cell r="G693" t="str">
            <v/>
          </cell>
        </row>
        <row r="694">
          <cell r="B694" t="str">
            <v>Q3918</v>
          </cell>
          <cell r="C694" t="str">
            <v>university</v>
          </cell>
          <cell r="D694" t="str">
            <v>http://www.wikidata.org/entity/Q38723</v>
          </cell>
          <cell r="E694" t="str">
            <v>Q38723</v>
          </cell>
          <cell r="F694" t="str">
            <v>higher education institution</v>
          </cell>
          <cell r="G694" t="str">
            <v/>
          </cell>
        </row>
        <row r="695">
          <cell r="B695" t="str">
            <v>Q3918</v>
          </cell>
          <cell r="C695" t="str">
            <v>university</v>
          </cell>
          <cell r="D695" t="str">
            <v>http://www.wikidata.org/entity/Q4671277</v>
          </cell>
          <cell r="E695" t="str">
            <v>Q4671277</v>
          </cell>
          <cell r="F695" t="str">
            <v>academic institution</v>
          </cell>
          <cell r="G695" t="str">
            <v/>
          </cell>
        </row>
        <row r="696">
          <cell r="B696" t="str">
            <v>Q4167410</v>
          </cell>
          <cell r="C696" t="str">
            <v>Wikimedia disambiguation page</v>
          </cell>
          <cell r="D696" t="str">
            <v>http://www.wikidata.org/entity/Q15633587</v>
          </cell>
          <cell r="E696" t="str">
            <v>Q15633587</v>
          </cell>
          <cell r="F696" t="str">
            <v>MediaWiki main-namespace page</v>
          </cell>
          <cell r="G696" t="str">
            <v/>
          </cell>
        </row>
        <row r="697">
          <cell r="B697" t="str">
            <v>Q4167410</v>
          </cell>
          <cell r="C697" t="str">
            <v>Wikimedia disambiguation page</v>
          </cell>
          <cell r="D697" t="str">
            <v>http://www.wikidata.org/entity/Q17442446</v>
          </cell>
          <cell r="E697" t="str">
            <v>Q17442446</v>
          </cell>
          <cell r="F697" t="str">
            <v>Wikimedia internal item</v>
          </cell>
          <cell r="G697" t="str">
            <v/>
          </cell>
        </row>
        <row r="698">
          <cell r="B698" t="str">
            <v>Q4830453</v>
          </cell>
          <cell r="C698" t="str">
            <v>business</v>
          </cell>
          <cell r="D698" t="str">
            <v>http://www.wikidata.org/entity/Q43229</v>
          </cell>
          <cell r="E698" t="str">
            <v>Q43229</v>
          </cell>
          <cell r="F698" t="str">
            <v>organization</v>
          </cell>
          <cell r="G698">
            <v>2</v>
          </cell>
        </row>
        <row r="699">
          <cell r="B699" t="str">
            <v>Q4830453</v>
          </cell>
          <cell r="C699" t="str">
            <v>business</v>
          </cell>
          <cell r="D699" t="str">
            <v>http://www.wikidata.org/entity/Q3563237</v>
          </cell>
          <cell r="E699" t="str">
            <v>Q3563237</v>
          </cell>
          <cell r="F699" t="str">
            <v>economic unit</v>
          </cell>
          <cell r="G699" t="str">
            <v/>
          </cell>
        </row>
        <row r="700">
          <cell r="B700" t="str">
            <v>Q20107444</v>
          </cell>
          <cell r="C700" t="str">
            <v>bitcoin exchange</v>
          </cell>
          <cell r="D700" t="str">
            <v>http://www.wikidata.org/entity/Q6899283</v>
          </cell>
          <cell r="E700" t="str">
            <v>Q6899283</v>
          </cell>
          <cell r="F700" t="str">
            <v>money services business</v>
          </cell>
          <cell r="G700" t="str">
            <v/>
          </cell>
        </row>
        <row r="701">
          <cell r="B701" t="str">
            <v>Q20107444</v>
          </cell>
          <cell r="C701" t="str">
            <v>bitcoin exchange</v>
          </cell>
          <cell r="D701" t="str">
            <v>http://www.wikidata.org/entity/Q25401607</v>
          </cell>
          <cell r="E701" t="str">
            <v>Q25401607</v>
          </cell>
          <cell r="F701" t="str">
            <v>cryptocurrency exchange</v>
          </cell>
          <cell r="G701" t="str">
            <v/>
          </cell>
        </row>
        <row r="702">
          <cell r="B702" t="str">
            <v>Q4167410</v>
          </cell>
          <cell r="C702" t="str">
            <v>Wikimedia disambiguation page</v>
          </cell>
          <cell r="D702" t="str">
            <v>http://www.wikidata.org/entity/Q15633587</v>
          </cell>
          <cell r="E702" t="str">
            <v>Q15633587</v>
          </cell>
          <cell r="F702" t="str">
            <v>MediaWiki main-namespace page</v>
          </cell>
          <cell r="G702" t="str">
            <v/>
          </cell>
        </row>
        <row r="703">
          <cell r="B703" t="str">
            <v>Q4167410</v>
          </cell>
          <cell r="C703" t="str">
            <v>Wikimedia disambiguation page</v>
          </cell>
          <cell r="D703" t="str">
            <v>http://www.wikidata.org/entity/Q17442446</v>
          </cell>
          <cell r="E703" t="str">
            <v>Q17442446</v>
          </cell>
          <cell r="F703" t="str">
            <v>Wikimedia internal item</v>
          </cell>
          <cell r="G703" t="str">
            <v/>
          </cell>
        </row>
        <row r="704">
          <cell r="B704" t="str">
            <v>Q3918</v>
          </cell>
          <cell r="C704" t="str">
            <v>university</v>
          </cell>
          <cell r="D704" t="str">
            <v>http://www.wikidata.org/entity/Q38723</v>
          </cell>
          <cell r="E704" t="str">
            <v>Q38723</v>
          </cell>
          <cell r="F704" t="str">
            <v>higher education institution</v>
          </cell>
          <cell r="G704" t="str">
            <v/>
          </cell>
        </row>
        <row r="705">
          <cell r="B705" t="str">
            <v>Q3918</v>
          </cell>
          <cell r="C705" t="str">
            <v>university</v>
          </cell>
          <cell r="D705" t="str">
            <v>http://www.wikidata.org/entity/Q4671277</v>
          </cell>
          <cell r="E705" t="str">
            <v>Q4671277</v>
          </cell>
          <cell r="F705" t="str">
            <v>academic institution</v>
          </cell>
          <cell r="G705" t="str">
            <v/>
          </cell>
        </row>
        <row r="706">
          <cell r="B706" t="str">
            <v>Q18961514</v>
          </cell>
          <cell r="C706" t="str">
            <v>Myers-Briggs personality type</v>
          </cell>
          <cell r="D706" t="str">
            <v>http://www.wikidata.org/entity/Q786753</v>
          </cell>
          <cell r="E706" t="str">
            <v>Q786753</v>
          </cell>
          <cell r="F706" t="str">
            <v>personality type</v>
          </cell>
          <cell r="G706" t="str">
            <v/>
          </cell>
        </row>
        <row r="707">
          <cell r="B707" t="str">
            <v>Q1445650</v>
          </cell>
          <cell r="C707" t="str">
            <v>holiday</v>
          </cell>
          <cell r="D707" t="str">
            <v>http://www.wikidata.org/entity/Q14795564</v>
          </cell>
          <cell r="E707" t="str">
            <v>Q14795564</v>
          </cell>
          <cell r="F707" t="str">
            <v>point in time with respect to recurrent timeframe</v>
          </cell>
          <cell r="G707" t="str">
            <v/>
          </cell>
        </row>
        <row r="708">
          <cell r="B708" t="str">
            <v>Q1445650</v>
          </cell>
          <cell r="C708" t="str">
            <v>holiday</v>
          </cell>
          <cell r="D708" t="str">
            <v>http://www.wikidata.org/entity/Q15275719</v>
          </cell>
          <cell r="E708" t="str">
            <v>Q15275719</v>
          </cell>
          <cell r="F708" t="str">
            <v>recurring event</v>
          </cell>
          <cell r="G708" t="str">
            <v/>
          </cell>
        </row>
        <row r="709">
          <cell r="B709" t="str">
            <v>Q891723</v>
          </cell>
          <cell r="C709" t="str">
            <v>public company</v>
          </cell>
          <cell r="D709" t="str">
            <v>http://www.wikidata.org/entity/Q134161</v>
          </cell>
          <cell r="E709" t="str">
            <v>Q134161</v>
          </cell>
          <cell r="F709" t="str">
            <v>joint-stock company</v>
          </cell>
          <cell r="G709" t="str">
            <v/>
          </cell>
        </row>
        <row r="710">
          <cell r="B710" t="str">
            <v>Q891723</v>
          </cell>
          <cell r="C710" t="str">
            <v>public company</v>
          </cell>
          <cell r="D710" t="str">
            <v>http://www.wikidata.org/entity/Q783794</v>
          </cell>
          <cell r="E710" t="str">
            <v>Q783794</v>
          </cell>
          <cell r="F710" t="str">
            <v>company</v>
          </cell>
          <cell r="G710">
            <v>3</v>
          </cell>
        </row>
        <row r="711">
          <cell r="B711" t="str">
            <v>Q891723</v>
          </cell>
          <cell r="C711" t="str">
            <v>public company</v>
          </cell>
          <cell r="D711" t="str">
            <v>http://www.wikidata.org/entity/Q6881511</v>
          </cell>
          <cell r="E711" t="str">
            <v>Q6881511</v>
          </cell>
          <cell r="F711" t="str">
            <v>enterprise</v>
          </cell>
          <cell r="G711" t="str">
            <v/>
          </cell>
        </row>
        <row r="712">
          <cell r="B712" t="str">
            <v>Q4830453</v>
          </cell>
          <cell r="C712" t="str">
            <v>business</v>
          </cell>
          <cell r="D712" t="str">
            <v>http://www.wikidata.org/entity/Q43229</v>
          </cell>
          <cell r="E712" t="str">
            <v>Q43229</v>
          </cell>
          <cell r="F712" t="str">
            <v>organization</v>
          </cell>
          <cell r="G712">
            <v>2</v>
          </cell>
        </row>
        <row r="713">
          <cell r="B713" t="str">
            <v>Q4830453</v>
          </cell>
          <cell r="C713" t="str">
            <v>business</v>
          </cell>
          <cell r="D713" t="str">
            <v>http://www.wikidata.org/entity/Q3563237</v>
          </cell>
          <cell r="E713" t="str">
            <v>Q3563237</v>
          </cell>
          <cell r="F713" t="str">
            <v>economic unit</v>
          </cell>
          <cell r="G713" t="str">
            <v/>
          </cell>
        </row>
        <row r="714">
          <cell r="B714" t="str">
            <v>Q4167836</v>
          </cell>
          <cell r="C714" t="str">
            <v>Wikimedia category</v>
          </cell>
          <cell r="D714" t="str">
            <v>http://www.wikidata.org/entity/Q12139612</v>
          </cell>
          <cell r="E714" t="str">
            <v>Q12139612</v>
          </cell>
          <cell r="F714" t="str">
            <v>list</v>
          </cell>
          <cell r="G714">
            <v>3</v>
          </cell>
        </row>
        <row r="715">
          <cell r="B715" t="str">
            <v>Q4167836</v>
          </cell>
          <cell r="C715" t="str">
            <v>Wikimedia category</v>
          </cell>
          <cell r="D715" t="str">
            <v>http://www.wikidata.org/entity/Q17442446</v>
          </cell>
          <cell r="E715" t="str">
            <v>Q17442446</v>
          </cell>
          <cell r="F715" t="str">
            <v>Wikimedia internal item</v>
          </cell>
          <cell r="G715" t="str">
            <v/>
          </cell>
        </row>
        <row r="716">
          <cell r="B716" t="str">
            <v>Q35127</v>
          </cell>
          <cell r="C716" t="str">
            <v>website</v>
          </cell>
          <cell r="D716" t="str">
            <v>http://www.wikidata.org/entity/Q1076968</v>
          </cell>
          <cell r="E716" t="str">
            <v>Q1076968</v>
          </cell>
          <cell r="F716" t="str">
            <v>digital media</v>
          </cell>
          <cell r="G716" t="str">
            <v/>
          </cell>
        </row>
        <row r="717">
          <cell r="B717" t="str">
            <v>Q35127</v>
          </cell>
          <cell r="C717" t="str">
            <v>website</v>
          </cell>
          <cell r="D717" t="str">
            <v>http://www.wikidata.org/entity/Q1714118</v>
          </cell>
          <cell r="E717" t="str">
            <v>Q1714118</v>
          </cell>
          <cell r="F717" t="str">
            <v>online publication</v>
          </cell>
          <cell r="G717" t="str">
            <v/>
          </cell>
        </row>
        <row r="718">
          <cell r="B718" t="str">
            <v>Q35127</v>
          </cell>
          <cell r="C718" t="str">
            <v>website</v>
          </cell>
          <cell r="D718" t="str">
            <v>http://www.wikidata.org/entity/Q19967801</v>
          </cell>
          <cell r="E718" t="str">
            <v>Q19967801</v>
          </cell>
          <cell r="F718" t="str">
            <v>online service</v>
          </cell>
          <cell r="G718" t="str">
            <v/>
          </cell>
        </row>
        <row r="719">
          <cell r="B719" t="str">
            <v>Q35127</v>
          </cell>
          <cell r="C719" t="str">
            <v>website</v>
          </cell>
          <cell r="D719" t="str">
            <v>http://www.wikidata.org/entity/Q107307154</v>
          </cell>
          <cell r="E719" t="str">
            <v>Q107307154</v>
          </cell>
          <cell r="F719" t="str">
            <v>virtual place</v>
          </cell>
          <cell r="G719">
            <v>3</v>
          </cell>
        </row>
        <row r="720">
          <cell r="B720" t="str">
            <v>Q35127</v>
          </cell>
          <cell r="C720" t="str">
            <v>website</v>
          </cell>
          <cell r="D720" t="str">
            <v>http://www.wikidata.org/entity/Q108637623</v>
          </cell>
          <cell r="E720" t="str">
            <v>Q108637623</v>
          </cell>
          <cell r="F720" t="str">
            <v>integrating resource</v>
          </cell>
          <cell r="G720" t="str">
            <v/>
          </cell>
        </row>
        <row r="721">
          <cell r="B721" t="str">
            <v>Q748149</v>
          </cell>
          <cell r="C721" t="str">
            <v>prefecture-level city</v>
          </cell>
          <cell r="D721" t="str">
            <v>http://www.wikidata.org/entity/Q515</v>
          </cell>
          <cell r="E721" t="str">
            <v>Q515</v>
          </cell>
          <cell r="F721" t="str">
            <v>city</v>
          </cell>
          <cell r="G721">
            <v>3</v>
          </cell>
        </row>
        <row r="722">
          <cell r="B722" t="str">
            <v>Q748149</v>
          </cell>
          <cell r="C722" t="str">
            <v>prefecture-level city</v>
          </cell>
          <cell r="D722" t="str">
            <v>http://www.wikidata.org/entity/Q9316670</v>
          </cell>
          <cell r="E722" t="str">
            <v>Q9316670</v>
          </cell>
          <cell r="F722" t="str">
            <v>prefecture of the People's Republic of China</v>
          </cell>
          <cell r="G722" t="str">
            <v/>
          </cell>
        </row>
        <row r="723">
          <cell r="B723" t="str">
            <v>Q1549591</v>
          </cell>
          <cell r="C723" t="str">
            <v>big city</v>
          </cell>
          <cell r="D723" t="str">
            <v>http://www.wikidata.org/entity/Q515</v>
          </cell>
          <cell r="E723" t="str">
            <v>Q515</v>
          </cell>
          <cell r="F723" t="str">
            <v>city</v>
          </cell>
          <cell r="G723">
            <v>3</v>
          </cell>
        </row>
        <row r="724">
          <cell r="B724" t="str">
            <v>Q1637706</v>
          </cell>
          <cell r="C724" t="str">
            <v>million city</v>
          </cell>
          <cell r="D724" t="str">
            <v>http://www.wikidata.org/entity/Q1549591</v>
          </cell>
          <cell r="E724" t="str">
            <v>Q1549591</v>
          </cell>
          <cell r="F724" t="str">
            <v>big city</v>
          </cell>
          <cell r="G724" t="str">
            <v/>
          </cell>
        </row>
        <row r="725">
          <cell r="B725" t="str">
            <v>Q6256</v>
          </cell>
          <cell r="C725" t="str">
            <v>country</v>
          </cell>
          <cell r="D725" t="str">
            <v>http://www.wikidata.org/entity/Q1048835</v>
          </cell>
          <cell r="E725" t="str">
            <v>Q1048835</v>
          </cell>
          <cell r="F725" t="str">
            <v>political territorial entity</v>
          </cell>
          <cell r="G725" t="str">
            <v/>
          </cell>
        </row>
        <row r="726">
          <cell r="B726" t="str">
            <v>Q512187</v>
          </cell>
          <cell r="C726" t="str">
            <v>federal republic</v>
          </cell>
          <cell r="D726" t="str">
            <v>http://www.wikidata.org/entity/Q7270</v>
          </cell>
          <cell r="E726" t="str">
            <v>Q7270</v>
          </cell>
          <cell r="F726" t="str">
            <v>republic</v>
          </cell>
          <cell r="G726" t="str">
            <v/>
          </cell>
        </row>
        <row r="727">
          <cell r="B727" t="str">
            <v>Q512187</v>
          </cell>
          <cell r="C727" t="str">
            <v>federal republic</v>
          </cell>
          <cell r="D727" t="str">
            <v>http://www.wikidata.org/entity/Q43702</v>
          </cell>
          <cell r="E727" t="str">
            <v>Q43702</v>
          </cell>
          <cell r="F727" t="str">
            <v>federation</v>
          </cell>
          <cell r="G727" t="str">
            <v/>
          </cell>
        </row>
        <row r="728">
          <cell r="B728" t="str">
            <v>Q1489259</v>
          </cell>
          <cell r="C728" t="str">
            <v>superpower</v>
          </cell>
          <cell r="D728" t="str">
            <v>http://www.wikidata.org/entity/Q6266</v>
          </cell>
          <cell r="E728" t="str">
            <v>Q6266</v>
          </cell>
          <cell r="F728" t="str">
            <v>nation</v>
          </cell>
          <cell r="G728" t="str">
            <v/>
          </cell>
        </row>
        <row r="729">
          <cell r="B729" t="str">
            <v>Q1520223</v>
          </cell>
          <cell r="C729" t="str">
            <v>constitutional republic</v>
          </cell>
          <cell r="D729" t="str">
            <v>http://www.wikidata.org/entity/Q7270</v>
          </cell>
          <cell r="E729" t="str">
            <v>Q7270</v>
          </cell>
          <cell r="F729" t="str">
            <v>republic</v>
          </cell>
          <cell r="G729" t="str">
            <v/>
          </cell>
        </row>
        <row r="730">
          <cell r="B730" t="str">
            <v>Q3624078</v>
          </cell>
          <cell r="C730" t="str">
            <v>sovereign state</v>
          </cell>
          <cell r="D730" t="str">
            <v>http://www.wikidata.org/entity/Q6256</v>
          </cell>
          <cell r="E730" t="str">
            <v>Q6256</v>
          </cell>
          <cell r="F730" t="str">
            <v>country</v>
          </cell>
          <cell r="G730" t="str">
            <v/>
          </cell>
        </row>
        <row r="731">
          <cell r="B731" t="str">
            <v>Q3624078</v>
          </cell>
          <cell r="C731" t="str">
            <v>sovereign state</v>
          </cell>
          <cell r="D731" t="str">
            <v>http://www.wikidata.org/entity/Q7275</v>
          </cell>
          <cell r="E731" t="str">
            <v>Q7275</v>
          </cell>
          <cell r="F731" t="str">
            <v>state</v>
          </cell>
          <cell r="G731">
            <v>3</v>
          </cell>
        </row>
        <row r="732">
          <cell r="B732" t="str">
            <v>Q5255892</v>
          </cell>
          <cell r="C732" t="str">
            <v>democratic republic</v>
          </cell>
          <cell r="D732" t="str">
            <v>http://www.wikidata.org/entity/Q7174</v>
          </cell>
          <cell r="E732" t="str">
            <v>Q7174</v>
          </cell>
          <cell r="F732" t="str">
            <v>democracy</v>
          </cell>
          <cell r="G732" t="str">
            <v/>
          </cell>
        </row>
        <row r="733">
          <cell r="B733" t="str">
            <v>Q5255892</v>
          </cell>
          <cell r="C733" t="str">
            <v>democratic republic</v>
          </cell>
          <cell r="D733" t="str">
            <v>http://www.wikidata.org/entity/Q7270</v>
          </cell>
          <cell r="E733" t="str">
            <v>Q7270</v>
          </cell>
          <cell r="F733" t="str">
            <v>republic</v>
          </cell>
          <cell r="G733" t="str">
            <v/>
          </cell>
        </row>
        <row r="734">
          <cell r="B734" t="str">
            <v>Q99541706</v>
          </cell>
          <cell r="C734" t="str">
            <v>historical unrecognized state</v>
          </cell>
          <cell r="D734" t="str">
            <v>http://www.wikidata.org/entity/Q3024240</v>
          </cell>
          <cell r="E734" t="str">
            <v>Q3024240</v>
          </cell>
          <cell r="F734" t="str">
            <v>historical country</v>
          </cell>
          <cell r="G734" t="str">
            <v/>
          </cell>
        </row>
        <row r="735">
          <cell r="B735" t="str">
            <v>Q99541706</v>
          </cell>
          <cell r="C735" t="str">
            <v>historical unrecognized state</v>
          </cell>
          <cell r="D735" t="str">
            <v>http://www.wikidata.org/entity/Q15634554</v>
          </cell>
          <cell r="E735" t="str">
            <v>Q15634554</v>
          </cell>
          <cell r="F735" t="str">
            <v>state with limited recognition</v>
          </cell>
          <cell r="G735" t="str">
            <v/>
          </cell>
        </row>
        <row r="736">
          <cell r="B736" t="str">
            <v>Q7397</v>
          </cell>
          <cell r="C736" t="str">
            <v>software</v>
          </cell>
          <cell r="D736" t="str">
            <v>http://www.wikidata.org/entity/Q2424752</v>
          </cell>
          <cell r="E736" t="str">
            <v>Q2424752</v>
          </cell>
          <cell r="F736" t="str">
            <v>product</v>
          </cell>
          <cell r="G736">
            <v>3</v>
          </cell>
        </row>
        <row r="737">
          <cell r="B737" t="str">
            <v>Q7397</v>
          </cell>
          <cell r="C737" t="str">
            <v>software</v>
          </cell>
          <cell r="D737" t="str">
            <v>http://www.wikidata.org/entity/Q17537576</v>
          </cell>
          <cell r="E737" t="str">
            <v>Q17537576</v>
          </cell>
          <cell r="F737" t="str">
            <v>creative work</v>
          </cell>
          <cell r="G737" t="str">
            <v/>
          </cell>
        </row>
        <row r="738">
          <cell r="B738" t="str">
            <v>Q7397</v>
          </cell>
          <cell r="C738" t="str">
            <v>software</v>
          </cell>
          <cell r="D738" t="str">
            <v>http://www.wikidata.org/entity/Q47461344</v>
          </cell>
          <cell r="E738" t="str">
            <v>Q47461344</v>
          </cell>
          <cell r="F738" t="str">
            <v>written work</v>
          </cell>
          <cell r="G738" t="str">
            <v/>
          </cell>
        </row>
        <row r="739">
          <cell r="B739" t="str">
            <v>Q658255</v>
          </cell>
          <cell r="C739" t="str">
            <v>subsidiary</v>
          </cell>
          <cell r="D739" t="str">
            <v>http://www.wikidata.org/entity/Q567521</v>
          </cell>
          <cell r="E739" t="str">
            <v>Q567521</v>
          </cell>
          <cell r="F739" t="str">
            <v>commercial company</v>
          </cell>
          <cell r="G739" t="str">
            <v/>
          </cell>
        </row>
        <row r="740">
          <cell r="B740" t="str">
            <v>Q658255</v>
          </cell>
          <cell r="C740" t="str">
            <v>subsidiary</v>
          </cell>
          <cell r="D740" t="str">
            <v>http://www.wikidata.org/entity/Q62079110</v>
          </cell>
          <cell r="E740" t="str">
            <v>Q62079110</v>
          </cell>
          <cell r="F740" t="str">
            <v>subsidiary entity</v>
          </cell>
          <cell r="G740">
            <v>3</v>
          </cell>
        </row>
        <row r="741">
          <cell r="B741" t="str">
            <v>Q15590336</v>
          </cell>
          <cell r="C741" t="str">
            <v>music streaming service</v>
          </cell>
          <cell r="D741" t="str">
            <v>http://www.wikidata.org/entity/Q102336992</v>
          </cell>
          <cell r="E741" t="str">
            <v>Q102336992</v>
          </cell>
          <cell r="F741" t="str">
            <v>audio streaming service</v>
          </cell>
          <cell r="G741" t="str">
            <v/>
          </cell>
        </row>
        <row r="742">
          <cell r="B742" t="str">
            <v>Q59152282</v>
          </cell>
          <cell r="C742" t="str">
            <v>video streaming service</v>
          </cell>
          <cell r="D742" t="str">
            <v>http://www.wikidata.org/entity/Q16889133</v>
          </cell>
          <cell r="E742" t="str">
            <v>Q16889133</v>
          </cell>
          <cell r="F742" t="str">
            <v>class</v>
          </cell>
          <cell r="G742">
            <v>2</v>
          </cell>
        </row>
        <row r="743">
          <cell r="B743" t="str">
            <v>Q59152282</v>
          </cell>
          <cell r="C743" t="str">
            <v>video streaming service</v>
          </cell>
          <cell r="D743" t="str">
            <v>http://www.wikidata.org/entity/Q63241860</v>
          </cell>
          <cell r="E743" t="str">
            <v>Q63241860</v>
          </cell>
          <cell r="F743" t="str">
            <v>streaming service</v>
          </cell>
          <cell r="G743" t="str">
            <v/>
          </cell>
        </row>
        <row r="744">
          <cell r="B744" t="str">
            <v>Q341</v>
          </cell>
          <cell r="C744" t="str">
            <v>free software</v>
          </cell>
          <cell r="D744" t="str">
            <v>http://www.wikidata.org/entity/Q7397</v>
          </cell>
          <cell r="E744" t="str">
            <v>Q7397</v>
          </cell>
          <cell r="F744" t="str">
            <v>software</v>
          </cell>
          <cell r="G744" t="str">
            <v/>
          </cell>
        </row>
        <row r="745">
          <cell r="B745" t="str">
            <v>Q341</v>
          </cell>
          <cell r="C745" t="str">
            <v>free software</v>
          </cell>
          <cell r="D745" t="str">
            <v>http://www.wikidata.org/entity/Q14075</v>
          </cell>
          <cell r="E745" t="str">
            <v>Q14075</v>
          </cell>
          <cell r="F745" t="str">
            <v>free content</v>
          </cell>
          <cell r="G745" t="str">
            <v/>
          </cell>
        </row>
        <row r="746">
          <cell r="B746" t="str">
            <v>Q341</v>
          </cell>
          <cell r="C746" t="str">
            <v>free software</v>
          </cell>
          <cell r="D746" t="str">
            <v>http://www.wikidata.org/entity/Q5500964</v>
          </cell>
          <cell r="E746" t="str">
            <v>Q5500964</v>
          </cell>
          <cell r="F746" t="str">
            <v>freely redistributable software</v>
          </cell>
          <cell r="G746" t="str">
            <v/>
          </cell>
        </row>
        <row r="747">
          <cell r="B747" t="str">
            <v>Q341</v>
          </cell>
          <cell r="C747" t="str">
            <v>free software</v>
          </cell>
          <cell r="D747" t="str">
            <v>http://www.wikidata.org/entity/Q56273712</v>
          </cell>
          <cell r="E747" t="str">
            <v>Q56273712</v>
          </cell>
          <cell r="F747" t="str">
            <v>source-available software</v>
          </cell>
          <cell r="G747" t="str">
            <v/>
          </cell>
        </row>
        <row r="748">
          <cell r="B748" t="str">
            <v>Q188860</v>
          </cell>
          <cell r="C748" t="str">
            <v>software library</v>
          </cell>
          <cell r="D748" t="str">
            <v>http://www.wikidata.org/entity/Q1077784</v>
          </cell>
          <cell r="E748" t="str">
            <v>Q1077784</v>
          </cell>
          <cell r="F748" t="str">
            <v>programming tool</v>
          </cell>
          <cell r="G748" t="str">
            <v/>
          </cell>
        </row>
        <row r="749">
          <cell r="B749" t="str">
            <v>Q188860</v>
          </cell>
          <cell r="C749" t="str">
            <v>software library</v>
          </cell>
          <cell r="D749" t="str">
            <v>http://www.wikidata.org/entity/Q17176533</v>
          </cell>
          <cell r="E749" t="str">
            <v>Q17176533</v>
          </cell>
          <cell r="F749" t="str">
            <v>software component</v>
          </cell>
          <cell r="G749" t="str">
            <v/>
          </cell>
        </row>
        <row r="750">
          <cell r="B750" t="str">
            <v>Q1330336</v>
          </cell>
          <cell r="C750" t="str">
            <v>web framework</v>
          </cell>
          <cell r="D750" t="str">
            <v>http://www.wikidata.org/entity/Q271680</v>
          </cell>
          <cell r="E750" t="str">
            <v>Q271680</v>
          </cell>
          <cell r="F750" t="str">
            <v>software framework</v>
          </cell>
          <cell r="G750" t="str">
            <v/>
          </cell>
        </row>
        <row r="751">
          <cell r="B751" t="str">
            <v>Q24789150</v>
          </cell>
          <cell r="C751" t="str">
            <v>JavaScript framework</v>
          </cell>
          <cell r="D751" t="str">
            <v>http://www.wikidata.org/entity/Q271680</v>
          </cell>
          <cell r="E751" t="str">
            <v>Q271680</v>
          </cell>
          <cell r="F751" t="str">
            <v>software framework</v>
          </cell>
          <cell r="G751" t="str">
            <v/>
          </cell>
        </row>
        <row r="752">
          <cell r="B752" t="str">
            <v>Q4167410</v>
          </cell>
          <cell r="C752" t="str">
            <v>Wikimedia disambiguation page</v>
          </cell>
          <cell r="D752" t="str">
            <v>http://www.wikidata.org/entity/Q15633587</v>
          </cell>
          <cell r="E752" t="str">
            <v>Q15633587</v>
          </cell>
          <cell r="F752" t="str">
            <v>MediaWiki main-namespace page</v>
          </cell>
          <cell r="G752" t="str">
            <v/>
          </cell>
        </row>
        <row r="753">
          <cell r="B753" t="str">
            <v>Q4167410</v>
          </cell>
          <cell r="C753" t="str">
            <v>Wikimedia disambiguation page</v>
          </cell>
          <cell r="D753" t="str">
            <v>http://www.wikidata.org/entity/Q17442446</v>
          </cell>
          <cell r="E753" t="str">
            <v>Q17442446</v>
          </cell>
          <cell r="F753" t="str">
            <v>Wikimedia internal item</v>
          </cell>
          <cell r="G753" t="str">
            <v/>
          </cell>
        </row>
        <row r="754">
          <cell r="B754" t="str">
            <v>Q5</v>
          </cell>
          <cell r="C754" t="str">
            <v>human</v>
          </cell>
          <cell r="D754" t="str">
            <v>http://www.wikidata.org/entity/Q154954</v>
          </cell>
          <cell r="E754" t="str">
            <v>Q154954</v>
          </cell>
          <cell r="F754" t="str">
            <v>natural person</v>
          </cell>
          <cell r="G754" t="str">
            <v/>
          </cell>
        </row>
        <row r="755">
          <cell r="B755" t="str">
            <v>Q5</v>
          </cell>
          <cell r="C755" t="str">
            <v>human</v>
          </cell>
          <cell r="D755" t="str">
            <v>http://www.wikidata.org/entity/Q164509</v>
          </cell>
          <cell r="E755" t="str">
            <v>Q164509</v>
          </cell>
          <cell r="F755" t="str">
            <v>omnivore</v>
          </cell>
          <cell r="G755" t="str">
            <v/>
          </cell>
        </row>
        <row r="756">
          <cell r="B756" t="str">
            <v>Q5</v>
          </cell>
          <cell r="C756" t="str">
            <v>human</v>
          </cell>
          <cell r="D756" t="str">
            <v>http://www.wikidata.org/entity/Q215627</v>
          </cell>
          <cell r="E756" t="str">
            <v>Q215627</v>
          </cell>
          <cell r="F756" t="str">
            <v>person</v>
          </cell>
          <cell r="G756">
            <v>2</v>
          </cell>
        </row>
        <row r="757">
          <cell r="B757" t="str">
            <v>Q5</v>
          </cell>
          <cell r="C757" t="str">
            <v>human</v>
          </cell>
          <cell r="D757" t="str">
            <v>http://www.wikidata.org/entity/Q15978631</v>
          </cell>
          <cell r="E757" t="str">
            <v>Q15978631</v>
          </cell>
          <cell r="F757" t="str">
            <v>Homo sapiens</v>
          </cell>
          <cell r="G757" t="str">
            <v/>
          </cell>
        </row>
        <row r="758">
          <cell r="B758" t="str">
            <v>Q187432</v>
          </cell>
          <cell r="C758" t="str">
            <v>scripting language</v>
          </cell>
          <cell r="D758" t="str">
            <v>http://www.wikidata.org/entity/Q9143</v>
          </cell>
          <cell r="E758" t="str">
            <v>Q9143</v>
          </cell>
          <cell r="F758" t="str">
            <v>programming language</v>
          </cell>
          <cell r="G758" t="str">
            <v/>
          </cell>
        </row>
        <row r="759">
          <cell r="B759" t="str">
            <v>Q899523</v>
          </cell>
          <cell r="C759" t="str">
            <v>object-based language</v>
          </cell>
          <cell r="D759" t="str">
            <v>http://www.wikidata.org/entity/Q9143</v>
          </cell>
          <cell r="E759" t="str">
            <v>Q9143</v>
          </cell>
          <cell r="F759" t="str">
            <v>programming language</v>
          </cell>
          <cell r="G759" t="str">
            <v/>
          </cell>
        </row>
        <row r="760">
          <cell r="B760" t="str">
            <v>Q1330336</v>
          </cell>
          <cell r="C760" t="str">
            <v>web framework</v>
          </cell>
          <cell r="D760" t="str">
            <v>http://www.wikidata.org/entity/Q271680</v>
          </cell>
          <cell r="E760" t="str">
            <v>Q271680</v>
          </cell>
          <cell r="F760" t="str">
            <v>software framework</v>
          </cell>
          <cell r="G760" t="str">
            <v/>
          </cell>
        </row>
        <row r="761">
          <cell r="B761" t="str">
            <v>Q3839507</v>
          </cell>
          <cell r="C761" t="str">
            <v>functional programming language</v>
          </cell>
          <cell r="D761" t="str">
            <v>http://www.wikidata.org/entity/Q9143</v>
          </cell>
          <cell r="E761" t="str">
            <v>Q9143</v>
          </cell>
          <cell r="F761" t="str">
            <v>programming language</v>
          </cell>
          <cell r="G761" t="str">
            <v/>
          </cell>
        </row>
        <row r="762">
          <cell r="B762" t="str">
            <v>Q12772052</v>
          </cell>
          <cell r="C762" t="str">
            <v>multi-paradigm programming language</v>
          </cell>
          <cell r="D762" t="str">
            <v>http://www.wikidata.org/entity/Q9143</v>
          </cell>
          <cell r="E762" t="str">
            <v>Q9143</v>
          </cell>
          <cell r="F762" t="str">
            <v>programming language</v>
          </cell>
          <cell r="G762" t="str">
            <v/>
          </cell>
        </row>
        <row r="763">
          <cell r="B763" t="str">
            <v>Q21562092</v>
          </cell>
          <cell r="C763" t="str">
            <v>imperative programming language</v>
          </cell>
          <cell r="D763" t="str">
            <v>http://www.wikidata.org/entity/Q9143</v>
          </cell>
          <cell r="E763" t="str">
            <v>Q9143</v>
          </cell>
          <cell r="F763" t="str">
            <v>programming language</v>
          </cell>
          <cell r="G763" t="str">
            <v/>
          </cell>
        </row>
        <row r="764">
          <cell r="B764" t="str">
            <v>Q28922893</v>
          </cell>
          <cell r="C764" t="str">
            <v>reflective programming language</v>
          </cell>
          <cell r="D764" t="str">
            <v>http://www.wikidata.org/entity/Q9143</v>
          </cell>
          <cell r="E764" t="str">
            <v>Q9143</v>
          </cell>
          <cell r="F764" t="str">
            <v>programming language</v>
          </cell>
          <cell r="G764" t="str">
            <v/>
          </cell>
        </row>
        <row r="765">
          <cell r="B765" t="str">
            <v>Q4167410</v>
          </cell>
          <cell r="C765" t="str">
            <v>Wikimedia disambiguation page</v>
          </cell>
          <cell r="D765" t="str">
            <v>http://www.wikidata.org/entity/Q15633587</v>
          </cell>
          <cell r="E765" t="str">
            <v>Q15633587</v>
          </cell>
          <cell r="F765" t="str">
            <v>MediaWiki main-namespace page</v>
          </cell>
          <cell r="G765" t="str">
            <v/>
          </cell>
        </row>
        <row r="766">
          <cell r="B766" t="str">
            <v>Q4167410</v>
          </cell>
          <cell r="C766" t="str">
            <v>Wikimedia disambiguation page</v>
          </cell>
          <cell r="D766" t="str">
            <v>http://www.wikidata.org/entity/Q17442446</v>
          </cell>
          <cell r="E766" t="str">
            <v>Q17442446</v>
          </cell>
          <cell r="F766" t="str">
            <v>Wikimedia internal item</v>
          </cell>
          <cell r="G766" t="str">
            <v/>
          </cell>
        </row>
        <row r="767">
          <cell r="B767" t="str">
            <v>Q3918</v>
          </cell>
          <cell r="C767" t="str">
            <v>university</v>
          </cell>
          <cell r="D767" t="str">
            <v>http://www.wikidata.org/entity/Q38723</v>
          </cell>
          <cell r="E767" t="str">
            <v>Q38723</v>
          </cell>
          <cell r="F767" t="str">
            <v>higher education institution</v>
          </cell>
          <cell r="G767" t="str">
            <v/>
          </cell>
        </row>
        <row r="768">
          <cell r="B768" t="str">
            <v>Q3918</v>
          </cell>
          <cell r="C768" t="str">
            <v>university</v>
          </cell>
          <cell r="D768" t="str">
            <v>http://www.wikidata.org/entity/Q4671277</v>
          </cell>
          <cell r="E768" t="str">
            <v>Q4671277</v>
          </cell>
          <cell r="F768" t="str">
            <v>academic institution</v>
          </cell>
          <cell r="G768" t="str">
            <v/>
          </cell>
        </row>
        <row r="769">
          <cell r="B769" t="str">
            <v>Q1615742</v>
          </cell>
          <cell r="C769" t="str">
            <v>province of China</v>
          </cell>
          <cell r="D769" t="str">
            <v>http://www.wikidata.org/entity/Q34876</v>
          </cell>
          <cell r="E769" t="str">
            <v>Q34876</v>
          </cell>
          <cell r="F769" t="str">
            <v>province</v>
          </cell>
          <cell r="G769" t="str">
            <v/>
          </cell>
        </row>
        <row r="770">
          <cell r="B770" t="str">
            <v>Q1615742</v>
          </cell>
          <cell r="C770" t="str">
            <v>province of China</v>
          </cell>
          <cell r="D770" t="str">
            <v>http://www.wikidata.org/entity/Q13396669</v>
          </cell>
          <cell r="E770" t="str">
            <v>Q13396669</v>
          </cell>
          <cell r="F770" t="str">
            <v>province-level division</v>
          </cell>
          <cell r="G770" t="str">
            <v/>
          </cell>
        </row>
        <row r="771">
          <cell r="B771" t="str">
            <v>Q4167410</v>
          </cell>
          <cell r="C771" t="str">
            <v>Wikimedia disambiguation page</v>
          </cell>
          <cell r="D771" t="str">
            <v>http://www.wikidata.org/entity/Q15633587</v>
          </cell>
          <cell r="E771" t="str">
            <v>Q15633587</v>
          </cell>
          <cell r="F771" t="str">
            <v>MediaWiki main-namespace page</v>
          </cell>
          <cell r="G771" t="str">
            <v/>
          </cell>
        </row>
        <row r="772">
          <cell r="B772" t="str">
            <v>Q4167410</v>
          </cell>
          <cell r="C772" t="str">
            <v>Wikimedia disambiguation page</v>
          </cell>
          <cell r="D772" t="str">
            <v>http://www.wikidata.org/entity/Q17442446</v>
          </cell>
          <cell r="E772" t="str">
            <v>Q17442446</v>
          </cell>
          <cell r="F772" t="str">
            <v>Wikimedia internal item</v>
          </cell>
          <cell r="G772" t="str">
            <v/>
          </cell>
        </row>
        <row r="773">
          <cell r="B773" t="str">
            <v>Q3918</v>
          </cell>
          <cell r="C773" t="str">
            <v>university</v>
          </cell>
          <cell r="D773" t="str">
            <v>http://www.wikidata.org/entity/Q38723</v>
          </cell>
          <cell r="E773" t="str">
            <v>Q38723</v>
          </cell>
          <cell r="F773" t="str">
            <v>higher education institution</v>
          </cell>
          <cell r="G773" t="str">
            <v/>
          </cell>
        </row>
        <row r="774">
          <cell r="B774" t="str">
            <v>Q3918</v>
          </cell>
          <cell r="C774" t="str">
            <v>university</v>
          </cell>
          <cell r="D774" t="str">
            <v>http://www.wikidata.org/entity/Q4671277</v>
          </cell>
          <cell r="E774" t="str">
            <v>Q4671277</v>
          </cell>
          <cell r="F774" t="str">
            <v>academic institution</v>
          </cell>
          <cell r="G774" t="str">
            <v/>
          </cell>
        </row>
        <row r="775">
          <cell r="B775" t="str">
            <v>Q10875128</v>
          </cell>
          <cell r="C775" t="str">
            <v>ministry-owned university</v>
          </cell>
          <cell r="D775" t="str">
            <v>http://www.wikidata.org/entity/Q38723</v>
          </cell>
          <cell r="E775" t="str">
            <v>Q38723</v>
          </cell>
          <cell r="F775" t="str">
            <v>higher education institution</v>
          </cell>
          <cell r="G775" t="str">
            <v/>
          </cell>
        </row>
        <row r="776">
          <cell r="B776" t="str">
            <v>Q875538</v>
          </cell>
          <cell r="C776" t="str">
            <v>public university</v>
          </cell>
          <cell r="D776" t="str">
            <v>http://www.wikidata.org/entity/Q3918</v>
          </cell>
          <cell r="E776" t="str">
            <v>Q3918</v>
          </cell>
          <cell r="F776" t="str">
            <v>university</v>
          </cell>
          <cell r="G776" t="str">
            <v/>
          </cell>
        </row>
        <row r="777">
          <cell r="B777" t="str">
            <v>Q875538</v>
          </cell>
          <cell r="C777" t="str">
            <v>public university</v>
          </cell>
          <cell r="D777" t="str">
            <v>http://www.wikidata.org/entity/Q23002037</v>
          </cell>
          <cell r="E777" t="str">
            <v>Q23002037</v>
          </cell>
          <cell r="F777" t="str">
            <v>public educational institution</v>
          </cell>
          <cell r="G777" t="str">
            <v/>
          </cell>
        </row>
        <row r="778">
          <cell r="B778" t="str">
            <v>Q16077796</v>
          </cell>
          <cell r="C778" t="str">
            <v>vice-ministerial level university</v>
          </cell>
          <cell r="D778" t="str">
            <v>http://www.wikidata.org/entity/Q3918</v>
          </cell>
          <cell r="E778" t="str">
            <v>Q3918</v>
          </cell>
          <cell r="F778" t="str">
            <v>university</v>
          </cell>
          <cell r="G778" t="str">
            <v/>
          </cell>
        </row>
        <row r="779">
          <cell r="B779" t="str">
            <v>Q16077796</v>
          </cell>
          <cell r="C779" t="str">
            <v>vice-ministerial level university</v>
          </cell>
          <cell r="D779" t="str">
            <v>http://www.wikidata.org/entity/Q98675100</v>
          </cell>
          <cell r="E779" t="str">
            <v>Q98675100</v>
          </cell>
          <cell r="F779" t="str">
            <v>vice-ministerial level institution</v>
          </cell>
          <cell r="G779" t="str">
            <v/>
          </cell>
        </row>
        <row r="780">
          <cell r="B780" t="str">
            <v>Q45400320</v>
          </cell>
          <cell r="C780" t="str">
            <v>open-access publisher</v>
          </cell>
          <cell r="D780" t="str">
            <v>http://www.wikidata.org/entity/Q2085381</v>
          </cell>
          <cell r="E780" t="str">
            <v>Q2085381</v>
          </cell>
          <cell r="F780" t="str">
            <v>publisher</v>
          </cell>
          <cell r="G780" t="str">
            <v/>
          </cell>
        </row>
        <row r="781">
          <cell r="B781" t="str">
            <v>Q45400320</v>
          </cell>
          <cell r="C781" t="str">
            <v>open-access publisher</v>
          </cell>
          <cell r="D781" t="str">
            <v>http://www.wikidata.org/entity/Q2385804</v>
          </cell>
          <cell r="E781" t="str">
            <v>Q2385804</v>
          </cell>
          <cell r="F781" t="str">
            <v>educational institution</v>
          </cell>
          <cell r="G781" t="str">
            <v/>
          </cell>
        </row>
        <row r="782">
          <cell r="B782" t="str">
            <v>Q98658352</v>
          </cell>
          <cell r="C782" t="str">
            <v>higher education institution directly under Ministry of Education of the People’s Republic of China</v>
          </cell>
          <cell r="D782" t="str">
            <v>http://www.wikidata.org/entity/Q38723</v>
          </cell>
          <cell r="E782" t="str">
            <v>Q38723</v>
          </cell>
          <cell r="F782" t="str">
            <v>higher education institution</v>
          </cell>
          <cell r="G782" t="str">
            <v/>
          </cell>
        </row>
        <row r="783">
          <cell r="B783" t="str">
            <v>Q98658352</v>
          </cell>
          <cell r="C783" t="str">
            <v>higher education institution directly under Ministry of Education of the People’s Republic of China</v>
          </cell>
          <cell r="D783" t="str">
            <v>http://www.wikidata.org/entity/Q10875128</v>
          </cell>
          <cell r="E783" t="str">
            <v>Q10875128</v>
          </cell>
          <cell r="F783" t="str">
            <v>ministry-owned university</v>
          </cell>
          <cell r="G783" t="str">
            <v/>
          </cell>
        </row>
        <row r="784">
          <cell r="B784" t="str">
            <v>Q47461344</v>
          </cell>
          <cell r="C784" t="str">
            <v>written work</v>
          </cell>
          <cell r="D784" t="str">
            <v>http://www.wikidata.org/entity/Q17537576</v>
          </cell>
          <cell r="E784" t="str">
            <v>Q17537576</v>
          </cell>
          <cell r="F784" t="str">
            <v>creative work</v>
          </cell>
          <cell r="G784" t="str">
            <v/>
          </cell>
        </row>
        <row r="785">
          <cell r="B785" t="str">
            <v>Q515</v>
          </cell>
          <cell r="C785" t="str">
            <v>city</v>
          </cell>
          <cell r="D785" t="str">
            <v>http://www.wikidata.org/entity/Q702492</v>
          </cell>
          <cell r="E785" t="str">
            <v>Q702492</v>
          </cell>
          <cell r="F785" t="str">
            <v>urban area</v>
          </cell>
          <cell r="G785">
            <v>2</v>
          </cell>
        </row>
        <row r="786">
          <cell r="B786" t="str">
            <v>Q515</v>
          </cell>
          <cell r="C786" t="str">
            <v>city</v>
          </cell>
          <cell r="D786" t="str">
            <v>http://www.wikidata.org/entity/Q7930989</v>
          </cell>
          <cell r="E786" t="str">
            <v>Q7930989</v>
          </cell>
          <cell r="F786" t="str">
            <v>city/town</v>
          </cell>
          <cell r="G786" t="str">
            <v/>
          </cell>
        </row>
        <row r="787">
          <cell r="B787" t="str">
            <v>Q250811</v>
          </cell>
          <cell r="C787" t="str">
            <v>sub-province-level division</v>
          </cell>
          <cell r="D787" t="str">
            <v>http://www.wikidata.org/entity/Q515</v>
          </cell>
          <cell r="E787" t="str">
            <v>Q515</v>
          </cell>
          <cell r="F787" t="str">
            <v>city</v>
          </cell>
          <cell r="G787">
            <v>3</v>
          </cell>
        </row>
        <row r="788">
          <cell r="B788" t="str">
            <v>Q250811</v>
          </cell>
          <cell r="C788" t="str">
            <v>sub-province-level division</v>
          </cell>
          <cell r="D788" t="str">
            <v>http://www.wikidata.org/entity/Q1048835</v>
          </cell>
          <cell r="E788" t="str">
            <v>Q1048835</v>
          </cell>
          <cell r="F788" t="str">
            <v>political territorial entity</v>
          </cell>
          <cell r="G788" t="str">
            <v/>
          </cell>
        </row>
        <row r="789">
          <cell r="B789" t="str">
            <v>Q250811</v>
          </cell>
          <cell r="C789" t="str">
            <v>sub-province-level division</v>
          </cell>
          <cell r="D789" t="str">
            <v>http://www.wikidata.org/entity/Q9316670</v>
          </cell>
          <cell r="E789" t="str">
            <v>Q9316670</v>
          </cell>
          <cell r="F789" t="str">
            <v>prefecture of the People's Republic of China</v>
          </cell>
          <cell r="G789" t="str">
            <v/>
          </cell>
        </row>
        <row r="790">
          <cell r="B790" t="str">
            <v>Q748149</v>
          </cell>
          <cell r="C790" t="str">
            <v>prefecture-level city</v>
          </cell>
          <cell r="D790" t="str">
            <v>http://www.wikidata.org/entity/Q515</v>
          </cell>
          <cell r="E790" t="str">
            <v>Q515</v>
          </cell>
          <cell r="F790" t="str">
            <v>city</v>
          </cell>
          <cell r="G790">
            <v>3</v>
          </cell>
        </row>
        <row r="791">
          <cell r="B791" t="str">
            <v>Q748149</v>
          </cell>
          <cell r="C791" t="str">
            <v>prefecture-level city</v>
          </cell>
          <cell r="D791" t="str">
            <v>http://www.wikidata.org/entity/Q9316670</v>
          </cell>
          <cell r="E791" t="str">
            <v>Q9316670</v>
          </cell>
          <cell r="F791" t="str">
            <v>prefecture of the People's Republic of China</v>
          </cell>
          <cell r="G791" t="str">
            <v/>
          </cell>
        </row>
        <row r="792">
          <cell r="B792" t="str">
            <v>Q1637706</v>
          </cell>
          <cell r="C792" t="str">
            <v>million city</v>
          </cell>
          <cell r="D792" t="str">
            <v>http://www.wikidata.org/entity/Q1549591</v>
          </cell>
          <cell r="E792" t="str">
            <v>Q1549591</v>
          </cell>
          <cell r="F792" t="str">
            <v>big city</v>
          </cell>
          <cell r="G792" t="str">
            <v/>
          </cell>
        </row>
        <row r="793">
          <cell r="B793" t="str">
            <v>Q3918</v>
          </cell>
          <cell r="C793" t="str">
            <v>university</v>
          </cell>
          <cell r="D793" t="str">
            <v>http://www.wikidata.org/entity/Q38723</v>
          </cell>
          <cell r="E793" t="str">
            <v>Q38723</v>
          </cell>
          <cell r="F793" t="str">
            <v>higher education institution</v>
          </cell>
          <cell r="G793" t="str">
            <v/>
          </cell>
        </row>
        <row r="794">
          <cell r="B794" t="str">
            <v>Q3918</v>
          </cell>
          <cell r="C794" t="str">
            <v>university</v>
          </cell>
          <cell r="D794" t="str">
            <v>http://www.wikidata.org/entity/Q4671277</v>
          </cell>
          <cell r="E794" t="str">
            <v>Q4671277</v>
          </cell>
          <cell r="F794" t="str">
            <v>academic institution</v>
          </cell>
          <cell r="G794" t="str">
            <v/>
          </cell>
        </row>
        <row r="795">
          <cell r="B795" t="str">
            <v>Q3918</v>
          </cell>
          <cell r="C795" t="str">
            <v>university</v>
          </cell>
          <cell r="D795" t="str">
            <v>http://www.wikidata.org/entity/Q38723</v>
          </cell>
          <cell r="E795" t="str">
            <v>Q38723</v>
          </cell>
          <cell r="F795" t="str">
            <v>higher education institution</v>
          </cell>
          <cell r="G795" t="str">
            <v/>
          </cell>
        </row>
        <row r="796">
          <cell r="B796" t="str">
            <v>Q3918</v>
          </cell>
          <cell r="C796" t="str">
            <v>university</v>
          </cell>
          <cell r="D796" t="str">
            <v>http://www.wikidata.org/entity/Q4671277</v>
          </cell>
          <cell r="E796" t="str">
            <v>Q4671277</v>
          </cell>
          <cell r="F796" t="str">
            <v>academic institution</v>
          </cell>
          <cell r="G796" t="str">
            <v/>
          </cell>
        </row>
        <row r="797">
          <cell r="B797" t="str">
            <v>Q9143</v>
          </cell>
          <cell r="C797" t="str">
            <v>programming language</v>
          </cell>
          <cell r="D797" t="str">
            <v>http://www.wikidata.org/entity/Q629206</v>
          </cell>
          <cell r="E797" t="str">
            <v>Q629206</v>
          </cell>
          <cell r="F797" t="str">
            <v>computer language</v>
          </cell>
          <cell r="G797" t="str">
            <v/>
          </cell>
        </row>
        <row r="798">
          <cell r="B798" t="str">
            <v>Q187432</v>
          </cell>
          <cell r="C798" t="str">
            <v>scripting language</v>
          </cell>
          <cell r="D798" t="str">
            <v>http://www.wikidata.org/entity/Q9143</v>
          </cell>
          <cell r="E798" t="str">
            <v>Q9143</v>
          </cell>
          <cell r="F798" t="str">
            <v>programming language</v>
          </cell>
          <cell r="G798" t="str">
            <v/>
          </cell>
        </row>
        <row r="799">
          <cell r="B799" t="str">
            <v>Q241317</v>
          </cell>
          <cell r="C799" t="str">
            <v>computing platform</v>
          </cell>
          <cell r="D799" t="str">
            <v>http://www.wikidata.org/entity/Q15411548</v>
          </cell>
          <cell r="E799" t="str">
            <v>Q15411548</v>
          </cell>
          <cell r="F799" t="str">
            <v>computing infrastructure</v>
          </cell>
          <cell r="G799" t="str">
            <v/>
          </cell>
        </row>
        <row r="800">
          <cell r="B800" t="str">
            <v>Q1993334</v>
          </cell>
          <cell r="C800" t="str">
            <v>interpreted language</v>
          </cell>
          <cell r="D800" t="str">
            <v>http://www.wikidata.org/entity/Q9143</v>
          </cell>
          <cell r="E800" t="str">
            <v>Q9143</v>
          </cell>
          <cell r="F800" t="str">
            <v>programming language</v>
          </cell>
          <cell r="G800" t="str">
            <v/>
          </cell>
        </row>
        <row r="801">
          <cell r="B801" t="str">
            <v>Q3839507</v>
          </cell>
          <cell r="C801" t="str">
            <v>functional programming language</v>
          </cell>
          <cell r="D801" t="str">
            <v>http://www.wikidata.org/entity/Q9143</v>
          </cell>
          <cell r="E801" t="str">
            <v>Q9143</v>
          </cell>
          <cell r="F801" t="str">
            <v>programming language</v>
          </cell>
          <cell r="G801" t="str">
            <v/>
          </cell>
        </row>
        <row r="802">
          <cell r="B802" t="str">
            <v>Q12772052</v>
          </cell>
          <cell r="C802" t="str">
            <v>multi-paradigm programming language</v>
          </cell>
          <cell r="D802" t="str">
            <v>http://www.wikidata.org/entity/Q9143</v>
          </cell>
          <cell r="E802" t="str">
            <v>Q9143</v>
          </cell>
          <cell r="F802" t="str">
            <v>programming language</v>
          </cell>
          <cell r="G802" t="str">
            <v/>
          </cell>
        </row>
        <row r="803">
          <cell r="B803" t="str">
            <v>Q21562092</v>
          </cell>
          <cell r="C803" t="str">
            <v>imperative programming language</v>
          </cell>
          <cell r="D803" t="str">
            <v>http://www.wikidata.org/entity/Q9143</v>
          </cell>
          <cell r="E803" t="str">
            <v>Q9143</v>
          </cell>
          <cell r="F803" t="str">
            <v>programming language</v>
          </cell>
          <cell r="G803" t="str">
            <v/>
          </cell>
        </row>
        <row r="804">
          <cell r="B804" t="str">
            <v>Q28920810</v>
          </cell>
          <cell r="C804" t="str">
            <v>prototype-based programming language</v>
          </cell>
          <cell r="D804" t="str">
            <v>http://www.wikidata.org/entity/Q9143</v>
          </cell>
          <cell r="E804" t="str">
            <v>Q9143</v>
          </cell>
          <cell r="F804" t="str">
            <v>programming language</v>
          </cell>
          <cell r="G804" t="str">
            <v/>
          </cell>
        </row>
        <row r="805">
          <cell r="B805" t="str">
            <v>Q28920813</v>
          </cell>
          <cell r="C805" t="str">
            <v>event-driven programming language</v>
          </cell>
          <cell r="D805" t="str">
            <v>http://www.wikidata.org/entity/Q9143</v>
          </cell>
          <cell r="E805" t="str">
            <v>Q9143</v>
          </cell>
          <cell r="F805" t="str">
            <v>programming language</v>
          </cell>
          <cell r="G805" t="str">
            <v/>
          </cell>
        </row>
        <row r="806">
          <cell r="B806" t="str">
            <v>Q3918</v>
          </cell>
          <cell r="C806" t="str">
            <v>university</v>
          </cell>
          <cell r="D806" t="str">
            <v>http://www.wikidata.org/entity/Q38723</v>
          </cell>
          <cell r="E806" t="str">
            <v>Q38723</v>
          </cell>
          <cell r="F806" t="str">
            <v>higher education institution</v>
          </cell>
          <cell r="G806" t="str">
            <v/>
          </cell>
        </row>
        <row r="807">
          <cell r="B807" t="str">
            <v>Q3918</v>
          </cell>
          <cell r="C807" t="str">
            <v>university</v>
          </cell>
          <cell r="D807" t="str">
            <v>http://www.wikidata.org/entity/Q4671277</v>
          </cell>
          <cell r="E807" t="str">
            <v>Q4671277</v>
          </cell>
          <cell r="F807" t="str">
            <v>academic institution</v>
          </cell>
          <cell r="G807" t="str">
            <v/>
          </cell>
        </row>
        <row r="808">
          <cell r="B808" t="str">
            <v>Q875538</v>
          </cell>
          <cell r="C808" t="str">
            <v>public university</v>
          </cell>
          <cell r="D808" t="str">
            <v>http://www.wikidata.org/entity/Q3918</v>
          </cell>
          <cell r="E808" t="str">
            <v>Q3918</v>
          </cell>
          <cell r="F808" t="str">
            <v>university</v>
          </cell>
          <cell r="G808" t="str">
            <v/>
          </cell>
        </row>
        <row r="809">
          <cell r="B809" t="str">
            <v>Q875538</v>
          </cell>
          <cell r="C809" t="str">
            <v>public university</v>
          </cell>
          <cell r="D809" t="str">
            <v>http://www.wikidata.org/entity/Q23002037</v>
          </cell>
          <cell r="E809" t="str">
            <v>Q23002037</v>
          </cell>
          <cell r="F809" t="str">
            <v>public educational institution</v>
          </cell>
          <cell r="G809" t="str">
            <v/>
          </cell>
        </row>
        <row r="810">
          <cell r="B810" t="str">
            <v>Q16077796</v>
          </cell>
          <cell r="C810" t="str">
            <v>vice-ministerial level university</v>
          </cell>
          <cell r="D810" t="str">
            <v>http://www.wikidata.org/entity/Q3918</v>
          </cell>
          <cell r="E810" t="str">
            <v>Q3918</v>
          </cell>
          <cell r="F810" t="str">
            <v>university</v>
          </cell>
          <cell r="G810" t="str">
            <v/>
          </cell>
        </row>
        <row r="811">
          <cell r="B811" t="str">
            <v>Q16077796</v>
          </cell>
          <cell r="C811" t="str">
            <v>vice-ministerial level university</v>
          </cell>
          <cell r="D811" t="str">
            <v>http://www.wikidata.org/entity/Q98675100</v>
          </cell>
          <cell r="E811" t="str">
            <v>Q98675100</v>
          </cell>
          <cell r="F811" t="str">
            <v>vice-ministerial level institution</v>
          </cell>
          <cell r="G811" t="str">
            <v/>
          </cell>
        </row>
        <row r="812">
          <cell r="B812" t="str">
            <v>Q98658352</v>
          </cell>
          <cell r="C812" t="str">
            <v>higher education institution directly under Ministry of Education of the People’s Republic of China</v>
          </cell>
          <cell r="D812" t="str">
            <v>http://www.wikidata.org/entity/Q38723</v>
          </cell>
          <cell r="E812" t="str">
            <v>Q38723</v>
          </cell>
          <cell r="F812" t="str">
            <v>higher education institution</v>
          </cell>
          <cell r="G812" t="str">
            <v/>
          </cell>
        </row>
        <row r="813">
          <cell r="B813" t="str">
            <v>Q98658352</v>
          </cell>
          <cell r="C813" t="str">
            <v>higher education institution directly under Ministry of Education of the People’s Republic of China</v>
          </cell>
          <cell r="D813" t="str">
            <v>http://www.wikidata.org/entity/Q10875128</v>
          </cell>
          <cell r="E813" t="str">
            <v>Q10875128</v>
          </cell>
          <cell r="F813" t="str">
            <v>ministry-owned university</v>
          </cell>
          <cell r="G813" t="str">
            <v/>
          </cell>
        </row>
        <row r="814">
          <cell r="B814" t="str">
            <v>Q4167410</v>
          </cell>
          <cell r="C814" t="str">
            <v>Wikimedia disambiguation page</v>
          </cell>
          <cell r="D814" t="str">
            <v>http://www.wikidata.org/entity/Q15633587</v>
          </cell>
          <cell r="E814" t="str">
            <v>Q15633587</v>
          </cell>
          <cell r="F814" t="str">
            <v>MediaWiki main-namespace page</v>
          </cell>
          <cell r="G814" t="str">
            <v/>
          </cell>
        </row>
        <row r="815">
          <cell r="B815" t="str">
            <v>Q4167410</v>
          </cell>
          <cell r="C815" t="str">
            <v>Wikimedia disambiguation page</v>
          </cell>
          <cell r="D815" t="str">
            <v>http://www.wikidata.org/entity/Q17442446</v>
          </cell>
          <cell r="E815" t="str">
            <v>Q17442446</v>
          </cell>
          <cell r="F815" t="str">
            <v>Wikimedia internal item</v>
          </cell>
          <cell r="G815" t="str">
            <v/>
          </cell>
        </row>
        <row r="816">
          <cell r="B816" t="str">
            <v>Q2351962</v>
          </cell>
          <cell r="C816" t="str">
            <v>raster graphics editor</v>
          </cell>
          <cell r="D816" t="str">
            <v>http://www.wikidata.org/entity/Q868410</v>
          </cell>
          <cell r="E816" t="str">
            <v>Q868410</v>
          </cell>
          <cell r="F816" t="str">
            <v>graphics software</v>
          </cell>
          <cell r="G816" t="str">
            <v/>
          </cell>
        </row>
        <row r="817">
          <cell r="B817" t="str">
            <v>Q2351962</v>
          </cell>
          <cell r="C817" t="str">
            <v>raster graphics editor</v>
          </cell>
          <cell r="D817" t="str">
            <v>http://www.wikidata.org/entity/Q985394</v>
          </cell>
          <cell r="E817" t="str">
            <v>Q985394</v>
          </cell>
          <cell r="F817" t="str">
            <v>editor</v>
          </cell>
          <cell r="G817" t="str">
            <v/>
          </cell>
        </row>
        <row r="818">
          <cell r="B818" t="str">
            <v>Q2351962</v>
          </cell>
          <cell r="C818" t="str">
            <v>raster graphics editor</v>
          </cell>
          <cell r="D818" t="str">
            <v>http://www.wikidata.org/entity/Q15548076</v>
          </cell>
          <cell r="E818" t="str">
            <v>Q15548076</v>
          </cell>
          <cell r="F818" t="str">
            <v>computer-aided design software</v>
          </cell>
          <cell r="G818" t="str">
            <v/>
          </cell>
        </row>
        <row r="819">
          <cell r="B819" t="str">
            <v>Q16521</v>
          </cell>
          <cell r="C819" t="str">
            <v>taxon</v>
          </cell>
          <cell r="D819" t="str">
            <v>http://www.wikidata.org/entity/Q21871294</v>
          </cell>
          <cell r="E819" t="str">
            <v>Q21871294</v>
          </cell>
          <cell r="F819" t="str">
            <v>living organism class</v>
          </cell>
          <cell r="G819">
            <v>3</v>
          </cell>
        </row>
        <row r="820">
          <cell r="B820" t="str">
            <v>Q131669</v>
          </cell>
          <cell r="C820" t="str">
            <v>Linux distribution</v>
          </cell>
          <cell r="D820" t="str">
            <v>http://www.wikidata.org/entity/Q14656</v>
          </cell>
          <cell r="E820" t="str">
            <v>Q14656</v>
          </cell>
          <cell r="F820" t="str">
            <v>Unix-like operating system</v>
          </cell>
          <cell r="G820" t="str">
            <v/>
          </cell>
        </row>
        <row r="821">
          <cell r="B821" t="str">
            <v>Q131669</v>
          </cell>
          <cell r="C821" t="str">
            <v>Linux distribution</v>
          </cell>
          <cell r="D821" t="str">
            <v>http://www.wikidata.org/entity/Q4162386</v>
          </cell>
          <cell r="E821" t="str">
            <v>Q4162386</v>
          </cell>
          <cell r="F821" t="str">
            <v>operating system distribution</v>
          </cell>
          <cell r="G821" t="str">
            <v/>
          </cell>
        </row>
        <row r="822">
          <cell r="B822" t="str">
            <v>Q1475825</v>
          </cell>
          <cell r="C822" t="str">
            <v>GNU variant</v>
          </cell>
          <cell r="D822" t="str">
            <v>http://www.wikidata.org/entity/Q14656</v>
          </cell>
          <cell r="E822" t="str">
            <v>Q14656</v>
          </cell>
          <cell r="F822" t="str">
            <v>Unix-like operating system</v>
          </cell>
          <cell r="G822" t="str">
            <v/>
          </cell>
        </row>
        <row r="823">
          <cell r="B823" t="str">
            <v>Q20983788</v>
          </cell>
          <cell r="C823" t="str">
            <v>free operating system</v>
          </cell>
          <cell r="D823" t="str">
            <v>http://www.wikidata.org/entity/Q341</v>
          </cell>
          <cell r="E823" t="str">
            <v>Q341</v>
          </cell>
          <cell r="F823" t="str">
            <v>free software</v>
          </cell>
          <cell r="G823" t="str">
            <v/>
          </cell>
        </row>
        <row r="824">
          <cell r="B824" t="str">
            <v>Q20983788</v>
          </cell>
          <cell r="C824" t="str">
            <v>free operating system</v>
          </cell>
          <cell r="D824" t="str">
            <v>http://www.wikidata.org/entity/Q9135</v>
          </cell>
          <cell r="E824" t="str">
            <v>Q9135</v>
          </cell>
          <cell r="F824" t="str">
            <v>operating system</v>
          </cell>
          <cell r="G824" t="str">
            <v/>
          </cell>
        </row>
        <row r="825">
          <cell r="B825" t="str">
            <v>Q4167410</v>
          </cell>
          <cell r="C825" t="str">
            <v>Wikimedia disambiguation page</v>
          </cell>
          <cell r="D825" t="str">
            <v>http://www.wikidata.org/entity/Q15633587</v>
          </cell>
          <cell r="E825" t="str">
            <v>Q15633587</v>
          </cell>
          <cell r="F825" t="str">
            <v>MediaWiki main-namespace page</v>
          </cell>
          <cell r="G825" t="str">
            <v/>
          </cell>
        </row>
        <row r="826">
          <cell r="B826" t="str">
            <v>Q4167410</v>
          </cell>
          <cell r="C826" t="str">
            <v>Wikimedia disambiguation page</v>
          </cell>
          <cell r="D826" t="str">
            <v>http://www.wikidata.org/entity/Q17442446</v>
          </cell>
          <cell r="E826" t="str">
            <v>Q17442446</v>
          </cell>
          <cell r="F826" t="str">
            <v>Wikimedia internal item</v>
          </cell>
          <cell r="G826" t="str">
            <v/>
          </cell>
        </row>
        <row r="827">
          <cell r="B827" t="str">
            <v>Q4830453</v>
          </cell>
          <cell r="C827" t="str">
            <v>business</v>
          </cell>
          <cell r="D827" t="str">
            <v>http://www.wikidata.org/entity/Q43229</v>
          </cell>
          <cell r="E827" t="str">
            <v>Q43229</v>
          </cell>
          <cell r="F827" t="str">
            <v>organization</v>
          </cell>
          <cell r="G827">
            <v>2</v>
          </cell>
        </row>
        <row r="828">
          <cell r="B828" t="str">
            <v>Q4830453</v>
          </cell>
          <cell r="C828" t="str">
            <v>business</v>
          </cell>
          <cell r="D828" t="str">
            <v>http://www.wikidata.org/entity/Q3563237</v>
          </cell>
          <cell r="E828" t="str">
            <v>Q3563237</v>
          </cell>
          <cell r="F828" t="str">
            <v>economic unit</v>
          </cell>
          <cell r="G828" t="str">
            <v/>
          </cell>
        </row>
        <row r="829">
          <cell r="B829" t="str">
            <v>Q7889</v>
          </cell>
          <cell r="C829" t="str">
            <v>video game</v>
          </cell>
          <cell r="D829" t="str">
            <v>http://www.wikidata.org/entity/Q166142</v>
          </cell>
          <cell r="E829" t="str">
            <v>Q166142</v>
          </cell>
          <cell r="F829" t="str">
            <v>application</v>
          </cell>
          <cell r="G829" t="str">
            <v/>
          </cell>
        </row>
        <row r="830">
          <cell r="B830" t="str">
            <v>Q7889</v>
          </cell>
          <cell r="C830" t="str">
            <v>video game</v>
          </cell>
          <cell r="D830" t="str">
            <v>http://www.wikidata.org/entity/Q2249149</v>
          </cell>
          <cell r="E830" t="str">
            <v>Q2249149</v>
          </cell>
          <cell r="F830" t="str">
            <v>electronic game</v>
          </cell>
          <cell r="G830">
            <v>3</v>
          </cell>
        </row>
        <row r="831">
          <cell r="B831" t="str">
            <v>Q7889</v>
          </cell>
          <cell r="C831" t="str">
            <v>video game</v>
          </cell>
          <cell r="D831" t="str">
            <v>http://www.wikidata.org/entity/Q2431196</v>
          </cell>
          <cell r="E831" t="str">
            <v>Q2431196</v>
          </cell>
          <cell r="F831" t="str">
            <v>audiovisual work</v>
          </cell>
          <cell r="G831" t="str">
            <v/>
          </cell>
        </row>
        <row r="832">
          <cell r="B832" t="str">
            <v>Q7889</v>
          </cell>
          <cell r="C832" t="str">
            <v>video game</v>
          </cell>
          <cell r="D832" t="str">
            <v>http://www.wikidata.org/entity/Q56055944</v>
          </cell>
          <cell r="E832" t="str">
            <v>Q56055944</v>
          </cell>
          <cell r="F832" t="str">
            <v>art form</v>
          </cell>
          <cell r="G832" t="str">
            <v/>
          </cell>
        </row>
        <row r="833">
          <cell r="B833" t="str">
            <v>Q431289</v>
          </cell>
          <cell r="C833" t="str">
            <v>brand</v>
          </cell>
          <cell r="D833" t="str">
            <v>http://www.wikidata.org/entity/Q167270</v>
          </cell>
          <cell r="E833" t="str">
            <v>Q167270</v>
          </cell>
          <cell r="F833" t="str">
            <v>trademark</v>
          </cell>
          <cell r="G833" t="str">
            <v/>
          </cell>
        </row>
        <row r="834">
          <cell r="B834" t="str">
            <v>Q431289</v>
          </cell>
          <cell r="C834" t="str">
            <v>brand</v>
          </cell>
          <cell r="D834" t="str">
            <v>http://www.wikidata.org/entity/Q16889133</v>
          </cell>
          <cell r="E834" t="str">
            <v>Q16889133</v>
          </cell>
          <cell r="F834" t="str">
            <v>class</v>
          </cell>
          <cell r="G834">
            <v>2</v>
          </cell>
        </row>
        <row r="835">
          <cell r="B835" t="str">
            <v>Q4167410</v>
          </cell>
          <cell r="C835" t="str">
            <v>Wikimedia disambiguation page</v>
          </cell>
          <cell r="D835" t="str">
            <v>http://www.wikidata.org/entity/Q15633587</v>
          </cell>
          <cell r="E835" t="str">
            <v>Q15633587</v>
          </cell>
          <cell r="F835" t="str">
            <v>MediaWiki main-namespace page</v>
          </cell>
          <cell r="G835" t="str">
            <v/>
          </cell>
        </row>
        <row r="836">
          <cell r="B836" t="str">
            <v>Q4167410</v>
          </cell>
          <cell r="C836" t="str">
            <v>Wikimedia disambiguation page</v>
          </cell>
          <cell r="D836" t="str">
            <v>http://www.wikidata.org/entity/Q17442446</v>
          </cell>
          <cell r="E836" t="str">
            <v>Q17442446</v>
          </cell>
          <cell r="F836" t="str">
            <v>Wikimedia internal item</v>
          </cell>
          <cell r="G836" t="str">
            <v/>
          </cell>
        </row>
        <row r="837">
          <cell r="B837" t="str">
            <v>Q4167410</v>
          </cell>
          <cell r="C837" t="str">
            <v>Wikimedia disambiguation page</v>
          </cell>
          <cell r="D837" t="str">
            <v>http://www.wikidata.org/entity/Q15633587</v>
          </cell>
          <cell r="E837" t="str">
            <v>Q15633587</v>
          </cell>
          <cell r="F837" t="str">
            <v>MediaWiki main-namespace page</v>
          </cell>
          <cell r="G837" t="str">
            <v/>
          </cell>
        </row>
        <row r="838">
          <cell r="B838" t="str">
            <v>Q4167410</v>
          </cell>
          <cell r="C838" t="str">
            <v>Wikimedia disambiguation page</v>
          </cell>
          <cell r="D838" t="str">
            <v>http://www.wikidata.org/entity/Q17442446</v>
          </cell>
          <cell r="E838" t="str">
            <v>Q17442446</v>
          </cell>
          <cell r="F838" t="str">
            <v>Wikimedia internal item</v>
          </cell>
          <cell r="G838" t="str">
            <v/>
          </cell>
        </row>
        <row r="839">
          <cell r="B839" t="str">
            <v>Q215380</v>
          </cell>
          <cell r="C839" t="str">
            <v>musical group</v>
          </cell>
          <cell r="D839" t="str">
            <v>http://www.wikidata.org/entity/Q2088357</v>
          </cell>
          <cell r="E839" t="str">
            <v>Q2088357</v>
          </cell>
          <cell r="F839" t="str">
            <v>musical ensemble</v>
          </cell>
          <cell r="G839" t="str">
            <v/>
          </cell>
        </row>
        <row r="840">
          <cell r="B840" t="str">
            <v>Q3918</v>
          </cell>
          <cell r="C840" t="str">
            <v>university</v>
          </cell>
          <cell r="D840" t="str">
            <v>http://www.wikidata.org/entity/Q38723</v>
          </cell>
          <cell r="E840" t="str">
            <v>Q38723</v>
          </cell>
          <cell r="F840" t="str">
            <v>higher education institution</v>
          </cell>
          <cell r="G840" t="str">
            <v/>
          </cell>
        </row>
        <row r="841">
          <cell r="B841" t="str">
            <v>Q3918</v>
          </cell>
          <cell r="C841" t="str">
            <v>university</v>
          </cell>
          <cell r="D841" t="str">
            <v>http://www.wikidata.org/entity/Q4671277</v>
          </cell>
          <cell r="E841" t="str">
            <v>Q4671277</v>
          </cell>
          <cell r="F841" t="str">
            <v>academic institution</v>
          </cell>
          <cell r="G841" t="str">
            <v/>
          </cell>
        </row>
        <row r="842">
          <cell r="B842" t="str">
            <v>Q5398426</v>
          </cell>
          <cell r="C842" t="str">
            <v>television series</v>
          </cell>
          <cell r="D842" t="str">
            <v>http://www.wikidata.org/entity/Q15416</v>
          </cell>
          <cell r="E842" t="str">
            <v>Q15416</v>
          </cell>
          <cell r="F842" t="str">
            <v>television program</v>
          </cell>
          <cell r="G842" t="str">
            <v/>
          </cell>
        </row>
        <row r="843">
          <cell r="B843" t="str">
            <v>Q5398426</v>
          </cell>
          <cell r="C843" t="str">
            <v>television series</v>
          </cell>
          <cell r="D843" t="str">
            <v>http://www.wikidata.org/entity/Q7725310</v>
          </cell>
          <cell r="E843" t="str">
            <v>Q7725310</v>
          </cell>
          <cell r="F843" t="str">
            <v>series of creative works</v>
          </cell>
          <cell r="G843" t="str">
            <v/>
          </cell>
        </row>
        <row r="844">
          <cell r="B844" t="str">
            <v>Q189210</v>
          </cell>
          <cell r="C844" t="str">
            <v>web application</v>
          </cell>
          <cell r="D844" t="str">
            <v>http://www.wikidata.org/entity/Q166142</v>
          </cell>
          <cell r="E844" t="str">
            <v>Q166142</v>
          </cell>
          <cell r="F844" t="str">
            <v>application</v>
          </cell>
          <cell r="G844" t="str">
            <v/>
          </cell>
        </row>
        <row r="845">
          <cell r="B845" t="str">
            <v>Q1403556</v>
          </cell>
          <cell r="C845" t="str">
            <v>reference management software</v>
          </cell>
          <cell r="D845" t="str">
            <v>http://www.wikidata.org/entity/Q7397</v>
          </cell>
          <cell r="E845" t="str">
            <v>Q7397</v>
          </cell>
          <cell r="F845" t="str">
            <v>software</v>
          </cell>
          <cell r="G845" t="str">
            <v/>
          </cell>
        </row>
        <row r="846">
          <cell r="B846" t="str">
            <v>Q783794</v>
          </cell>
          <cell r="C846" t="str">
            <v>company</v>
          </cell>
          <cell r="D846" t="str">
            <v>http://www.wikidata.org/entity/Q43229</v>
          </cell>
          <cell r="E846" t="str">
            <v>Q43229</v>
          </cell>
          <cell r="F846" t="str">
            <v>organization</v>
          </cell>
          <cell r="G846">
            <v>2</v>
          </cell>
        </row>
        <row r="847">
          <cell r="B847" t="str">
            <v>Q783794</v>
          </cell>
          <cell r="C847" t="str">
            <v>company</v>
          </cell>
          <cell r="D847" t="str">
            <v>http://www.wikidata.org/entity/Q3778211</v>
          </cell>
          <cell r="E847" t="str">
            <v>Q3778211</v>
          </cell>
          <cell r="F847" t="str">
            <v>legal person</v>
          </cell>
          <cell r="G847">
            <v>3</v>
          </cell>
        </row>
        <row r="848">
          <cell r="B848" t="str">
            <v>Q270791</v>
          </cell>
          <cell r="C848" t="str">
            <v>state-owned enterprise</v>
          </cell>
          <cell r="D848" t="str">
            <v>http://www.wikidata.org/entity/Q12047392</v>
          </cell>
          <cell r="E848" t="str">
            <v>Q12047392</v>
          </cell>
          <cell r="F848" t="str">
            <v>legal form</v>
          </cell>
          <cell r="G848">
            <v>3</v>
          </cell>
        </row>
        <row r="849">
          <cell r="B849" t="str">
            <v>Q270791</v>
          </cell>
          <cell r="C849" t="str">
            <v>state-owned enterprise</v>
          </cell>
          <cell r="D849" t="str">
            <v>http://www.wikidata.org/entity/Q17990971</v>
          </cell>
          <cell r="E849" t="str">
            <v>Q17990971</v>
          </cell>
          <cell r="F849" t="str">
            <v>public enterprise</v>
          </cell>
          <cell r="G849" t="str">
            <v/>
          </cell>
        </row>
        <row r="850">
          <cell r="B850" t="str">
            <v>Q891723</v>
          </cell>
          <cell r="C850" t="str">
            <v>public company</v>
          </cell>
          <cell r="D850" t="str">
            <v>http://www.wikidata.org/entity/Q134161</v>
          </cell>
          <cell r="E850" t="str">
            <v>Q134161</v>
          </cell>
          <cell r="F850" t="str">
            <v>joint-stock company</v>
          </cell>
          <cell r="G850" t="str">
            <v/>
          </cell>
        </row>
        <row r="851">
          <cell r="B851" t="str">
            <v>Q891723</v>
          </cell>
          <cell r="C851" t="str">
            <v>public company</v>
          </cell>
          <cell r="D851" t="str">
            <v>http://www.wikidata.org/entity/Q783794</v>
          </cell>
          <cell r="E851" t="str">
            <v>Q783794</v>
          </cell>
          <cell r="F851" t="str">
            <v>company</v>
          </cell>
          <cell r="G851">
            <v>3</v>
          </cell>
        </row>
        <row r="852">
          <cell r="B852" t="str">
            <v>Q891723</v>
          </cell>
          <cell r="C852" t="str">
            <v>public company</v>
          </cell>
          <cell r="D852" t="str">
            <v>http://www.wikidata.org/entity/Q6881511</v>
          </cell>
          <cell r="E852" t="str">
            <v>Q6881511</v>
          </cell>
          <cell r="F852" t="str">
            <v>enterprise</v>
          </cell>
          <cell r="G852" t="str">
            <v/>
          </cell>
        </row>
        <row r="853">
          <cell r="B853" t="str">
            <v>Q1941618</v>
          </cell>
          <cell r="C853" t="str">
            <v>mobile network operator</v>
          </cell>
          <cell r="D853" t="str">
            <v>http://www.wikidata.org/entity/Q2401749</v>
          </cell>
          <cell r="E853" t="str">
            <v>Q2401749</v>
          </cell>
          <cell r="F853" t="str">
            <v>telecommunication company</v>
          </cell>
          <cell r="G853" t="str">
            <v/>
          </cell>
        </row>
        <row r="854">
          <cell r="B854" t="str">
            <v>Q4830453</v>
          </cell>
          <cell r="C854" t="str">
            <v>business</v>
          </cell>
          <cell r="D854" t="str">
            <v>http://www.wikidata.org/entity/Q43229</v>
          </cell>
          <cell r="E854" t="str">
            <v>Q43229</v>
          </cell>
          <cell r="F854" t="str">
            <v>organization</v>
          </cell>
          <cell r="G854">
            <v>2</v>
          </cell>
        </row>
        <row r="855">
          <cell r="B855" t="str">
            <v>Q4830453</v>
          </cell>
          <cell r="C855" t="str">
            <v>business</v>
          </cell>
          <cell r="D855" t="str">
            <v>http://www.wikidata.org/entity/Q3563237</v>
          </cell>
          <cell r="E855" t="str">
            <v>Q3563237</v>
          </cell>
          <cell r="F855" t="str">
            <v>economic unit</v>
          </cell>
          <cell r="G855" t="str">
            <v/>
          </cell>
        </row>
        <row r="856">
          <cell r="B856" t="str">
            <v>Q5</v>
          </cell>
          <cell r="C856" t="str">
            <v>human</v>
          </cell>
          <cell r="D856" t="str">
            <v>http://www.wikidata.org/entity/Q154954</v>
          </cell>
          <cell r="E856" t="str">
            <v>Q154954</v>
          </cell>
          <cell r="F856" t="str">
            <v>natural person</v>
          </cell>
          <cell r="G856" t="str">
            <v/>
          </cell>
        </row>
        <row r="857">
          <cell r="B857" t="str">
            <v>Q5</v>
          </cell>
          <cell r="C857" t="str">
            <v>human</v>
          </cell>
          <cell r="D857" t="str">
            <v>http://www.wikidata.org/entity/Q164509</v>
          </cell>
          <cell r="E857" t="str">
            <v>Q164509</v>
          </cell>
          <cell r="F857" t="str">
            <v>omnivore</v>
          </cell>
          <cell r="G857" t="str">
            <v/>
          </cell>
        </row>
        <row r="858">
          <cell r="B858" t="str">
            <v>Q5</v>
          </cell>
          <cell r="C858" t="str">
            <v>human</v>
          </cell>
          <cell r="D858" t="str">
            <v>http://www.wikidata.org/entity/Q215627</v>
          </cell>
          <cell r="E858" t="str">
            <v>Q215627</v>
          </cell>
          <cell r="F858" t="str">
            <v>person</v>
          </cell>
          <cell r="G858">
            <v>2</v>
          </cell>
        </row>
        <row r="859">
          <cell r="B859" t="str">
            <v>Q5</v>
          </cell>
          <cell r="C859" t="str">
            <v>human</v>
          </cell>
          <cell r="D859" t="str">
            <v>http://www.wikidata.org/entity/Q15978631</v>
          </cell>
          <cell r="E859" t="str">
            <v>Q15978631</v>
          </cell>
          <cell r="F859" t="str">
            <v>Homo sapiens</v>
          </cell>
          <cell r="G859" t="str">
            <v/>
          </cell>
        </row>
        <row r="860">
          <cell r="B860" t="str">
            <v>Q210167</v>
          </cell>
          <cell r="C860" t="str">
            <v>video game developer</v>
          </cell>
          <cell r="D860" t="str">
            <v>http://www.wikidata.org/entity/Q28640</v>
          </cell>
          <cell r="E860" t="str">
            <v>Q28640</v>
          </cell>
          <cell r="F860" t="str">
            <v>profession</v>
          </cell>
          <cell r="G860" t="str">
            <v/>
          </cell>
        </row>
        <row r="861">
          <cell r="B861" t="str">
            <v>Q210167</v>
          </cell>
          <cell r="C861" t="str">
            <v>video game developer</v>
          </cell>
          <cell r="D861" t="str">
            <v>http://www.wikidata.org/entity/Q1058914</v>
          </cell>
          <cell r="E861" t="str">
            <v>Q1058914</v>
          </cell>
          <cell r="F861" t="str">
            <v>software company</v>
          </cell>
          <cell r="G861" t="str">
            <v/>
          </cell>
        </row>
        <row r="862">
          <cell r="B862" t="str">
            <v>Q1137109</v>
          </cell>
          <cell r="C862" t="str">
            <v>video game publisher</v>
          </cell>
          <cell r="D862" t="str">
            <v>http://www.wikidata.org/entity/Q4830453</v>
          </cell>
          <cell r="E862" t="str">
            <v>Q4830453</v>
          </cell>
          <cell r="F862" t="str">
            <v>business</v>
          </cell>
          <cell r="G862">
            <v>3</v>
          </cell>
        </row>
        <row r="863">
          <cell r="B863" t="str">
            <v>Q1137109</v>
          </cell>
          <cell r="C863" t="str">
            <v>video game publisher</v>
          </cell>
          <cell r="D863" t="str">
            <v>http://www.wikidata.org/entity/Q7554349</v>
          </cell>
          <cell r="E863" t="str">
            <v>Q7554349</v>
          </cell>
          <cell r="F863" t="str">
            <v>software publisher</v>
          </cell>
          <cell r="G863" t="str">
            <v/>
          </cell>
        </row>
        <row r="864">
          <cell r="B864" t="str">
            <v>Q1137109</v>
          </cell>
          <cell r="C864" t="str">
            <v>video game publisher</v>
          </cell>
          <cell r="D864" t="str">
            <v>http://www.wikidata.org/entity/Q59244106</v>
          </cell>
          <cell r="E864" t="str">
            <v>Q59244106</v>
          </cell>
          <cell r="F864" t="str">
            <v>game publisher</v>
          </cell>
          <cell r="G864" t="str">
            <v/>
          </cell>
        </row>
        <row r="865">
          <cell r="B865" t="str">
            <v>Q170584</v>
          </cell>
          <cell r="C865" t="str">
            <v>project</v>
          </cell>
          <cell r="D865" t="str">
            <v>http://www.wikidata.org/entity/Q43229</v>
          </cell>
          <cell r="E865" t="str">
            <v>Q43229</v>
          </cell>
          <cell r="F865" t="str">
            <v>organization</v>
          </cell>
          <cell r="G865">
            <v>2</v>
          </cell>
        </row>
        <row r="866">
          <cell r="B866" t="str">
            <v>Q170584</v>
          </cell>
          <cell r="C866" t="str">
            <v>project</v>
          </cell>
          <cell r="D866" t="str">
            <v>http://www.wikidata.org/entity/Q1914636</v>
          </cell>
          <cell r="E866" t="str">
            <v>Q1914636</v>
          </cell>
          <cell r="F866" t="str">
            <v>activity</v>
          </cell>
          <cell r="G866" t="str">
            <v/>
          </cell>
        </row>
        <row r="867">
          <cell r="B867" t="str">
            <v>Q35127</v>
          </cell>
          <cell r="C867" t="str">
            <v>website</v>
          </cell>
          <cell r="D867" t="str">
            <v>http://www.wikidata.org/entity/Q1076968</v>
          </cell>
          <cell r="E867" t="str">
            <v>Q1076968</v>
          </cell>
          <cell r="F867" t="str">
            <v>digital media</v>
          </cell>
          <cell r="G867" t="str">
            <v/>
          </cell>
        </row>
        <row r="868">
          <cell r="B868" t="str">
            <v>Q35127</v>
          </cell>
          <cell r="C868" t="str">
            <v>website</v>
          </cell>
          <cell r="D868" t="str">
            <v>http://www.wikidata.org/entity/Q1714118</v>
          </cell>
          <cell r="E868" t="str">
            <v>Q1714118</v>
          </cell>
          <cell r="F868" t="str">
            <v>online publication</v>
          </cell>
          <cell r="G868" t="str">
            <v/>
          </cell>
        </row>
        <row r="869">
          <cell r="B869" t="str">
            <v>Q35127</v>
          </cell>
          <cell r="C869" t="str">
            <v>website</v>
          </cell>
          <cell r="D869" t="str">
            <v>http://www.wikidata.org/entity/Q19967801</v>
          </cell>
          <cell r="E869" t="str">
            <v>Q19967801</v>
          </cell>
          <cell r="F869" t="str">
            <v>online service</v>
          </cell>
          <cell r="G869" t="str">
            <v/>
          </cell>
        </row>
        <row r="870">
          <cell r="B870" t="str">
            <v>Q35127</v>
          </cell>
          <cell r="C870" t="str">
            <v>website</v>
          </cell>
          <cell r="D870" t="str">
            <v>http://www.wikidata.org/entity/Q107307154</v>
          </cell>
          <cell r="E870" t="str">
            <v>Q107307154</v>
          </cell>
          <cell r="F870" t="str">
            <v>virtual place</v>
          </cell>
          <cell r="G870">
            <v>3</v>
          </cell>
        </row>
        <row r="871">
          <cell r="B871" t="str">
            <v>Q35127</v>
          </cell>
          <cell r="C871" t="str">
            <v>website</v>
          </cell>
          <cell r="D871" t="str">
            <v>http://www.wikidata.org/entity/Q108637623</v>
          </cell>
          <cell r="E871" t="str">
            <v>Q108637623</v>
          </cell>
          <cell r="F871" t="str">
            <v>integrating resource</v>
          </cell>
          <cell r="G871" t="str">
            <v/>
          </cell>
        </row>
        <row r="872">
          <cell r="B872" t="str">
            <v>Q620615</v>
          </cell>
          <cell r="C872" t="str">
            <v>mobile app</v>
          </cell>
          <cell r="D872" t="str">
            <v>http://www.wikidata.org/entity/Q166142</v>
          </cell>
          <cell r="E872" t="str">
            <v>Q166142</v>
          </cell>
          <cell r="F872" t="str">
            <v>application</v>
          </cell>
          <cell r="G872" t="str">
            <v/>
          </cell>
        </row>
        <row r="873">
          <cell r="B873" t="str">
            <v>Q620615</v>
          </cell>
          <cell r="C873" t="str">
            <v>mobile app</v>
          </cell>
          <cell r="D873" t="str">
            <v>http://www.wikidata.org/entity/Q340169</v>
          </cell>
          <cell r="E873" t="str">
            <v>Q340169</v>
          </cell>
          <cell r="F873" t="str">
            <v>communication medium</v>
          </cell>
          <cell r="G873" t="str">
            <v/>
          </cell>
        </row>
        <row r="874">
          <cell r="B874" t="str">
            <v>Q620615</v>
          </cell>
          <cell r="C874" t="str">
            <v>mobile app</v>
          </cell>
          <cell r="D874" t="str">
            <v>http://www.wikidata.org/entity/Q21743174</v>
          </cell>
          <cell r="E874" t="str">
            <v>Q21743174</v>
          </cell>
          <cell r="F874" t="str">
            <v>mobile software</v>
          </cell>
          <cell r="G874" t="str">
            <v/>
          </cell>
        </row>
        <row r="875">
          <cell r="B875" t="str">
            <v>Q3390477</v>
          </cell>
          <cell r="C875" t="str">
            <v>online marketplace</v>
          </cell>
          <cell r="D875" t="str">
            <v>http://www.wikidata.org/entity/Q35127</v>
          </cell>
          <cell r="E875" t="str">
            <v>Q35127</v>
          </cell>
          <cell r="F875" t="str">
            <v>website</v>
          </cell>
          <cell r="G875" t="str">
            <v/>
          </cell>
        </row>
        <row r="876">
          <cell r="B876" t="str">
            <v>Q3390477</v>
          </cell>
          <cell r="C876" t="str">
            <v>online marketplace</v>
          </cell>
          <cell r="D876" t="str">
            <v>http://www.wikidata.org/entity/Q330284</v>
          </cell>
          <cell r="E876" t="str">
            <v>Q330284</v>
          </cell>
          <cell r="F876" t="str">
            <v>marketplace</v>
          </cell>
          <cell r="G876" t="str">
            <v/>
          </cell>
        </row>
        <row r="877">
          <cell r="B877" t="str">
            <v>Q3390477</v>
          </cell>
          <cell r="C877" t="str">
            <v>online marketplace</v>
          </cell>
          <cell r="D877" t="str">
            <v>http://www.wikidata.org/entity/Q4830453</v>
          </cell>
          <cell r="E877" t="str">
            <v>Q4830453</v>
          </cell>
          <cell r="F877" t="str">
            <v>business</v>
          </cell>
          <cell r="G877">
            <v>3</v>
          </cell>
        </row>
        <row r="878">
          <cell r="B878" t="str">
            <v>Q15221623</v>
          </cell>
          <cell r="C878" t="str">
            <v>bilateral relation</v>
          </cell>
          <cell r="D878" t="str">
            <v>http://www.wikidata.org/entity/Q52948</v>
          </cell>
          <cell r="E878" t="str">
            <v>Q52948</v>
          </cell>
          <cell r="F878" t="str">
            <v>interaction</v>
          </cell>
          <cell r="G878" t="str">
            <v/>
          </cell>
        </row>
        <row r="879">
          <cell r="B879" t="str">
            <v>Q15221623</v>
          </cell>
          <cell r="C879" t="str">
            <v>bilateral relation</v>
          </cell>
          <cell r="D879" t="str">
            <v>http://www.wikidata.org/entity/Q166542</v>
          </cell>
          <cell r="E879" t="str">
            <v>Q166542</v>
          </cell>
          <cell r="F879" t="str">
            <v>international relations</v>
          </cell>
          <cell r="G879" t="str">
            <v/>
          </cell>
        </row>
        <row r="880">
          <cell r="B880" t="str">
            <v>Q5</v>
          </cell>
          <cell r="C880" t="str">
            <v>human</v>
          </cell>
          <cell r="D880" t="str">
            <v>http://www.wikidata.org/entity/Q154954</v>
          </cell>
          <cell r="E880" t="str">
            <v>Q154954</v>
          </cell>
          <cell r="F880" t="str">
            <v>natural person</v>
          </cell>
          <cell r="G880" t="str">
            <v/>
          </cell>
        </row>
        <row r="881">
          <cell r="B881" t="str">
            <v>Q5</v>
          </cell>
          <cell r="C881" t="str">
            <v>human</v>
          </cell>
          <cell r="D881" t="str">
            <v>http://www.wikidata.org/entity/Q164509</v>
          </cell>
          <cell r="E881" t="str">
            <v>Q164509</v>
          </cell>
          <cell r="F881" t="str">
            <v>omnivore</v>
          </cell>
          <cell r="G881" t="str">
            <v/>
          </cell>
        </row>
        <row r="882">
          <cell r="B882" t="str">
            <v>Q5</v>
          </cell>
          <cell r="C882" t="str">
            <v>human</v>
          </cell>
          <cell r="D882" t="str">
            <v>http://www.wikidata.org/entity/Q215627</v>
          </cell>
          <cell r="E882" t="str">
            <v>Q215627</v>
          </cell>
          <cell r="F882" t="str">
            <v>person</v>
          </cell>
          <cell r="G882">
            <v>2</v>
          </cell>
        </row>
        <row r="883">
          <cell r="B883" t="str">
            <v>Q5</v>
          </cell>
          <cell r="C883" t="str">
            <v>human</v>
          </cell>
          <cell r="D883" t="str">
            <v>http://www.wikidata.org/entity/Q15978631</v>
          </cell>
          <cell r="E883" t="str">
            <v>Q15978631</v>
          </cell>
          <cell r="F883" t="str">
            <v>Homo sapiens</v>
          </cell>
          <cell r="G883" t="str">
            <v/>
          </cell>
        </row>
        <row r="884">
          <cell r="B884" t="str">
            <v>Q5</v>
          </cell>
          <cell r="C884" t="str">
            <v>human</v>
          </cell>
          <cell r="D884" t="str">
            <v>http://www.wikidata.org/entity/Q154954</v>
          </cell>
          <cell r="E884" t="str">
            <v>Q154954</v>
          </cell>
          <cell r="F884" t="str">
            <v>natural person</v>
          </cell>
          <cell r="G884" t="str">
            <v/>
          </cell>
        </row>
        <row r="885">
          <cell r="B885" t="str">
            <v>Q5</v>
          </cell>
          <cell r="C885" t="str">
            <v>human</v>
          </cell>
          <cell r="D885" t="str">
            <v>http://www.wikidata.org/entity/Q164509</v>
          </cell>
          <cell r="E885" t="str">
            <v>Q164509</v>
          </cell>
          <cell r="F885" t="str">
            <v>omnivore</v>
          </cell>
          <cell r="G885" t="str">
            <v/>
          </cell>
        </row>
        <row r="886">
          <cell r="B886" t="str">
            <v>Q5</v>
          </cell>
          <cell r="C886" t="str">
            <v>human</v>
          </cell>
          <cell r="D886" t="str">
            <v>http://www.wikidata.org/entity/Q215627</v>
          </cell>
          <cell r="E886" t="str">
            <v>Q215627</v>
          </cell>
          <cell r="F886" t="str">
            <v>person</v>
          </cell>
          <cell r="G886">
            <v>2</v>
          </cell>
        </row>
        <row r="887">
          <cell r="B887" t="str">
            <v>Q5</v>
          </cell>
          <cell r="C887" t="str">
            <v>human</v>
          </cell>
          <cell r="D887" t="str">
            <v>http://www.wikidata.org/entity/Q15978631</v>
          </cell>
          <cell r="E887" t="str">
            <v>Q15978631</v>
          </cell>
          <cell r="F887" t="str">
            <v>Homo sapiens</v>
          </cell>
          <cell r="G887" t="str">
            <v/>
          </cell>
        </row>
        <row r="888">
          <cell r="B888" t="str">
            <v>Q478798</v>
          </cell>
          <cell r="C888" t="str">
            <v>image</v>
          </cell>
          <cell r="D888" t="str">
            <v>http://www.wikidata.org/entity/Q11795009</v>
          </cell>
          <cell r="E888" t="str">
            <v>Q11795009</v>
          </cell>
          <cell r="F888" t="str">
            <v>image</v>
          </cell>
          <cell r="G888" t="str">
            <v/>
          </cell>
        </row>
        <row r="889">
          <cell r="B889" t="str">
            <v>Q7889</v>
          </cell>
          <cell r="C889" t="str">
            <v>video game</v>
          </cell>
          <cell r="D889" t="str">
            <v>http://www.wikidata.org/entity/Q166142</v>
          </cell>
          <cell r="E889" t="str">
            <v>Q166142</v>
          </cell>
          <cell r="F889" t="str">
            <v>application</v>
          </cell>
          <cell r="G889" t="str">
            <v/>
          </cell>
        </row>
        <row r="890">
          <cell r="B890" t="str">
            <v>Q7889</v>
          </cell>
          <cell r="C890" t="str">
            <v>video game</v>
          </cell>
          <cell r="D890" t="str">
            <v>http://www.wikidata.org/entity/Q2249149</v>
          </cell>
          <cell r="E890" t="str">
            <v>Q2249149</v>
          </cell>
          <cell r="F890" t="str">
            <v>electronic game</v>
          </cell>
          <cell r="G890">
            <v>3</v>
          </cell>
        </row>
        <row r="891">
          <cell r="B891" t="str">
            <v>Q7889</v>
          </cell>
          <cell r="C891" t="str">
            <v>video game</v>
          </cell>
          <cell r="D891" t="str">
            <v>http://www.wikidata.org/entity/Q2431196</v>
          </cell>
          <cell r="E891" t="str">
            <v>Q2431196</v>
          </cell>
          <cell r="F891" t="str">
            <v>audiovisual work</v>
          </cell>
          <cell r="G891" t="str">
            <v/>
          </cell>
        </row>
        <row r="892">
          <cell r="B892" t="str">
            <v>Q7889</v>
          </cell>
          <cell r="C892" t="str">
            <v>video game</v>
          </cell>
          <cell r="D892" t="str">
            <v>http://www.wikidata.org/entity/Q56055944</v>
          </cell>
          <cell r="E892" t="str">
            <v>Q56055944</v>
          </cell>
          <cell r="F892" t="str">
            <v>art form</v>
          </cell>
          <cell r="G892" t="str">
            <v/>
          </cell>
        </row>
        <row r="893">
          <cell r="B893" t="str">
            <v>Q192532</v>
          </cell>
          <cell r="C893" t="str">
            <v>digital rights management</v>
          </cell>
          <cell r="D893" t="str">
            <v>http://www.wikidata.org/entity/Q15738686</v>
          </cell>
          <cell r="E893" t="str">
            <v>Q15738686</v>
          </cell>
          <cell r="F893" t="str">
            <v>copy protection</v>
          </cell>
          <cell r="G893" t="str">
            <v/>
          </cell>
        </row>
        <row r="894">
          <cell r="B894" t="str">
            <v>Q192532</v>
          </cell>
          <cell r="C894" t="str">
            <v>digital rights management</v>
          </cell>
          <cell r="D894" t="str">
            <v>http://www.wikidata.org/entity/Q66439731</v>
          </cell>
          <cell r="E894" t="str">
            <v>Q66439731</v>
          </cell>
          <cell r="F894" t="str">
            <v>access restriction</v>
          </cell>
          <cell r="G894">
            <v>3</v>
          </cell>
        </row>
        <row r="895">
          <cell r="B895" t="str">
            <v>Q81989119</v>
          </cell>
          <cell r="C895" t="str">
            <v>video game distribution platform</v>
          </cell>
          <cell r="D895" t="str">
            <v>http://www.wikidata.org/entity/Q19307174</v>
          </cell>
          <cell r="E895" t="str">
            <v>Q19307174</v>
          </cell>
          <cell r="F895" t="str">
            <v>digital distribution platform</v>
          </cell>
          <cell r="G895" t="str">
            <v/>
          </cell>
        </row>
        <row r="896">
          <cell r="B896" t="str">
            <v>Q4167410</v>
          </cell>
          <cell r="C896" t="str">
            <v>Wikimedia disambiguation page</v>
          </cell>
          <cell r="D896" t="str">
            <v>http://www.wikidata.org/entity/Q15633587</v>
          </cell>
          <cell r="E896" t="str">
            <v>Q15633587</v>
          </cell>
          <cell r="F896" t="str">
            <v>MediaWiki main-namespace page</v>
          </cell>
          <cell r="G896" t="str">
            <v/>
          </cell>
        </row>
        <row r="897">
          <cell r="B897" t="str">
            <v>Q4167410</v>
          </cell>
          <cell r="C897" t="str">
            <v>Wikimedia disambiguation page</v>
          </cell>
          <cell r="D897" t="str">
            <v>http://www.wikidata.org/entity/Q17442446</v>
          </cell>
          <cell r="E897" t="str">
            <v>Q17442446</v>
          </cell>
          <cell r="F897" t="str">
            <v>Wikimedia internal item</v>
          </cell>
          <cell r="G897" t="str">
            <v/>
          </cell>
        </row>
        <row r="898">
          <cell r="B898" t="str">
            <v>Q1914636</v>
          </cell>
          <cell r="C898" t="str">
            <v>activity</v>
          </cell>
          <cell r="D898" t="str">
            <v>http://www.wikidata.org/entity/Q4026292</v>
          </cell>
          <cell r="E898" t="str">
            <v>Q4026292</v>
          </cell>
          <cell r="F898" t="str">
            <v>action</v>
          </cell>
          <cell r="G898" t="str">
            <v/>
          </cell>
        </row>
        <row r="899">
          <cell r="B899" t="str">
            <v>Q1914636</v>
          </cell>
          <cell r="C899" t="str">
            <v>activity</v>
          </cell>
          <cell r="D899" t="str">
            <v>http://www.wikidata.org/entity/Q20937557</v>
          </cell>
          <cell r="E899" t="str">
            <v>Q20937557</v>
          </cell>
          <cell r="F899" t="str">
            <v>series</v>
          </cell>
          <cell r="G899" t="str">
            <v/>
          </cell>
        </row>
        <row r="900">
          <cell r="B900" t="str">
            <v>Q188860</v>
          </cell>
          <cell r="C900" t="str">
            <v>software library</v>
          </cell>
          <cell r="D900" t="str">
            <v>http://www.wikidata.org/entity/Q1077784</v>
          </cell>
          <cell r="E900" t="str">
            <v>Q1077784</v>
          </cell>
          <cell r="F900" t="str">
            <v>programming tool</v>
          </cell>
          <cell r="G900" t="str">
            <v/>
          </cell>
        </row>
        <row r="901">
          <cell r="B901" t="str">
            <v>Q188860</v>
          </cell>
          <cell r="C901" t="str">
            <v>software library</v>
          </cell>
          <cell r="D901" t="str">
            <v>http://www.wikidata.org/entity/Q17176533</v>
          </cell>
          <cell r="E901" t="str">
            <v>Q17176533</v>
          </cell>
          <cell r="F901" t="str">
            <v>software component</v>
          </cell>
          <cell r="G901" t="str">
            <v/>
          </cell>
        </row>
        <row r="902">
          <cell r="B902" t="str">
            <v>Q620615</v>
          </cell>
          <cell r="C902" t="str">
            <v>mobile app</v>
          </cell>
          <cell r="D902" t="str">
            <v>http://www.wikidata.org/entity/Q166142</v>
          </cell>
          <cell r="E902" t="str">
            <v>Q166142</v>
          </cell>
          <cell r="F902" t="str">
            <v>application</v>
          </cell>
          <cell r="G902" t="str">
            <v/>
          </cell>
        </row>
        <row r="903">
          <cell r="B903" t="str">
            <v>Q620615</v>
          </cell>
          <cell r="C903" t="str">
            <v>mobile app</v>
          </cell>
          <cell r="D903" t="str">
            <v>http://www.wikidata.org/entity/Q340169</v>
          </cell>
          <cell r="E903" t="str">
            <v>Q340169</v>
          </cell>
          <cell r="F903" t="str">
            <v>communication medium</v>
          </cell>
          <cell r="G903" t="str">
            <v/>
          </cell>
        </row>
        <row r="904">
          <cell r="B904" t="str">
            <v>Q620615</v>
          </cell>
          <cell r="C904" t="str">
            <v>mobile app</v>
          </cell>
          <cell r="D904" t="str">
            <v>http://www.wikidata.org/entity/Q21743174</v>
          </cell>
          <cell r="E904" t="str">
            <v>Q21743174</v>
          </cell>
          <cell r="F904" t="str">
            <v>mobile software</v>
          </cell>
          <cell r="G904" t="str">
            <v/>
          </cell>
        </row>
        <row r="905">
          <cell r="B905" t="str">
            <v>Q4167410</v>
          </cell>
          <cell r="C905" t="str">
            <v>Wikimedia disambiguation page</v>
          </cell>
          <cell r="D905" t="str">
            <v>http://www.wikidata.org/entity/Q15633587</v>
          </cell>
          <cell r="E905" t="str">
            <v>Q15633587</v>
          </cell>
          <cell r="F905" t="str">
            <v>MediaWiki main-namespace page</v>
          </cell>
          <cell r="G905" t="str">
            <v/>
          </cell>
        </row>
        <row r="906">
          <cell r="B906" t="str">
            <v>Q4167410</v>
          </cell>
          <cell r="C906" t="str">
            <v>Wikimedia disambiguation page</v>
          </cell>
          <cell r="D906" t="str">
            <v>http://www.wikidata.org/entity/Q17442446</v>
          </cell>
          <cell r="E906" t="str">
            <v>Q17442446</v>
          </cell>
          <cell r="F906" t="str">
            <v>Wikimedia internal item</v>
          </cell>
          <cell r="G906" t="str">
            <v/>
          </cell>
        </row>
        <row r="907">
          <cell r="B907" t="str">
            <v>Q4167410</v>
          </cell>
          <cell r="C907" t="str">
            <v>Wikimedia disambiguation page</v>
          </cell>
          <cell r="D907" t="str">
            <v>http://www.wikidata.org/entity/Q15633587</v>
          </cell>
          <cell r="E907" t="str">
            <v>Q15633587</v>
          </cell>
          <cell r="F907" t="str">
            <v>MediaWiki main-namespace page</v>
          </cell>
          <cell r="G907" t="str">
            <v/>
          </cell>
        </row>
        <row r="908">
          <cell r="B908" t="str">
            <v>Q4167410</v>
          </cell>
          <cell r="C908" t="str">
            <v>Wikimedia disambiguation page</v>
          </cell>
          <cell r="D908" t="str">
            <v>http://www.wikidata.org/entity/Q17442446</v>
          </cell>
          <cell r="E908" t="str">
            <v>Q17442446</v>
          </cell>
          <cell r="F908" t="str">
            <v>Wikimedia internal item</v>
          </cell>
          <cell r="G908" t="str">
            <v/>
          </cell>
        </row>
        <row r="909">
          <cell r="B909" t="str">
            <v>Q4167410</v>
          </cell>
          <cell r="C909" t="str">
            <v>Wikimedia disambiguation page</v>
          </cell>
          <cell r="D909" t="str">
            <v>http://www.wikidata.org/entity/Q15633587</v>
          </cell>
          <cell r="E909" t="str">
            <v>Q15633587</v>
          </cell>
          <cell r="F909" t="str">
            <v>MediaWiki main-namespace page</v>
          </cell>
          <cell r="G909" t="str">
            <v/>
          </cell>
        </row>
        <row r="910">
          <cell r="B910" t="str">
            <v>Q4167410</v>
          </cell>
          <cell r="C910" t="str">
            <v>Wikimedia disambiguation page</v>
          </cell>
          <cell r="D910" t="str">
            <v>http://www.wikidata.org/entity/Q17442446</v>
          </cell>
          <cell r="E910" t="str">
            <v>Q17442446</v>
          </cell>
          <cell r="F910" t="str">
            <v>Wikimedia internal item</v>
          </cell>
          <cell r="G910" t="str">
            <v/>
          </cell>
        </row>
        <row r="911">
          <cell r="B911" t="str">
            <v>Q4167410</v>
          </cell>
          <cell r="C911" t="str">
            <v>Wikimedia disambiguation page</v>
          </cell>
          <cell r="D911" t="str">
            <v>http://www.wikidata.org/entity/Q15633587</v>
          </cell>
          <cell r="E911" t="str">
            <v>Q15633587</v>
          </cell>
          <cell r="F911" t="str">
            <v>MediaWiki main-namespace page</v>
          </cell>
          <cell r="G911" t="str">
            <v/>
          </cell>
        </row>
        <row r="912">
          <cell r="B912" t="str">
            <v>Q4167410</v>
          </cell>
          <cell r="C912" t="str">
            <v>Wikimedia disambiguation page</v>
          </cell>
          <cell r="D912" t="str">
            <v>http://www.wikidata.org/entity/Q17442446</v>
          </cell>
          <cell r="E912" t="str">
            <v>Q17442446</v>
          </cell>
          <cell r="F912" t="str">
            <v>Wikimedia internal item</v>
          </cell>
          <cell r="G912" t="str">
            <v/>
          </cell>
        </row>
        <row r="913">
          <cell r="B913" t="str">
            <v>Q4167410</v>
          </cell>
          <cell r="C913" t="str">
            <v>Wikimedia disambiguation page</v>
          </cell>
          <cell r="D913" t="str">
            <v>http://www.wikidata.org/entity/Q15633587</v>
          </cell>
          <cell r="E913" t="str">
            <v>Q15633587</v>
          </cell>
          <cell r="F913" t="str">
            <v>MediaWiki main-namespace page</v>
          </cell>
          <cell r="G913" t="str">
            <v/>
          </cell>
        </row>
        <row r="914">
          <cell r="B914" t="str">
            <v>Q4167410</v>
          </cell>
          <cell r="C914" t="str">
            <v>Wikimedia disambiguation page</v>
          </cell>
          <cell r="D914" t="str">
            <v>http://www.wikidata.org/entity/Q17442446</v>
          </cell>
          <cell r="E914" t="str">
            <v>Q17442446</v>
          </cell>
          <cell r="F914" t="str">
            <v>Wikimedia internal item</v>
          </cell>
          <cell r="G914" t="str">
            <v/>
          </cell>
        </row>
        <row r="915">
          <cell r="B915" t="str">
            <v>Q4167410</v>
          </cell>
          <cell r="C915" t="str">
            <v>Wikimedia disambiguation page</v>
          </cell>
          <cell r="D915" t="str">
            <v>http://www.wikidata.org/entity/Q15633587</v>
          </cell>
          <cell r="E915" t="str">
            <v>Q15633587</v>
          </cell>
          <cell r="F915" t="str">
            <v>MediaWiki main-namespace page</v>
          </cell>
          <cell r="G915" t="str">
            <v/>
          </cell>
        </row>
        <row r="916">
          <cell r="B916" t="str">
            <v>Q4167410</v>
          </cell>
          <cell r="C916" t="str">
            <v>Wikimedia disambiguation page</v>
          </cell>
          <cell r="D916" t="str">
            <v>http://www.wikidata.org/entity/Q17442446</v>
          </cell>
          <cell r="E916" t="str">
            <v>Q17442446</v>
          </cell>
          <cell r="F916" t="str">
            <v>Wikimedia internal item</v>
          </cell>
          <cell r="G916" t="str">
            <v/>
          </cell>
        </row>
        <row r="917">
          <cell r="B917" t="str">
            <v>Q6256</v>
          </cell>
          <cell r="C917" t="str">
            <v>country</v>
          </cell>
          <cell r="D917" t="str">
            <v>http://www.wikidata.org/entity/Q1048835</v>
          </cell>
          <cell r="E917" t="str">
            <v>Q1048835</v>
          </cell>
          <cell r="F917" t="str">
            <v>political territorial entity</v>
          </cell>
          <cell r="G917" t="str">
            <v/>
          </cell>
        </row>
        <row r="918">
          <cell r="B918" t="str">
            <v>Q112099</v>
          </cell>
          <cell r="C918" t="str">
            <v>island nation</v>
          </cell>
          <cell r="D918" t="str">
            <v>http://www.wikidata.org/entity/Q6256</v>
          </cell>
          <cell r="E918" t="str">
            <v>Q6256</v>
          </cell>
          <cell r="F918" t="str">
            <v>country</v>
          </cell>
          <cell r="G918" t="str">
            <v/>
          </cell>
        </row>
        <row r="919">
          <cell r="B919" t="str">
            <v>Q112099</v>
          </cell>
          <cell r="C919" t="str">
            <v>island nation</v>
          </cell>
          <cell r="D919" t="str">
            <v>http://www.wikidata.org/entity/Q7275</v>
          </cell>
          <cell r="E919" t="str">
            <v>Q7275</v>
          </cell>
          <cell r="F919" t="str">
            <v>state</v>
          </cell>
          <cell r="G919">
            <v>3</v>
          </cell>
        </row>
        <row r="920">
          <cell r="B920" t="str">
            <v>Q202686</v>
          </cell>
          <cell r="C920" t="str">
            <v>Commonwealth realm</v>
          </cell>
          <cell r="D920" t="str">
            <v>http://www.wikidata.org/entity/Q417175</v>
          </cell>
          <cell r="E920" t="str">
            <v>Q417175</v>
          </cell>
          <cell r="F920" t="str">
            <v>kingdom</v>
          </cell>
          <cell r="G920" t="str">
            <v/>
          </cell>
        </row>
        <row r="921">
          <cell r="B921" t="str">
            <v>Q202686</v>
          </cell>
          <cell r="C921" t="str">
            <v>Commonwealth realm</v>
          </cell>
          <cell r="D921" t="str">
            <v>http://www.wikidata.org/entity/Q3624078</v>
          </cell>
          <cell r="E921" t="str">
            <v>Q3624078</v>
          </cell>
          <cell r="F921" t="str">
            <v>sovereign state</v>
          </cell>
          <cell r="G921" t="str">
            <v/>
          </cell>
        </row>
        <row r="922">
          <cell r="B922" t="str">
            <v>Q1250464</v>
          </cell>
          <cell r="C922" t="str">
            <v>realm</v>
          </cell>
          <cell r="D922" t="str">
            <v>http://www.wikidata.org/entity/Q7275</v>
          </cell>
          <cell r="E922" t="str">
            <v>Q7275</v>
          </cell>
          <cell r="F922" t="str">
            <v>state</v>
          </cell>
          <cell r="G922">
            <v>3</v>
          </cell>
        </row>
        <row r="923">
          <cell r="B923" t="str">
            <v>Q1250464</v>
          </cell>
          <cell r="C923" t="str">
            <v>realm</v>
          </cell>
          <cell r="D923" t="str">
            <v>http://www.wikidata.org/entity/Q183366</v>
          </cell>
          <cell r="E923" t="str">
            <v>Q183366</v>
          </cell>
          <cell r="F923" t="str">
            <v>territory</v>
          </cell>
          <cell r="G923" t="str">
            <v/>
          </cell>
        </row>
        <row r="924">
          <cell r="B924" t="str">
            <v>Q3624078</v>
          </cell>
          <cell r="C924" t="str">
            <v>sovereign state</v>
          </cell>
          <cell r="D924" t="str">
            <v>http://www.wikidata.org/entity/Q6256</v>
          </cell>
          <cell r="E924" t="str">
            <v>Q6256</v>
          </cell>
          <cell r="F924" t="str">
            <v>country</v>
          </cell>
          <cell r="G924" t="str">
            <v/>
          </cell>
        </row>
        <row r="925">
          <cell r="B925" t="str">
            <v>Q3624078</v>
          </cell>
          <cell r="C925" t="str">
            <v>sovereign state</v>
          </cell>
          <cell r="D925" t="str">
            <v>http://www.wikidata.org/entity/Q7275</v>
          </cell>
          <cell r="E925" t="str">
            <v>Q7275</v>
          </cell>
          <cell r="F925" t="str">
            <v>state</v>
          </cell>
          <cell r="G925">
            <v>3</v>
          </cell>
        </row>
        <row r="926">
          <cell r="B926" t="str">
            <v>Q20181813</v>
          </cell>
          <cell r="C926" t="str">
            <v>colonial power</v>
          </cell>
          <cell r="D926" t="str">
            <v>http://www.wikidata.org/entity/Q3624078</v>
          </cell>
          <cell r="E926" t="str">
            <v>Q3624078</v>
          </cell>
          <cell r="F926" t="str">
            <v>sovereign state</v>
          </cell>
          <cell r="G926" t="str">
            <v/>
          </cell>
        </row>
        <row r="927">
          <cell r="B927" t="str">
            <v>Q1936384</v>
          </cell>
          <cell r="C927" t="str">
            <v>area of mathematics</v>
          </cell>
          <cell r="D927" t="str">
            <v>http://www.wikidata.org/entity/Q2465832</v>
          </cell>
          <cell r="E927" t="str">
            <v>Q2465832</v>
          </cell>
          <cell r="F927" t="str">
            <v>branch of science</v>
          </cell>
          <cell r="G927" t="str">
            <v/>
          </cell>
        </row>
        <row r="928">
          <cell r="B928" t="str">
            <v>Q1936384</v>
          </cell>
          <cell r="C928" t="str">
            <v>area of mathematics</v>
          </cell>
          <cell r="D928" t="str">
            <v>http://www.wikidata.org/entity/Q11862829</v>
          </cell>
          <cell r="E928" t="str">
            <v>Q11862829</v>
          </cell>
          <cell r="F928" t="str">
            <v>academic discipline</v>
          </cell>
          <cell r="G928" t="str">
            <v/>
          </cell>
        </row>
        <row r="929">
          <cell r="B929" t="str">
            <v>Q748149</v>
          </cell>
          <cell r="C929" t="str">
            <v>prefecture-level city</v>
          </cell>
          <cell r="D929" t="str">
            <v>http://www.wikidata.org/entity/Q515</v>
          </cell>
          <cell r="E929" t="str">
            <v>Q515</v>
          </cell>
          <cell r="F929" t="str">
            <v>city</v>
          </cell>
          <cell r="G929">
            <v>3</v>
          </cell>
        </row>
        <row r="930">
          <cell r="B930" t="str">
            <v>Q748149</v>
          </cell>
          <cell r="C930" t="str">
            <v>prefecture-level city</v>
          </cell>
          <cell r="D930" t="str">
            <v>http://www.wikidata.org/entity/Q9316670</v>
          </cell>
          <cell r="E930" t="str">
            <v>Q9316670</v>
          </cell>
          <cell r="F930" t="str">
            <v>prefecture of the People's Republic of China</v>
          </cell>
          <cell r="G930" t="str">
            <v/>
          </cell>
        </row>
        <row r="931">
          <cell r="B931" t="str">
            <v>Q1549591</v>
          </cell>
          <cell r="C931" t="str">
            <v>big city</v>
          </cell>
          <cell r="D931" t="str">
            <v>http://www.wikidata.org/entity/Q515</v>
          </cell>
          <cell r="E931" t="str">
            <v>Q515</v>
          </cell>
          <cell r="F931" t="str">
            <v>city</v>
          </cell>
          <cell r="G931">
            <v>3</v>
          </cell>
        </row>
        <row r="932">
          <cell r="B932" t="str">
            <v>Q1637706</v>
          </cell>
          <cell r="C932" t="str">
            <v>million city</v>
          </cell>
          <cell r="D932" t="str">
            <v>http://www.wikidata.org/entity/Q1549591</v>
          </cell>
          <cell r="E932" t="str">
            <v>Q1549591</v>
          </cell>
          <cell r="F932" t="str">
            <v>big city</v>
          </cell>
          <cell r="G932" t="str">
            <v/>
          </cell>
        </row>
        <row r="933">
          <cell r="B933" t="str">
            <v>Q33104129</v>
          </cell>
          <cell r="C933" t="str">
            <v>sociological concept</v>
          </cell>
          <cell r="D933" t="str">
            <v>http://www.wikidata.org/entity/Q151885</v>
          </cell>
          <cell r="E933" t="str">
            <v>Q151885</v>
          </cell>
          <cell r="F933" t="str">
            <v>concept</v>
          </cell>
          <cell r="G933">
            <v>3</v>
          </cell>
        </row>
        <row r="934">
          <cell r="B934" t="str">
            <v>Q9143</v>
          </cell>
          <cell r="C934" t="str">
            <v>programming language</v>
          </cell>
          <cell r="D934" t="str">
            <v>http://www.wikidata.org/entity/Q629206</v>
          </cell>
          <cell r="E934" t="str">
            <v>Q629206</v>
          </cell>
          <cell r="F934" t="str">
            <v>computer language</v>
          </cell>
          <cell r="G934" t="str">
            <v/>
          </cell>
        </row>
        <row r="935">
          <cell r="B935" t="str">
            <v>Q12772052</v>
          </cell>
          <cell r="C935" t="str">
            <v>multi-paradigm programming language</v>
          </cell>
          <cell r="D935" t="str">
            <v>http://www.wikidata.org/entity/Q9143</v>
          </cell>
          <cell r="E935" t="str">
            <v>Q9143</v>
          </cell>
          <cell r="F935" t="str">
            <v>programming language</v>
          </cell>
          <cell r="G935" t="str">
            <v/>
          </cell>
        </row>
        <row r="936">
          <cell r="B936" t="str">
            <v>Q56062429</v>
          </cell>
          <cell r="C936" t="str">
            <v>JVM language</v>
          </cell>
          <cell r="D936" t="str">
            <v>http://www.wikidata.org/entity/Q9143</v>
          </cell>
          <cell r="E936" t="str">
            <v>Q9143</v>
          </cell>
          <cell r="F936" t="str">
            <v>programming language</v>
          </cell>
          <cell r="G936" t="str">
            <v/>
          </cell>
        </row>
        <row r="937">
          <cell r="B937" t="str">
            <v>Q482994</v>
          </cell>
          <cell r="C937" t="str">
            <v>album</v>
          </cell>
          <cell r="D937" t="str">
            <v>http://www.wikidata.org/entity/Q108346082</v>
          </cell>
          <cell r="E937" t="str">
            <v>Q108346082</v>
          </cell>
          <cell r="F937" t="str">
            <v>release group</v>
          </cell>
          <cell r="G937" t="str">
            <v/>
          </cell>
        </row>
        <row r="938">
          <cell r="B938" t="str">
            <v>Q484847</v>
          </cell>
          <cell r="C938" t="str">
            <v>e-commerce</v>
          </cell>
          <cell r="D938" t="str">
            <v>http://www.wikidata.org/entity/Q601401</v>
          </cell>
          <cell r="E938" t="str">
            <v>Q601401</v>
          </cell>
          <cell r="F938" t="str">
            <v>trade</v>
          </cell>
          <cell r="G938" t="str">
            <v/>
          </cell>
        </row>
        <row r="939">
          <cell r="B939" t="str">
            <v>Q484847</v>
          </cell>
          <cell r="C939" t="str">
            <v>e-commerce</v>
          </cell>
          <cell r="D939" t="str">
            <v>http://www.wikidata.org/entity/Q734253</v>
          </cell>
          <cell r="E939" t="str">
            <v>Q734253</v>
          </cell>
          <cell r="F939" t="str">
            <v>electronic business</v>
          </cell>
          <cell r="G939" t="str">
            <v/>
          </cell>
        </row>
        <row r="940">
          <cell r="B940" t="str">
            <v>Q891723</v>
          </cell>
          <cell r="C940" t="str">
            <v>public company</v>
          </cell>
          <cell r="D940" t="str">
            <v>http://www.wikidata.org/entity/Q134161</v>
          </cell>
          <cell r="E940" t="str">
            <v>Q134161</v>
          </cell>
          <cell r="F940" t="str">
            <v>joint-stock company</v>
          </cell>
          <cell r="G940" t="str">
            <v/>
          </cell>
        </row>
        <row r="941">
          <cell r="B941" t="str">
            <v>Q891723</v>
          </cell>
          <cell r="C941" t="str">
            <v>public company</v>
          </cell>
          <cell r="D941" t="str">
            <v>http://www.wikidata.org/entity/Q783794</v>
          </cell>
          <cell r="E941" t="str">
            <v>Q783794</v>
          </cell>
          <cell r="F941" t="str">
            <v>company</v>
          </cell>
          <cell r="G941">
            <v>3</v>
          </cell>
        </row>
        <row r="942">
          <cell r="B942" t="str">
            <v>Q891723</v>
          </cell>
          <cell r="C942" t="str">
            <v>public company</v>
          </cell>
          <cell r="D942" t="str">
            <v>http://www.wikidata.org/entity/Q6881511</v>
          </cell>
          <cell r="E942" t="str">
            <v>Q6881511</v>
          </cell>
          <cell r="F942" t="str">
            <v>enterprise</v>
          </cell>
          <cell r="G942" t="str">
            <v/>
          </cell>
        </row>
        <row r="943">
          <cell r="B943" t="str">
            <v>Q4830453</v>
          </cell>
          <cell r="C943" t="str">
            <v>business</v>
          </cell>
          <cell r="D943" t="str">
            <v>http://www.wikidata.org/entity/Q43229</v>
          </cell>
          <cell r="E943" t="str">
            <v>Q43229</v>
          </cell>
          <cell r="F943" t="str">
            <v>organization</v>
          </cell>
          <cell r="G943">
            <v>2</v>
          </cell>
        </row>
        <row r="944">
          <cell r="B944" t="str">
            <v>Q4830453</v>
          </cell>
          <cell r="C944" t="str">
            <v>business</v>
          </cell>
          <cell r="D944" t="str">
            <v>http://www.wikidata.org/entity/Q3563237</v>
          </cell>
          <cell r="E944" t="str">
            <v>Q3563237</v>
          </cell>
          <cell r="F944" t="str">
            <v>economic unit</v>
          </cell>
          <cell r="G944" t="str">
            <v/>
          </cell>
        </row>
        <row r="945">
          <cell r="B945" t="str">
            <v>Q6881511</v>
          </cell>
          <cell r="C945" t="str">
            <v>enterprise</v>
          </cell>
          <cell r="D945" t="str">
            <v>http://www.wikidata.org/entity/Q155076</v>
          </cell>
          <cell r="E945" t="str">
            <v>Q155076</v>
          </cell>
          <cell r="F945" t="str">
            <v>juridical person</v>
          </cell>
          <cell r="G945">
            <v>3</v>
          </cell>
        </row>
        <row r="946">
          <cell r="B946" t="str">
            <v>Q6881511</v>
          </cell>
          <cell r="C946" t="str">
            <v>enterprise</v>
          </cell>
          <cell r="D946" t="str">
            <v>http://www.wikidata.org/entity/Q362482</v>
          </cell>
          <cell r="E946" t="str">
            <v>Q362482</v>
          </cell>
          <cell r="F946" t="str">
            <v>operation</v>
          </cell>
          <cell r="G946">
            <v>3</v>
          </cell>
        </row>
        <row r="947">
          <cell r="B947" t="str">
            <v>Q6881511</v>
          </cell>
          <cell r="C947" t="str">
            <v>enterprise</v>
          </cell>
          <cell r="D947" t="str">
            <v>http://www.wikidata.org/entity/Q4830453</v>
          </cell>
          <cell r="E947" t="str">
            <v>Q4830453</v>
          </cell>
          <cell r="F947" t="str">
            <v>business</v>
          </cell>
          <cell r="G947">
            <v>3</v>
          </cell>
        </row>
        <row r="948">
          <cell r="B948" t="str">
            <v>Q3918</v>
          </cell>
          <cell r="C948" t="str">
            <v>university</v>
          </cell>
          <cell r="D948" t="str">
            <v>http://www.wikidata.org/entity/Q38723</v>
          </cell>
          <cell r="E948" t="str">
            <v>Q38723</v>
          </cell>
          <cell r="F948" t="str">
            <v>higher education institution</v>
          </cell>
          <cell r="G948" t="str">
            <v/>
          </cell>
        </row>
        <row r="949">
          <cell r="B949" t="str">
            <v>Q3918</v>
          </cell>
          <cell r="C949" t="str">
            <v>university</v>
          </cell>
          <cell r="D949" t="str">
            <v>http://www.wikidata.org/entity/Q4671277</v>
          </cell>
          <cell r="E949" t="str">
            <v>Q4671277</v>
          </cell>
          <cell r="F949" t="str">
            <v>academic institution</v>
          </cell>
          <cell r="G949" t="str">
            <v/>
          </cell>
        </row>
        <row r="950">
          <cell r="B950" t="str">
            <v>Q98658352</v>
          </cell>
          <cell r="C950" t="str">
            <v>higher education institution directly under Ministry of Education of the People’s Republic of China</v>
          </cell>
          <cell r="D950" t="str">
            <v>http://www.wikidata.org/entity/Q38723</v>
          </cell>
          <cell r="E950" t="str">
            <v>Q38723</v>
          </cell>
          <cell r="F950" t="str">
            <v>higher education institution</v>
          </cell>
          <cell r="G950" t="str">
            <v/>
          </cell>
        </row>
        <row r="951">
          <cell r="B951" t="str">
            <v>Q98658352</v>
          </cell>
          <cell r="C951" t="str">
            <v>higher education institution directly under Ministry of Education of the People’s Republic of China</v>
          </cell>
          <cell r="D951" t="str">
            <v>http://www.wikidata.org/entity/Q10875128</v>
          </cell>
          <cell r="E951" t="str">
            <v>Q10875128</v>
          </cell>
          <cell r="F951" t="str">
            <v>ministry-owned university</v>
          </cell>
          <cell r="G951" t="str">
            <v/>
          </cell>
        </row>
        <row r="952">
          <cell r="B952" t="str">
            <v>Q9143</v>
          </cell>
          <cell r="C952" t="str">
            <v>programming language</v>
          </cell>
          <cell r="D952" t="str">
            <v>http://www.wikidata.org/entity/Q629206</v>
          </cell>
          <cell r="E952" t="str">
            <v>Q629206</v>
          </cell>
          <cell r="F952" t="str">
            <v>computer language</v>
          </cell>
          <cell r="G952" t="str">
            <v/>
          </cell>
        </row>
        <row r="953">
          <cell r="B953" t="str">
            <v>Q651794</v>
          </cell>
          <cell r="C953" t="str">
            <v>compiled language</v>
          </cell>
          <cell r="D953" t="str">
            <v>http://www.wikidata.org/entity/Q9143</v>
          </cell>
          <cell r="E953" t="str">
            <v>Q9143</v>
          </cell>
          <cell r="F953" t="str">
            <v>programming language</v>
          </cell>
          <cell r="G953" t="str">
            <v/>
          </cell>
        </row>
        <row r="954">
          <cell r="B954" t="str">
            <v>Q899523</v>
          </cell>
          <cell r="C954" t="str">
            <v>object-based language</v>
          </cell>
          <cell r="D954" t="str">
            <v>http://www.wikidata.org/entity/Q9143</v>
          </cell>
          <cell r="E954" t="str">
            <v>Q9143</v>
          </cell>
          <cell r="F954" t="str">
            <v>programming language</v>
          </cell>
          <cell r="G954" t="str">
            <v/>
          </cell>
        </row>
        <row r="955">
          <cell r="B955" t="str">
            <v>Q3839507</v>
          </cell>
          <cell r="C955" t="str">
            <v>functional programming language</v>
          </cell>
          <cell r="D955" t="str">
            <v>http://www.wikidata.org/entity/Q9143</v>
          </cell>
          <cell r="E955" t="str">
            <v>Q9143</v>
          </cell>
          <cell r="F955" t="str">
            <v>programming language</v>
          </cell>
          <cell r="G955" t="str">
            <v/>
          </cell>
        </row>
        <row r="956">
          <cell r="B956" t="str">
            <v>Q5499621</v>
          </cell>
          <cell r="C956" t="str">
            <v>free-form language</v>
          </cell>
          <cell r="D956" t="str">
            <v>http://www.wikidata.org/entity/Q9143</v>
          </cell>
          <cell r="E956" t="str">
            <v>Q9143</v>
          </cell>
          <cell r="F956" t="str">
            <v>programming language</v>
          </cell>
          <cell r="G956" t="str">
            <v/>
          </cell>
        </row>
        <row r="957">
          <cell r="B957" t="str">
            <v>Q12772052</v>
          </cell>
          <cell r="C957" t="str">
            <v>multi-paradigm programming language</v>
          </cell>
          <cell r="D957" t="str">
            <v>http://www.wikidata.org/entity/Q9143</v>
          </cell>
          <cell r="E957" t="str">
            <v>Q9143</v>
          </cell>
          <cell r="F957" t="str">
            <v>programming language</v>
          </cell>
          <cell r="G957" t="str">
            <v/>
          </cell>
        </row>
        <row r="958">
          <cell r="B958" t="str">
            <v>Q28922885</v>
          </cell>
          <cell r="C958" t="str">
            <v>procedural programming language</v>
          </cell>
          <cell r="D958" t="str">
            <v>http://www.wikidata.org/entity/Q9143</v>
          </cell>
          <cell r="E958" t="str">
            <v>Q9143</v>
          </cell>
          <cell r="F958" t="str">
            <v>programming language</v>
          </cell>
          <cell r="G958" t="str">
            <v/>
          </cell>
        </row>
        <row r="959">
          <cell r="B959" t="str">
            <v>Q28923026</v>
          </cell>
          <cell r="C959" t="str">
            <v>generic programming language</v>
          </cell>
          <cell r="D959" t="str">
            <v>http://www.wikidata.org/entity/Q9143</v>
          </cell>
          <cell r="E959" t="str">
            <v>Q9143</v>
          </cell>
          <cell r="F959" t="str">
            <v>programming language</v>
          </cell>
          <cell r="G959" t="str">
            <v/>
          </cell>
        </row>
        <row r="960">
          <cell r="B960" t="str">
            <v>Q161726</v>
          </cell>
          <cell r="C960" t="str">
            <v>multinational corporation</v>
          </cell>
          <cell r="D960" t="str">
            <v>http://www.wikidata.org/entity/Q4830453</v>
          </cell>
          <cell r="E960" t="str">
            <v>Q4830453</v>
          </cell>
          <cell r="F960" t="str">
            <v>business</v>
          </cell>
          <cell r="G960">
            <v>3</v>
          </cell>
        </row>
        <row r="961">
          <cell r="B961" t="str">
            <v>Q891723</v>
          </cell>
          <cell r="C961" t="str">
            <v>public company</v>
          </cell>
          <cell r="D961" t="str">
            <v>http://www.wikidata.org/entity/Q134161</v>
          </cell>
          <cell r="E961" t="str">
            <v>Q134161</v>
          </cell>
          <cell r="F961" t="str">
            <v>joint-stock company</v>
          </cell>
          <cell r="G961" t="str">
            <v/>
          </cell>
        </row>
        <row r="962">
          <cell r="B962" t="str">
            <v>Q891723</v>
          </cell>
          <cell r="C962" t="str">
            <v>public company</v>
          </cell>
          <cell r="D962" t="str">
            <v>http://www.wikidata.org/entity/Q783794</v>
          </cell>
          <cell r="E962" t="str">
            <v>Q783794</v>
          </cell>
          <cell r="F962" t="str">
            <v>company</v>
          </cell>
          <cell r="G962">
            <v>3</v>
          </cell>
        </row>
        <row r="963">
          <cell r="B963" t="str">
            <v>Q891723</v>
          </cell>
          <cell r="C963" t="str">
            <v>public company</v>
          </cell>
          <cell r="D963" t="str">
            <v>http://www.wikidata.org/entity/Q6881511</v>
          </cell>
          <cell r="E963" t="str">
            <v>Q6881511</v>
          </cell>
          <cell r="F963" t="str">
            <v>enterprise</v>
          </cell>
          <cell r="G963" t="str">
            <v/>
          </cell>
        </row>
        <row r="964">
          <cell r="B964" t="str">
            <v>Q11294827</v>
          </cell>
          <cell r="C964" t="str">
            <v>camera manufacturer</v>
          </cell>
          <cell r="D964" t="str">
            <v>http://www.wikidata.org/entity/Q4830453</v>
          </cell>
          <cell r="E964" t="str">
            <v>Q4830453</v>
          </cell>
          <cell r="F964" t="str">
            <v>business</v>
          </cell>
          <cell r="G964">
            <v>3</v>
          </cell>
        </row>
        <row r="965">
          <cell r="B965" t="str">
            <v>Q7889</v>
          </cell>
          <cell r="C965" t="str">
            <v>video game</v>
          </cell>
          <cell r="D965" t="str">
            <v>http://www.wikidata.org/entity/Q166142</v>
          </cell>
          <cell r="E965" t="str">
            <v>Q166142</v>
          </cell>
          <cell r="F965" t="str">
            <v>application</v>
          </cell>
          <cell r="G965" t="str">
            <v/>
          </cell>
        </row>
        <row r="966">
          <cell r="B966" t="str">
            <v>Q7889</v>
          </cell>
          <cell r="C966" t="str">
            <v>video game</v>
          </cell>
          <cell r="D966" t="str">
            <v>http://www.wikidata.org/entity/Q2249149</v>
          </cell>
          <cell r="E966" t="str">
            <v>Q2249149</v>
          </cell>
          <cell r="F966" t="str">
            <v>electronic game</v>
          </cell>
          <cell r="G966">
            <v>3</v>
          </cell>
        </row>
        <row r="967">
          <cell r="B967" t="str">
            <v>Q7889</v>
          </cell>
          <cell r="C967" t="str">
            <v>video game</v>
          </cell>
          <cell r="D967" t="str">
            <v>http://www.wikidata.org/entity/Q2431196</v>
          </cell>
          <cell r="E967" t="str">
            <v>Q2431196</v>
          </cell>
          <cell r="F967" t="str">
            <v>audiovisual work</v>
          </cell>
          <cell r="G967" t="str">
            <v/>
          </cell>
        </row>
        <row r="968">
          <cell r="B968" t="str">
            <v>Q7889</v>
          </cell>
          <cell r="C968" t="str">
            <v>video game</v>
          </cell>
          <cell r="D968" t="str">
            <v>http://www.wikidata.org/entity/Q56055944</v>
          </cell>
          <cell r="E968" t="str">
            <v>Q56055944</v>
          </cell>
          <cell r="F968" t="str">
            <v>art form</v>
          </cell>
          <cell r="G968" t="str">
            <v/>
          </cell>
        </row>
        <row r="969">
          <cell r="B969" t="str">
            <v>Q155076</v>
          </cell>
          <cell r="C969" t="str">
            <v>juridical person</v>
          </cell>
          <cell r="D969" t="str">
            <v>http://www.wikidata.org/entity/Q43229</v>
          </cell>
          <cell r="E969" t="str">
            <v>Q43229</v>
          </cell>
          <cell r="F969" t="str">
            <v>organization</v>
          </cell>
          <cell r="G969">
            <v>2</v>
          </cell>
        </row>
        <row r="970">
          <cell r="B970" t="str">
            <v>Q155076</v>
          </cell>
          <cell r="C970" t="str">
            <v>juridical person</v>
          </cell>
          <cell r="D970" t="str">
            <v>http://www.wikidata.org/entity/Q3778211</v>
          </cell>
          <cell r="E970" t="str">
            <v>Q3778211</v>
          </cell>
          <cell r="F970" t="str">
            <v>legal person</v>
          </cell>
          <cell r="G970">
            <v>3</v>
          </cell>
        </row>
        <row r="971">
          <cell r="B971" t="str">
            <v>Q210167</v>
          </cell>
          <cell r="C971" t="str">
            <v>video game developer</v>
          </cell>
          <cell r="D971" t="str">
            <v>http://www.wikidata.org/entity/Q28640</v>
          </cell>
          <cell r="E971" t="str">
            <v>Q28640</v>
          </cell>
          <cell r="F971" t="str">
            <v>profession</v>
          </cell>
          <cell r="G971" t="str">
            <v/>
          </cell>
        </row>
        <row r="972">
          <cell r="B972" t="str">
            <v>Q210167</v>
          </cell>
          <cell r="C972" t="str">
            <v>video game developer</v>
          </cell>
          <cell r="D972" t="str">
            <v>http://www.wikidata.org/entity/Q1058914</v>
          </cell>
          <cell r="E972" t="str">
            <v>Q1058914</v>
          </cell>
          <cell r="F972" t="str">
            <v>software company</v>
          </cell>
          <cell r="G972" t="str">
            <v/>
          </cell>
        </row>
        <row r="973">
          <cell r="B973" t="str">
            <v>Q422007</v>
          </cell>
          <cell r="C973" t="str">
            <v>aktiebolag</v>
          </cell>
          <cell r="D973" t="str">
            <v>http://www.wikidata.org/entity/Q134161</v>
          </cell>
          <cell r="E973" t="str">
            <v>Q134161</v>
          </cell>
          <cell r="F973" t="str">
            <v>joint-stock company</v>
          </cell>
          <cell r="G973" t="str">
            <v/>
          </cell>
        </row>
        <row r="974">
          <cell r="B974" t="str">
            <v>Q3918</v>
          </cell>
          <cell r="C974" t="str">
            <v>university</v>
          </cell>
          <cell r="D974" t="str">
            <v>http://www.wikidata.org/entity/Q38723</v>
          </cell>
          <cell r="E974" t="str">
            <v>Q38723</v>
          </cell>
          <cell r="F974" t="str">
            <v>higher education institution</v>
          </cell>
          <cell r="G974" t="str">
            <v/>
          </cell>
        </row>
        <row r="975">
          <cell r="B975" t="str">
            <v>Q3918</v>
          </cell>
          <cell r="C975" t="str">
            <v>university</v>
          </cell>
          <cell r="D975" t="str">
            <v>http://www.wikidata.org/entity/Q4671277</v>
          </cell>
          <cell r="E975" t="str">
            <v>Q4671277</v>
          </cell>
          <cell r="F975" t="str">
            <v>academic institution</v>
          </cell>
          <cell r="G975" t="str">
            <v/>
          </cell>
        </row>
        <row r="976">
          <cell r="B976" t="str">
            <v>Q35127</v>
          </cell>
          <cell r="C976" t="str">
            <v>website</v>
          </cell>
          <cell r="D976" t="str">
            <v>http://www.wikidata.org/entity/Q1076968</v>
          </cell>
          <cell r="E976" t="str">
            <v>Q1076968</v>
          </cell>
          <cell r="F976" t="str">
            <v>digital media</v>
          </cell>
          <cell r="G976" t="str">
            <v/>
          </cell>
        </row>
        <row r="977">
          <cell r="B977" t="str">
            <v>Q35127</v>
          </cell>
          <cell r="C977" t="str">
            <v>website</v>
          </cell>
          <cell r="D977" t="str">
            <v>http://www.wikidata.org/entity/Q1714118</v>
          </cell>
          <cell r="E977" t="str">
            <v>Q1714118</v>
          </cell>
          <cell r="F977" t="str">
            <v>online publication</v>
          </cell>
          <cell r="G977" t="str">
            <v/>
          </cell>
        </row>
        <row r="978">
          <cell r="B978" t="str">
            <v>Q35127</v>
          </cell>
          <cell r="C978" t="str">
            <v>website</v>
          </cell>
          <cell r="D978" t="str">
            <v>http://www.wikidata.org/entity/Q19967801</v>
          </cell>
          <cell r="E978" t="str">
            <v>Q19967801</v>
          </cell>
          <cell r="F978" t="str">
            <v>online service</v>
          </cell>
          <cell r="G978" t="str">
            <v/>
          </cell>
        </row>
        <row r="979">
          <cell r="B979" t="str">
            <v>Q35127</v>
          </cell>
          <cell r="C979" t="str">
            <v>website</v>
          </cell>
          <cell r="D979" t="str">
            <v>http://www.wikidata.org/entity/Q107307154</v>
          </cell>
          <cell r="E979" t="str">
            <v>Q107307154</v>
          </cell>
          <cell r="F979" t="str">
            <v>virtual place</v>
          </cell>
          <cell r="G979">
            <v>3</v>
          </cell>
        </row>
        <row r="980">
          <cell r="B980" t="str">
            <v>Q35127</v>
          </cell>
          <cell r="C980" t="str">
            <v>website</v>
          </cell>
          <cell r="D980" t="str">
            <v>http://www.wikidata.org/entity/Q108637623</v>
          </cell>
          <cell r="E980" t="str">
            <v>Q108637623</v>
          </cell>
          <cell r="F980" t="str">
            <v>integrating resource</v>
          </cell>
          <cell r="G980" t="str">
            <v/>
          </cell>
        </row>
        <row r="981">
          <cell r="B981" t="str">
            <v>Q891723</v>
          </cell>
          <cell r="C981" t="str">
            <v>public company</v>
          </cell>
          <cell r="D981" t="str">
            <v>http://www.wikidata.org/entity/Q134161</v>
          </cell>
          <cell r="E981" t="str">
            <v>Q134161</v>
          </cell>
          <cell r="F981" t="str">
            <v>joint-stock company</v>
          </cell>
          <cell r="G981" t="str">
            <v/>
          </cell>
        </row>
        <row r="982">
          <cell r="B982" t="str">
            <v>Q891723</v>
          </cell>
          <cell r="C982" t="str">
            <v>public company</v>
          </cell>
          <cell r="D982" t="str">
            <v>http://www.wikidata.org/entity/Q783794</v>
          </cell>
          <cell r="E982" t="str">
            <v>Q783794</v>
          </cell>
          <cell r="F982" t="str">
            <v>company</v>
          </cell>
          <cell r="G982">
            <v>3</v>
          </cell>
        </row>
        <row r="983">
          <cell r="B983" t="str">
            <v>Q891723</v>
          </cell>
          <cell r="C983" t="str">
            <v>public company</v>
          </cell>
          <cell r="D983" t="str">
            <v>http://www.wikidata.org/entity/Q6881511</v>
          </cell>
          <cell r="E983" t="str">
            <v>Q6881511</v>
          </cell>
          <cell r="F983" t="str">
            <v>enterprise</v>
          </cell>
          <cell r="G983" t="str">
            <v/>
          </cell>
        </row>
        <row r="984">
          <cell r="B984" t="str">
            <v>Q3390477</v>
          </cell>
          <cell r="C984" t="str">
            <v>online marketplace</v>
          </cell>
          <cell r="D984" t="str">
            <v>http://www.wikidata.org/entity/Q35127</v>
          </cell>
          <cell r="E984" t="str">
            <v>Q35127</v>
          </cell>
          <cell r="F984" t="str">
            <v>website</v>
          </cell>
          <cell r="G984" t="str">
            <v/>
          </cell>
        </row>
        <row r="985">
          <cell r="B985" t="str">
            <v>Q3390477</v>
          </cell>
          <cell r="C985" t="str">
            <v>online marketplace</v>
          </cell>
          <cell r="D985" t="str">
            <v>http://www.wikidata.org/entity/Q330284</v>
          </cell>
          <cell r="E985" t="str">
            <v>Q330284</v>
          </cell>
          <cell r="F985" t="str">
            <v>marketplace</v>
          </cell>
          <cell r="G985" t="str">
            <v/>
          </cell>
        </row>
        <row r="986">
          <cell r="B986" t="str">
            <v>Q3390477</v>
          </cell>
          <cell r="C986" t="str">
            <v>online marketplace</v>
          </cell>
          <cell r="D986" t="str">
            <v>http://www.wikidata.org/entity/Q4830453</v>
          </cell>
          <cell r="E986" t="str">
            <v>Q4830453</v>
          </cell>
          <cell r="F986" t="str">
            <v>business</v>
          </cell>
          <cell r="G986">
            <v>3</v>
          </cell>
        </row>
        <row r="987">
          <cell r="B987" t="str">
            <v>Q4830453</v>
          </cell>
          <cell r="C987" t="str">
            <v>business</v>
          </cell>
          <cell r="D987" t="str">
            <v>http://www.wikidata.org/entity/Q43229</v>
          </cell>
          <cell r="E987" t="str">
            <v>Q43229</v>
          </cell>
          <cell r="F987" t="str">
            <v>organization</v>
          </cell>
          <cell r="G987">
            <v>2</v>
          </cell>
        </row>
        <row r="988">
          <cell r="B988" t="str">
            <v>Q4830453</v>
          </cell>
          <cell r="C988" t="str">
            <v>business</v>
          </cell>
          <cell r="D988" t="str">
            <v>http://www.wikidata.org/entity/Q3563237</v>
          </cell>
          <cell r="E988" t="str">
            <v>Q3563237</v>
          </cell>
          <cell r="F988" t="str">
            <v>economic unit</v>
          </cell>
          <cell r="G988" t="str">
            <v/>
          </cell>
        </row>
        <row r="989">
          <cell r="B989" t="str">
            <v>Q6881511</v>
          </cell>
          <cell r="C989" t="str">
            <v>enterprise</v>
          </cell>
          <cell r="D989" t="str">
            <v>http://www.wikidata.org/entity/Q155076</v>
          </cell>
          <cell r="E989" t="str">
            <v>Q155076</v>
          </cell>
          <cell r="F989" t="str">
            <v>juridical person</v>
          </cell>
          <cell r="G989">
            <v>3</v>
          </cell>
        </row>
        <row r="990">
          <cell r="B990" t="str">
            <v>Q6881511</v>
          </cell>
          <cell r="C990" t="str">
            <v>enterprise</v>
          </cell>
          <cell r="D990" t="str">
            <v>http://www.wikidata.org/entity/Q362482</v>
          </cell>
          <cell r="E990" t="str">
            <v>Q362482</v>
          </cell>
          <cell r="F990" t="str">
            <v>operation</v>
          </cell>
          <cell r="G990">
            <v>3</v>
          </cell>
        </row>
        <row r="991">
          <cell r="B991" t="str">
            <v>Q6881511</v>
          </cell>
          <cell r="C991" t="str">
            <v>enterprise</v>
          </cell>
          <cell r="D991" t="str">
            <v>http://www.wikidata.org/entity/Q4830453</v>
          </cell>
          <cell r="E991" t="str">
            <v>Q4830453</v>
          </cell>
          <cell r="F991" t="str">
            <v>business</v>
          </cell>
          <cell r="G991">
            <v>3</v>
          </cell>
        </row>
        <row r="992">
          <cell r="B992" t="str">
            <v>Q891723</v>
          </cell>
          <cell r="C992" t="str">
            <v>public company</v>
          </cell>
          <cell r="D992" t="str">
            <v>http://www.wikidata.org/entity/Q134161</v>
          </cell>
          <cell r="E992" t="str">
            <v>Q134161</v>
          </cell>
          <cell r="F992" t="str">
            <v>joint-stock company</v>
          </cell>
          <cell r="G992" t="str">
            <v/>
          </cell>
        </row>
        <row r="993">
          <cell r="B993" t="str">
            <v>Q891723</v>
          </cell>
          <cell r="C993" t="str">
            <v>public company</v>
          </cell>
          <cell r="D993" t="str">
            <v>http://www.wikidata.org/entity/Q783794</v>
          </cell>
          <cell r="E993" t="str">
            <v>Q783794</v>
          </cell>
          <cell r="F993" t="str">
            <v>company</v>
          </cell>
          <cell r="G993">
            <v>3</v>
          </cell>
        </row>
        <row r="994">
          <cell r="B994" t="str">
            <v>Q891723</v>
          </cell>
          <cell r="C994" t="str">
            <v>public company</v>
          </cell>
          <cell r="D994" t="str">
            <v>http://www.wikidata.org/entity/Q6881511</v>
          </cell>
          <cell r="E994" t="str">
            <v>Q6881511</v>
          </cell>
          <cell r="F994" t="str">
            <v>enterprise</v>
          </cell>
          <cell r="G994" t="str">
            <v/>
          </cell>
        </row>
        <row r="995">
          <cell r="B995" t="str">
            <v>Q264965</v>
          </cell>
          <cell r="C995" t="str">
            <v>subculture</v>
          </cell>
          <cell r="D995" t="str">
            <v>http://www.wikidata.org/entity/Q11042</v>
          </cell>
          <cell r="E995" t="str">
            <v>Q11042</v>
          </cell>
          <cell r="F995" t="str">
            <v>culture</v>
          </cell>
          <cell r="G995" t="str">
            <v/>
          </cell>
        </row>
        <row r="996">
          <cell r="B996" t="str">
            <v>Q264965</v>
          </cell>
          <cell r="C996" t="str">
            <v>subculture</v>
          </cell>
          <cell r="D996" t="str">
            <v>http://www.wikidata.org/entity/Q874405</v>
          </cell>
          <cell r="E996" t="str">
            <v>Q874405</v>
          </cell>
          <cell r="F996" t="str">
            <v>social group</v>
          </cell>
          <cell r="G996">
            <v>3</v>
          </cell>
        </row>
        <row r="997">
          <cell r="B997" t="str">
            <v>Q4167410</v>
          </cell>
          <cell r="C997" t="str">
            <v>Wikimedia disambiguation page</v>
          </cell>
          <cell r="D997" t="str">
            <v>http://www.wikidata.org/entity/Q15633587</v>
          </cell>
          <cell r="E997" t="str">
            <v>Q15633587</v>
          </cell>
          <cell r="F997" t="str">
            <v>MediaWiki main-namespace page</v>
          </cell>
          <cell r="G997" t="str">
            <v/>
          </cell>
        </row>
        <row r="998">
          <cell r="B998" t="str">
            <v>Q4167410</v>
          </cell>
          <cell r="C998" t="str">
            <v>Wikimedia disambiguation page</v>
          </cell>
          <cell r="D998" t="str">
            <v>http://www.wikidata.org/entity/Q17442446</v>
          </cell>
          <cell r="E998" t="str">
            <v>Q17442446</v>
          </cell>
          <cell r="F998" t="str">
            <v>Wikimedia internal item</v>
          </cell>
          <cell r="G998" t="str">
            <v/>
          </cell>
        </row>
        <row r="999">
          <cell r="B999" t="str">
            <v>Q250811</v>
          </cell>
          <cell r="C999" t="str">
            <v>sub-province-level division</v>
          </cell>
          <cell r="D999" t="str">
            <v>http://www.wikidata.org/entity/Q515</v>
          </cell>
          <cell r="E999" t="str">
            <v>Q515</v>
          </cell>
          <cell r="F999" t="str">
            <v>city</v>
          </cell>
          <cell r="G999">
            <v>3</v>
          </cell>
        </row>
        <row r="1000">
          <cell r="B1000" t="str">
            <v>Q250811</v>
          </cell>
          <cell r="C1000" t="str">
            <v>sub-province-level division</v>
          </cell>
          <cell r="D1000" t="str">
            <v>http://www.wikidata.org/entity/Q1048835</v>
          </cell>
          <cell r="E1000" t="str">
            <v>Q1048835</v>
          </cell>
          <cell r="F1000" t="str">
            <v>political territorial entity</v>
          </cell>
          <cell r="G1000" t="str">
            <v/>
          </cell>
        </row>
        <row r="1001">
          <cell r="B1001" t="str">
            <v>Q250811</v>
          </cell>
          <cell r="C1001" t="str">
            <v>sub-province-level division</v>
          </cell>
          <cell r="D1001" t="str">
            <v>http://www.wikidata.org/entity/Q9316670</v>
          </cell>
          <cell r="E1001" t="str">
            <v>Q9316670</v>
          </cell>
          <cell r="F1001" t="str">
            <v>prefecture of the People's Republic of China</v>
          </cell>
          <cell r="G1001" t="str">
            <v/>
          </cell>
        </row>
        <row r="1002">
          <cell r="B1002" t="str">
            <v>Q748149</v>
          </cell>
          <cell r="C1002" t="str">
            <v>prefecture-level city</v>
          </cell>
          <cell r="D1002" t="str">
            <v>http://www.wikidata.org/entity/Q515</v>
          </cell>
          <cell r="E1002" t="str">
            <v>Q515</v>
          </cell>
          <cell r="F1002" t="str">
            <v>city</v>
          </cell>
          <cell r="G1002">
            <v>3</v>
          </cell>
        </row>
        <row r="1003">
          <cell r="B1003" t="str">
            <v>Q748149</v>
          </cell>
          <cell r="C1003" t="str">
            <v>prefecture-level city</v>
          </cell>
          <cell r="D1003" t="str">
            <v>http://www.wikidata.org/entity/Q9316670</v>
          </cell>
          <cell r="E1003" t="str">
            <v>Q9316670</v>
          </cell>
          <cell r="F1003" t="str">
            <v>prefecture of the People's Republic of China</v>
          </cell>
          <cell r="G1003" t="str">
            <v/>
          </cell>
        </row>
        <row r="1004">
          <cell r="B1004" t="str">
            <v>Q1549591</v>
          </cell>
          <cell r="C1004" t="str">
            <v>big city</v>
          </cell>
          <cell r="D1004" t="str">
            <v>http://www.wikidata.org/entity/Q515</v>
          </cell>
          <cell r="E1004" t="str">
            <v>Q515</v>
          </cell>
          <cell r="F1004" t="str">
            <v>city</v>
          </cell>
          <cell r="G1004">
            <v>3</v>
          </cell>
        </row>
        <row r="1005">
          <cell r="B1005" t="str">
            <v>Q1637706</v>
          </cell>
          <cell r="C1005" t="str">
            <v>million city</v>
          </cell>
          <cell r="D1005" t="str">
            <v>http://www.wikidata.org/entity/Q1549591</v>
          </cell>
          <cell r="E1005" t="str">
            <v>Q1549591</v>
          </cell>
          <cell r="F1005" t="str">
            <v>big city</v>
          </cell>
          <cell r="G1005" t="str">
            <v/>
          </cell>
        </row>
        <row r="1006">
          <cell r="B1006" t="str">
            <v>Q4167410</v>
          </cell>
          <cell r="C1006" t="str">
            <v>Wikimedia disambiguation page</v>
          </cell>
          <cell r="D1006" t="str">
            <v>http://www.wikidata.org/entity/Q15633587</v>
          </cell>
          <cell r="E1006" t="str">
            <v>Q15633587</v>
          </cell>
          <cell r="F1006" t="str">
            <v>MediaWiki main-namespace page</v>
          </cell>
          <cell r="G1006" t="str">
            <v/>
          </cell>
        </row>
        <row r="1007">
          <cell r="B1007" t="str">
            <v>Q4167410</v>
          </cell>
          <cell r="C1007" t="str">
            <v>Wikimedia disambiguation page</v>
          </cell>
          <cell r="D1007" t="str">
            <v>http://www.wikidata.org/entity/Q17442446</v>
          </cell>
          <cell r="E1007" t="str">
            <v>Q17442446</v>
          </cell>
          <cell r="F1007" t="str">
            <v>Wikimedia internal item</v>
          </cell>
          <cell r="G1007" t="str">
            <v/>
          </cell>
        </row>
        <row r="1008">
          <cell r="B1008" t="str">
            <v>Q3918</v>
          </cell>
          <cell r="C1008" t="str">
            <v>university</v>
          </cell>
          <cell r="D1008" t="str">
            <v>http://www.wikidata.org/entity/Q38723</v>
          </cell>
          <cell r="E1008" t="str">
            <v>Q38723</v>
          </cell>
          <cell r="F1008" t="str">
            <v>higher education institution</v>
          </cell>
          <cell r="G1008" t="str">
            <v/>
          </cell>
        </row>
        <row r="1009">
          <cell r="B1009" t="str">
            <v>Q3918</v>
          </cell>
          <cell r="C1009" t="str">
            <v>university</v>
          </cell>
          <cell r="D1009" t="str">
            <v>http://www.wikidata.org/entity/Q4671277</v>
          </cell>
          <cell r="E1009" t="str">
            <v>Q4671277</v>
          </cell>
          <cell r="F1009" t="str">
            <v>academic institution</v>
          </cell>
          <cell r="G1009" t="str">
            <v/>
          </cell>
        </row>
        <row r="1010">
          <cell r="B1010" t="str">
            <v>Q16077796</v>
          </cell>
          <cell r="C1010" t="str">
            <v>vice-ministerial level university</v>
          </cell>
          <cell r="D1010" t="str">
            <v>http://www.wikidata.org/entity/Q3918</v>
          </cell>
          <cell r="E1010" t="str">
            <v>Q3918</v>
          </cell>
          <cell r="F1010" t="str">
            <v>university</v>
          </cell>
          <cell r="G1010" t="str">
            <v/>
          </cell>
        </row>
        <row r="1011">
          <cell r="B1011" t="str">
            <v>Q16077796</v>
          </cell>
          <cell r="C1011" t="str">
            <v>vice-ministerial level university</v>
          </cell>
          <cell r="D1011" t="str">
            <v>http://www.wikidata.org/entity/Q98675100</v>
          </cell>
          <cell r="E1011" t="str">
            <v>Q98675100</v>
          </cell>
          <cell r="F1011" t="str">
            <v>vice-ministerial level institution</v>
          </cell>
          <cell r="G1011" t="str">
            <v/>
          </cell>
        </row>
        <row r="1012">
          <cell r="B1012" t="str">
            <v>Q98658352</v>
          </cell>
          <cell r="C1012" t="str">
            <v>higher education institution directly under Ministry of Education of the People’s Republic of China</v>
          </cell>
          <cell r="D1012" t="str">
            <v>http://www.wikidata.org/entity/Q38723</v>
          </cell>
          <cell r="E1012" t="str">
            <v>Q38723</v>
          </cell>
          <cell r="F1012" t="str">
            <v>higher education institution</v>
          </cell>
          <cell r="G1012" t="str">
            <v/>
          </cell>
        </row>
        <row r="1013">
          <cell r="B1013" t="str">
            <v>Q98658352</v>
          </cell>
          <cell r="C1013" t="str">
            <v>higher education institution directly under Ministry of Education of the People’s Republic of China</v>
          </cell>
          <cell r="D1013" t="str">
            <v>http://www.wikidata.org/entity/Q10875128</v>
          </cell>
          <cell r="E1013" t="str">
            <v>Q10875128</v>
          </cell>
          <cell r="F1013" t="str">
            <v>ministry-owned university</v>
          </cell>
          <cell r="G1013" t="str">
            <v/>
          </cell>
        </row>
        <row r="1014">
          <cell r="B1014" t="str">
            <v>Q494721</v>
          </cell>
          <cell r="C1014" t="str">
            <v>city of Japan</v>
          </cell>
          <cell r="D1014" t="str">
            <v>http://www.wikidata.org/entity/Q515</v>
          </cell>
          <cell r="E1014" t="str">
            <v>Q515</v>
          </cell>
          <cell r="F1014" t="str">
            <v>city</v>
          </cell>
          <cell r="G1014">
            <v>3</v>
          </cell>
        </row>
        <row r="1015">
          <cell r="B1015" t="str">
            <v>Q494721</v>
          </cell>
          <cell r="C1015" t="str">
            <v>city of Japan</v>
          </cell>
          <cell r="D1015" t="str">
            <v>http://www.wikidata.org/entity/Q1054813</v>
          </cell>
          <cell r="E1015" t="str">
            <v>Q1054813</v>
          </cell>
          <cell r="F1015" t="str">
            <v>municipality of Japan</v>
          </cell>
          <cell r="G1015" t="str">
            <v/>
          </cell>
        </row>
        <row r="1016">
          <cell r="B1016" t="str">
            <v>Q494721</v>
          </cell>
          <cell r="C1016" t="str">
            <v>city of Japan</v>
          </cell>
          <cell r="D1016" t="str">
            <v>http://www.wikidata.org/entity/Q1850442</v>
          </cell>
          <cell r="E1016" t="str">
            <v>Q1850442</v>
          </cell>
          <cell r="F1016" t="str">
            <v>administrative territorial entity of Japan</v>
          </cell>
          <cell r="G1016" t="str">
            <v/>
          </cell>
        </row>
        <row r="1017">
          <cell r="B1017" t="str">
            <v>Q494721</v>
          </cell>
          <cell r="C1017" t="str">
            <v>city of Japan</v>
          </cell>
          <cell r="D1017" t="str">
            <v>http://www.wikidata.org/entity/Q15253706</v>
          </cell>
          <cell r="E1017" t="str">
            <v>Q15253706</v>
          </cell>
          <cell r="F1017" t="str">
            <v>like a city</v>
          </cell>
          <cell r="G1017" t="str">
            <v/>
          </cell>
        </row>
        <row r="1018">
          <cell r="B1018" t="str">
            <v>Q414147</v>
          </cell>
          <cell r="C1018" t="str">
            <v>academy of sciences</v>
          </cell>
          <cell r="D1018" t="str">
            <v>http://www.wikidata.org/entity/Q162633</v>
          </cell>
          <cell r="E1018" t="str">
            <v>Q162633</v>
          </cell>
          <cell r="F1018" t="str">
            <v>academy</v>
          </cell>
          <cell r="G1018" t="str">
            <v/>
          </cell>
        </row>
        <row r="1019">
          <cell r="B1019" t="str">
            <v>Q414147</v>
          </cell>
          <cell r="C1019" t="str">
            <v>academy of sciences</v>
          </cell>
          <cell r="D1019" t="str">
            <v>http://www.wikidata.org/entity/Q748019</v>
          </cell>
          <cell r="E1019" t="str">
            <v>Q748019</v>
          </cell>
          <cell r="F1019" t="str">
            <v>scientific society</v>
          </cell>
          <cell r="G1019" t="str">
            <v/>
          </cell>
        </row>
        <row r="1020">
          <cell r="B1020" t="str">
            <v>Q45400320</v>
          </cell>
          <cell r="C1020" t="str">
            <v>open-access publisher</v>
          </cell>
          <cell r="D1020" t="str">
            <v>http://www.wikidata.org/entity/Q2085381</v>
          </cell>
          <cell r="E1020" t="str">
            <v>Q2085381</v>
          </cell>
          <cell r="F1020" t="str">
            <v>publisher</v>
          </cell>
          <cell r="G1020" t="str">
            <v/>
          </cell>
        </row>
        <row r="1021">
          <cell r="B1021" t="str">
            <v>Q45400320</v>
          </cell>
          <cell r="C1021" t="str">
            <v>open-access publisher</v>
          </cell>
          <cell r="D1021" t="str">
            <v>http://www.wikidata.org/entity/Q2385804</v>
          </cell>
          <cell r="E1021" t="str">
            <v>Q2385804</v>
          </cell>
          <cell r="F1021" t="str">
            <v>educational institution</v>
          </cell>
          <cell r="G1021" t="str">
            <v/>
          </cell>
        </row>
        <row r="1022">
          <cell r="B1022" t="str">
            <v>Q21198342</v>
          </cell>
          <cell r="C1022" t="str">
            <v>manga series</v>
          </cell>
          <cell r="D1022" t="str">
            <v>http://www.wikidata.org/entity/Q8274</v>
          </cell>
          <cell r="E1022" t="str">
            <v>Q8274</v>
          </cell>
          <cell r="F1022" t="str">
            <v>manga</v>
          </cell>
          <cell r="G1022" t="str">
            <v/>
          </cell>
        </row>
        <row r="1023">
          <cell r="B1023" t="str">
            <v>Q21198342</v>
          </cell>
          <cell r="C1023" t="str">
            <v>manga series</v>
          </cell>
          <cell r="D1023" t="str">
            <v>http://www.wikidata.org/entity/Q14406742</v>
          </cell>
          <cell r="E1023" t="str">
            <v>Q14406742</v>
          </cell>
          <cell r="F1023" t="str">
            <v>comic book series</v>
          </cell>
          <cell r="G1023" t="str">
            <v/>
          </cell>
        </row>
        <row r="1024">
          <cell r="B1024" t="str">
            <v>Q748149</v>
          </cell>
          <cell r="C1024" t="str">
            <v>prefecture-level city</v>
          </cell>
          <cell r="D1024" t="str">
            <v>http://www.wikidata.org/entity/Q515</v>
          </cell>
          <cell r="E1024" t="str">
            <v>Q515</v>
          </cell>
          <cell r="F1024" t="str">
            <v>city</v>
          </cell>
          <cell r="G1024">
            <v>3</v>
          </cell>
        </row>
        <row r="1025">
          <cell r="B1025" t="str">
            <v>Q748149</v>
          </cell>
          <cell r="C1025" t="str">
            <v>prefecture-level city</v>
          </cell>
          <cell r="D1025" t="str">
            <v>http://www.wikidata.org/entity/Q9316670</v>
          </cell>
          <cell r="E1025" t="str">
            <v>Q9316670</v>
          </cell>
          <cell r="F1025" t="str">
            <v>prefecture of the People's Republic of China</v>
          </cell>
          <cell r="G1025" t="str">
            <v/>
          </cell>
        </row>
        <row r="1026">
          <cell r="B1026" t="str">
            <v>Q1549591</v>
          </cell>
          <cell r="C1026" t="str">
            <v>big city</v>
          </cell>
          <cell r="D1026" t="str">
            <v>http://www.wikidata.org/entity/Q515</v>
          </cell>
          <cell r="E1026" t="str">
            <v>Q515</v>
          </cell>
          <cell r="F1026" t="str">
            <v>city</v>
          </cell>
          <cell r="G1026">
            <v>3</v>
          </cell>
        </row>
        <row r="1027">
          <cell r="B1027" t="str">
            <v>Q1637706</v>
          </cell>
          <cell r="C1027" t="str">
            <v>million city</v>
          </cell>
          <cell r="D1027" t="str">
            <v>http://www.wikidata.org/entity/Q1549591</v>
          </cell>
          <cell r="E1027" t="str">
            <v>Q1549591</v>
          </cell>
          <cell r="F1027" t="str">
            <v>big city</v>
          </cell>
          <cell r="G1027" t="str">
            <v/>
          </cell>
        </row>
        <row r="1028">
          <cell r="B1028" t="str">
            <v>Q35127</v>
          </cell>
          <cell r="C1028" t="str">
            <v>website</v>
          </cell>
          <cell r="D1028" t="str">
            <v>http://www.wikidata.org/entity/Q1076968</v>
          </cell>
          <cell r="E1028" t="str">
            <v>Q1076968</v>
          </cell>
          <cell r="F1028" t="str">
            <v>digital media</v>
          </cell>
          <cell r="G1028" t="str">
            <v/>
          </cell>
        </row>
        <row r="1029">
          <cell r="B1029" t="str">
            <v>Q35127</v>
          </cell>
          <cell r="C1029" t="str">
            <v>website</v>
          </cell>
          <cell r="D1029" t="str">
            <v>http://www.wikidata.org/entity/Q1714118</v>
          </cell>
          <cell r="E1029" t="str">
            <v>Q1714118</v>
          </cell>
          <cell r="F1029" t="str">
            <v>online publication</v>
          </cell>
          <cell r="G1029" t="str">
            <v/>
          </cell>
        </row>
        <row r="1030">
          <cell r="B1030" t="str">
            <v>Q35127</v>
          </cell>
          <cell r="C1030" t="str">
            <v>website</v>
          </cell>
          <cell r="D1030" t="str">
            <v>http://www.wikidata.org/entity/Q19967801</v>
          </cell>
          <cell r="E1030" t="str">
            <v>Q19967801</v>
          </cell>
          <cell r="F1030" t="str">
            <v>online service</v>
          </cell>
          <cell r="G1030" t="str">
            <v/>
          </cell>
        </row>
        <row r="1031">
          <cell r="B1031" t="str">
            <v>Q35127</v>
          </cell>
          <cell r="C1031" t="str">
            <v>website</v>
          </cell>
          <cell r="D1031" t="str">
            <v>http://www.wikidata.org/entity/Q107307154</v>
          </cell>
          <cell r="E1031" t="str">
            <v>Q107307154</v>
          </cell>
          <cell r="F1031" t="str">
            <v>virtual place</v>
          </cell>
          <cell r="G1031">
            <v>3</v>
          </cell>
        </row>
        <row r="1032">
          <cell r="B1032" t="str">
            <v>Q35127</v>
          </cell>
          <cell r="C1032" t="str">
            <v>website</v>
          </cell>
          <cell r="D1032" t="str">
            <v>http://www.wikidata.org/entity/Q108637623</v>
          </cell>
          <cell r="E1032" t="str">
            <v>Q108637623</v>
          </cell>
          <cell r="F1032" t="str">
            <v>integrating resource</v>
          </cell>
          <cell r="G1032" t="str">
            <v/>
          </cell>
        </row>
        <row r="1033">
          <cell r="B1033" t="str">
            <v>Q620615</v>
          </cell>
          <cell r="C1033" t="str">
            <v>mobile app</v>
          </cell>
          <cell r="D1033" t="str">
            <v>http://www.wikidata.org/entity/Q166142</v>
          </cell>
          <cell r="E1033" t="str">
            <v>Q166142</v>
          </cell>
          <cell r="F1033" t="str">
            <v>application</v>
          </cell>
          <cell r="G1033" t="str">
            <v/>
          </cell>
        </row>
        <row r="1034">
          <cell r="B1034" t="str">
            <v>Q620615</v>
          </cell>
          <cell r="C1034" t="str">
            <v>mobile app</v>
          </cell>
          <cell r="D1034" t="str">
            <v>http://www.wikidata.org/entity/Q340169</v>
          </cell>
          <cell r="E1034" t="str">
            <v>Q340169</v>
          </cell>
          <cell r="F1034" t="str">
            <v>communication medium</v>
          </cell>
          <cell r="G1034" t="str">
            <v/>
          </cell>
        </row>
        <row r="1035">
          <cell r="B1035" t="str">
            <v>Q620615</v>
          </cell>
          <cell r="C1035" t="str">
            <v>mobile app</v>
          </cell>
          <cell r="D1035" t="str">
            <v>http://www.wikidata.org/entity/Q21743174</v>
          </cell>
          <cell r="E1035" t="str">
            <v>Q21743174</v>
          </cell>
          <cell r="F1035" t="str">
            <v>mobile software</v>
          </cell>
          <cell r="G1035" t="str">
            <v/>
          </cell>
        </row>
        <row r="1036">
          <cell r="B1036" t="str">
            <v>Q2462003</v>
          </cell>
          <cell r="C1036" t="str">
            <v>instant messaging client</v>
          </cell>
          <cell r="D1036" t="str">
            <v>http://www.wikidata.org/entity/Q340169</v>
          </cell>
          <cell r="E1036" t="str">
            <v>Q340169</v>
          </cell>
          <cell r="F1036" t="str">
            <v>communication medium</v>
          </cell>
          <cell r="G1036" t="str">
            <v/>
          </cell>
        </row>
        <row r="1037">
          <cell r="B1037" t="str">
            <v>Q2462003</v>
          </cell>
          <cell r="C1037" t="str">
            <v>instant messaging client</v>
          </cell>
          <cell r="D1037" t="str">
            <v>http://www.wikidata.org/entity/Q528166</v>
          </cell>
          <cell r="E1037" t="str">
            <v>Q528166</v>
          </cell>
          <cell r="F1037" t="str">
            <v>client</v>
          </cell>
          <cell r="G1037" t="str">
            <v/>
          </cell>
        </row>
        <row r="1038">
          <cell r="B1038" t="str">
            <v>Q2462003</v>
          </cell>
          <cell r="C1038" t="str">
            <v>instant messaging client</v>
          </cell>
          <cell r="D1038" t="str">
            <v>http://www.wikidata.org/entity/Q3635085</v>
          </cell>
          <cell r="E1038" t="str">
            <v>Q3635085</v>
          </cell>
          <cell r="F1038" t="str">
            <v>communication software</v>
          </cell>
          <cell r="G1038" t="str">
            <v/>
          </cell>
        </row>
        <row r="1039">
          <cell r="B1039" t="str">
            <v>Q3220391</v>
          </cell>
          <cell r="C1039" t="str">
            <v>social networking service</v>
          </cell>
          <cell r="D1039" t="str">
            <v>http://www.wikidata.org/entity/Q35127</v>
          </cell>
          <cell r="E1039" t="str">
            <v>Q35127</v>
          </cell>
          <cell r="F1039" t="str">
            <v>website</v>
          </cell>
          <cell r="G1039" t="str">
            <v/>
          </cell>
        </row>
        <row r="1040">
          <cell r="B1040" t="str">
            <v>Q3220391</v>
          </cell>
          <cell r="C1040" t="str">
            <v>social networking service</v>
          </cell>
          <cell r="D1040" t="str">
            <v>http://www.wikidata.org/entity/Q202833</v>
          </cell>
          <cell r="E1040" t="str">
            <v>Q202833</v>
          </cell>
          <cell r="F1040" t="str">
            <v>social media</v>
          </cell>
          <cell r="G1040" t="str">
            <v/>
          </cell>
        </row>
        <row r="1041">
          <cell r="B1041" t="str">
            <v>Q3220391</v>
          </cell>
          <cell r="C1041" t="str">
            <v>social networking service</v>
          </cell>
          <cell r="D1041" t="str">
            <v>http://www.wikidata.org/entity/Q210980</v>
          </cell>
          <cell r="E1041" t="str">
            <v>Q210980</v>
          </cell>
          <cell r="F1041" t="str">
            <v>virtual community</v>
          </cell>
          <cell r="G1041" t="str">
            <v/>
          </cell>
        </row>
        <row r="1042">
          <cell r="B1042" t="str">
            <v>Q3220391</v>
          </cell>
          <cell r="C1042" t="str">
            <v>social networking service</v>
          </cell>
          <cell r="D1042" t="str">
            <v>http://www.wikidata.org/entity/Q1668024</v>
          </cell>
          <cell r="E1042" t="str">
            <v>Q1668024</v>
          </cell>
          <cell r="F1042" t="str">
            <v>service on internet</v>
          </cell>
          <cell r="G1042" t="str">
            <v/>
          </cell>
        </row>
        <row r="1043">
          <cell r="B1043" t="str">
            <v>Q3220391</v>
          </cell>
          <cell r="C1043" t="str">
            <v>social networking service</v>
          </cell>
          <cell r="D1043" t="str">
            <v>http://www.wikidata.org/entity/Q107307154</v>
          </cell>
          <cell r="E1043" t="str">
            <v>Q107307154</v>
          </cell>
          <cell r="F1043" t="str">
            <v>virtual place</v>
          </cell>
          <cell r="G1043">
            <v>3</v>
          </cell>
        </row>
        <row r="1044">
          <cell r="B1044" t="str">
            <v>Q167037</v>
          </cell>
          <cell r="C1044" t="str">
            <v>corporation</v>
          </cell>
          <cell r="D1044" t="str">
            <v>http://www.wikidata.org/entity/Q155076</v>
          </cell>
          <cell r="E1044" t="str">
            <v>Q155076</v>
          </cell>
          <cell r="F1044" t="str">
            <v>juridical person</v>
          </cell>
          <cell r="G1044">
            <v>3</v>
          </cell>
        </row>
        <row r="1045">
          <cell r="B1045" t="str">
            <v>Q167037</v>
          </cell>
          <cell r="C1045" t="str">
            <v>corporation</v>
          </cell>
          <cell r="D1045" t="str">
            <v>http://www.wikidata.org/entity/Q783794</v>
          </cell>
          <cell r="E1045" t="str">
            <v>Q783794</v>
          </cell>
          <cell r="F1045" t="str">
            <v>company</v>
          </cell>
          <cell r="G1045">
            <v>3</v>
          </cell>
        </row>
        <row r="1046">
          <cell r="B1046" t="str">
            <v>Q167037</v>
          </cell>
          <cell r="C1046" t="str">
            <v>corporation</v>
          </cell>
          <cell r="D1046" t="str">
            <v>http://www.wikidata.org/entity/Q7451779</v>
          </cell>
          <cell r="E1046" t="str">
            <v>Q7451779</v>
          </cell>
          <cell r="F1046" t="str">
            <v>separate legal entity</v>
          </cell>
          <cell r="G1046" t="str">
            <v/>
          </cell>
        </row>
        <row r="1047">
          <cell r="B1047" t="str">
            <v>Q167270</v>
          </cell>
          <cell r="C1047" t="str">
            <v>trademark</v>
          </cell>
          <cell r="D1047" t="str">
            <v>http://www.wikidata.org/entity/Q80071</v>
          </cell>
          <cell r="E1047" t="str">
            <v>Q80071</v>
          </cell>
          <cell r="F1047" t="str">
            <v>symbol</v>
          </cell>
          <cell r="G1047" t="str">
            <v/>
          </cell>
        </row>
        <row r="1048">
          <cell r="B1048" t="str">
            <v>Q167270</v>
          </cell>
          <cell r="C1048" t="str">
            <v>trademark</v>
          </cell>
          <cell r="D1048" t="str">
            <v>http://www.wikidata.org/entity/Q131257</v>
          </cell>
          <cell r="E1048" t="str">
            <v>Q131257</v>
          </cell>
          <cell r="F1048" t="str">
            <v>intellectual property</v>
          </cell>
          <cell r="G1048" t="str">
            <v/>
          </cell>
        </row>
        <row r="1049">
          <cell r="B1049" t="str">
            <v>Q167270</v>
          </cell>
          <cell r="C1049" t="str">
            <v>trademark</v>
          </cell>
          <cell r="D1049" t="str">
            <v>http://www.wikidata.org/entity/Q1632297</v>
          </cell>
          <cell r="E1049" t="str">
            <v>Q1632297</v>
          </cell>
          <cell r="F1049" t="str">
            <v>protected name</v>
          </cell>
          <cell r="G1049" t="str">
            <v/>
          </cell>
        </row>
        <row r="1050">
          <cell r="B1050" t="str">
            <v>Q167270</v>
          </cell>
          <cell r="C1050" t="str">
            <v>trademark</v>
          </cell>
          <cell r="D1050" t="str">
            <v>http://www.wikidata.org/entity/Q3695082</v>
          </cell>
          <cell r="E1050" t="str">
            <v>Q3695082</v>
          </cell>
          <cell r="F1050" t="str">
            <v>sign</v>
          </cell>
          <cell r="G1050">
            <v>3</v>
          </cell>
        </row>
        <row r="1051">
          <cell r="B1051" t="str">
            <v>Q431289</v>
          </cell>
          <cell r="C1051" t="str">
            <v>brand</v>
          </cell>
          <cell r="D1051" t="str">
            <v>http://www.wikidata.org/entity/Q167270</v>
          </cell>
          <cell r="E1051" t="str">
            <v>Q167270</v>
          </cell>
          <cell r="F1051" t="str">
            <v>trademark</v>
          </cell>
          <cell r="G1051" t="str">
            <v/>
          </cell>
        </row>
        <row r="1052">
          <cell r="B1052" t="str">
            <v>Q431289</v>
          </cell>
          <cell r="C1052" t="str">
            <v>brand</v>
          </cell>
          <cell r="D1052" t="str">
            <v>http://www.wikidata.org/entity/Q16889133</v>
          </cell>
          <cell r="E1052" t="str">
            <v>Q16889133</v>
          </cell>
          <cell r="F1052" t="str">
            <v>class</v>
          </cell>
          <cell r="G1052">
            <v>2</v>
          </cell>
        </row>
        <row r="1053">
          <cell r="B1053" t="str">
            <v>Q891723</v>
          </cell>
          <cell r="C1053" t="str">
            <v>public company</v>
          </cell>
          <cell r="D1053" t="str">
            <v>http://www.wikidata.org/entity/Q134161</v>
          </cell>
          <cell r="E1053" t="str">
            <v>Q134161</v>
          </cell>
          <cell r="F1053" t="str">
            <v>joint-stock company</v>
          </cell>
          <cell r="G1053" t="str">
            <v/>
          </cell>
        </row>
        <row r="1054">
          <cell r="B1054" t="str">
            <v>Q891723</v>
          </cell>
          <cell r="C1054" t="str">
            <v>public company</v>
          </cell>
          <cell r="D1054" t="str">
            <v>http://www.wikidata.org/entity/Q783794</v>
          </cell>
          <cell r="E1054" t="str">
            <v>Q783794</v>
          </cell>
          <cell r="F1054" t="str">
            <v>company</v>
          </cell>
          <cell r="G1054">
            <v>3</v>
          </cell>
        </row>
        <row r="1055">
          <cell r="B1055" t="str">
            <v>Q891723</v>
          </cell>
          <cell r="C1055" t="str">
            <v>public company</v>
          </cell>
          <cell r="D1055" t="str">
            <v>http://www.wikidata.org/entity/Q6881511</v>
          </cell>
          <cell r="E1055" t="str">
            <v>Q6881511</v>
          </cell>
          <cell r="F1055" t="str">
            <v>enterprise</v>
          </cell>
          <cell r="G1055" t="str">
            <v/>
          </cell>
        </row>
        <row r="1056">
          <cell r="B1056" t="str">
            <v>Q4830453</v>
          </cell>
          <cell r="C1056" t="str">
            <v>business</v>
          </cell>
          <cell r="D1056" t="str">
            <v>http://www.wikidata.org/entity/Q43229</v>
          </cell>
          <cell r="E1056" t="str">
            <v>Q43229</v>
          </cell>
          <cell r="F1056" t="str">
            <v>organization</v>
          </cell>
          <cell r="G1056">
            <v>2</v>
          </cell>
        </row>
        <row r="1057">
          <cell r="B1057" t="str">
            <v>Q4830453</v>
          </cell>
          <cell r="C1057" t="str">
            <v>business</v>
          </cell>
          <cell r="D1057" t="str">
            <v>http://www.wikidata.org/entity/Q3563237</v>
          </cell>
          <cell r="E1057" t="str">
            <v>Q3563237</v>
          </cell>
          <cell r="F1057" t="str">
            <v>economic unit</v>
          </cell>
          <cell r="G1057" t="str">
            <v/>
          </cell>
        </row>
        <row r="1058">
          <cell r="B1058" t="str">
            <v>Q6881511</v>
          </cell>
          <cell r="C1058" t="str">
            <v>enterprise</v>
          </cell>
          <cell r="D1058" t="str">
            <v>http://www.wikidata.org/entity/Q155076</v>
          </cell>
          <cell r="E1058" t="str">
            <v>Q155076</v>
          </cell>
          <cell r="F1058" t="str">
            <v>juridical person</v>
          </cell>
          <cell r="G1058">
            <v>3</v>
          </cell>
        </row>
        <row r="1059">
          <cell r="B1059" t="str">
            <v>Q6881511</v>
          </cell>
          <cell r="C1059" t="str">
            <v>enterprise</v>
          </cell>
          <cell r="D1059" t="str">
            <v>http://www.wikidata.org/entity/Q362482</v>
          </cell>
          <cell r="E1059" t="str">
            <v>Q362482</v>
          </cell>
          <cell r="F1059" t="str">
            <v>operation</v>
          </cell>
          <cell r="G1059">
            <v>3</v>
          </cell>
        </row>
        <row r="1060">
          <cell r="B1060" t="str">
            <v>Q6881511</v>
          </cell>
          <cell r="C1060" t="str">
            <v>enterprise</v>
          </cell>
          <cell r="D1060" t="str">
            <v>http://www.wikidata.org/entity/Q4830453</v>
          </cell>
          <cell r="E1060" t="str">
            <v>Q4830453</v>
          </cell>
          <cell r="F1060" t="str">
            <v>business</v>
          </cell>
          <cell r="G1060">
            <v>3</v>
          </cell>
        </row>
        <row r="1061">
          <cell r="B1061" t="str">
            <v>Q35127</v>
          </cell>
          <cell r="C1061" t="str">
            <v>website</v>
          </cell>
          <cell r="D1061" t="str">
            <v>http://www.wikidata.org/entity/Q1076968</v>
          </cell>
          <cell r="E1061" t="str">
            <v>Q1076968</v>
          </cell>
          <cell r="F1061" t="str">
            <v>digital media</v>
          </cell>
          <cell r="G1061" t="str">
            <v/>
          </cell>
        </row>
        <row r="1062">
          <cell r="B1062" t="str">
            <v>Q35127</v>
          </cell>
          <cell r="C1062" t="str">
            <v>website</v>
          </cell>
          <cell r="D1062" t="str">
            <v>http://www.wikidata.org/entity/Q1714118</v>
          </cell>
          <cell r="E1062" t="str">
            <v>Q1714118</v>
          </cell>
          <cell r="F1062" t="str">
            <v>online publication</v>
          </cell>
          <cell r="G1062" t="str">
            <v/>
          </cell>
        </row>
        <row r="1063">
          <cell r="B1063" t="str">
            <v>Q35127</v>
          </cell>
          <cell r="C1063" t="str">
            <v>website</v>
          </cell>
          <cell r="D1063" t="str">
            <v>http://www.wikidata.org/entity/Q19967801</v>
          </cell>
          <cell r="E1063" t="str">
            <v>Q19967801</v>
          </cell>
          <cell r="F1063" t="str">
            <v>online service</v>
          </cell>
          <cell r="G1063" t="str">
            <v/>
          </cell>
        </row>
        <row r="1064">
          <cell r="B1064" t="str">
            <v>Q35127</v>
          </cell>
          <cell r="C1064" t="str">
            <v>website</v>
          </cell>
          <cell r="D1064" t="str">
            <v>http://www.wikidata.org/entity/Q107307154</v>
          </cell>
          <cell r="E1064" t="str">
            <v>Q107307154</v>
          </cell>
          <cell r="F1064" t="str">
            <v>virtual place</v>
          </cell>
          <cell r="G1064">
            <v>3</v>
          </cell>
        </row>
        <row r="1065">
          <cell r="B1065" t="str">
            <v>Q35127</v>
          </cell>
          <cell r="C1065" t="str">
            <v>website</v>
          </cell>
          <cell r="D1065" t="str">
            <v>http://www.wikidata.org/entity/Q108637623</v>
          </cell>
          <cell r="E1065" t="str">
            <v>Q108637623</v>
          </cell>
          <cell r="F1065" t="str">
            <v>integrating resource</v>
          </cell>
          <cell r="G1065" t="str">
            <v/>
          </cell>
        </row>
        <row r="1066">
          <cell r="B1066" t="str">
            <v>Q891723</v>
          </cell>
          <cell r="C1066" t="str">
            <v>public company</v>
          </cell>
          <cell r="D1066" t="str">
            <v>http://www.wikidata.org/entity/Q134161</v>
          </cell>
          <cell r="E1066" t="str">
            <v>Q134161</v>
          </cell>
          <cell r="F1066" t="str">
            <v>joint-stock company</v>
          </cell>
          <cell r="G1066" t="str">
            <v/>
          </cell>
        </row>
        <row r="1067">
          <cell r="B1067" t="str">
            <v>Q891723</v>
          </cell>
          <cell r="C1067" t="str">
            <v>public company</v>
          </cell>
          <cell r="D1067" t="str">
            <v>http://www.wikidata.org/entity/Q783794</v>
          </cell>
          <cell r="E1067" t="str">
            <v>Q783794</v>
          </cell>
          <cell r="F1067" t="str">
            <v>company</v>
          </cell>
          <cell r="G1067">
            <v>3</v>
          </cell>
        </row>
        <row r="1068">
          <cell r="B1068" t="str">
            <v>Q891723</v>
          </cell>
          <cell r="C1068" t="str">
            <v>public company</v>
          </cell>
          <cell r="D1068" t="str">
            <v>http://www.wikidata.org/entity/Q6881511</v>
          </cell>
          <cell r="E1068" t="str">
            <v>Q6881511</v>
          </cell>
          <cell r="F1068" t="str">
            <v>enterprise</v>
          </cell>
          <cell r="G1068" t="str">
            <v/>
          </cell>
        </row>
        <row r="1069">
          <cell r="B1069" t="str">
            <v>Q4830453</v>
          </cell>
          <cell r="C1069" t="str">
            <v>business</v>
          </cell>
          <cell r="D1069" t="str">
            <v>http://www.wikidata.org/entity/Q43229</v>
          </cell>
          <cell r="E1069" t="str">
            <v>Q43229</v>
          </cell>
          <cell r="F1069" t="str">
            <v>organization</v>
          </cell>
          <cell r="G1069">
            <v>2</v>
          </cell>
        </row>
        <row r="1070">
          <cell r="B1070" t="str">
            <v>Q4830453</v>
          </cell>
          <cell r="C1070" t="str">
            <v>business</v>
          </cell>
          <cell r="D1070" t="str">
            <v>http://www.wikidata.org/entity/Q3563237</v>
          </cell>
          <cell r="E1070" t="str">
            <v>Q3563237</v>
          </cell>
          <cell r="F1070" t="str">
            <v>economic unit</v>
          </cell>
          <cell r="G1070" t="str">
            <v/>
          </cell>
        </row>
        <row r="1071">
          <cell r="B1071" t="str">
            <v>Q6881511</v>
          </cell>
          <cell r="C1071" t="str">
            <v>enterprise</v>
          </cell>
          <cell r="D1071" t="str">
            <v>http://www.wikidata.org/entity/Q155076</v>
          </cell>
          <cell r="E1071" t="str">
            <v>Q155076</v>
          </cell>
          <cell r="F1071" t="str">
            <v>juridical person</v>
          </cell>
          <cell r="G1071">
            <v>3</v>
          </cell>
        </row>
        <row r="1072">
          <cell r="B1072" t="str">
            <v>Q6881511</v>
          </cell>
          <cell r="C1072" t="str">
            <v>enterprise</v>
          </cell>
          <cell r="D1072" t="str">
            <v>http://www.wikidata.org/entity/Q362482</v>
          </cell>
          <cell r="E1072" t="str">
            <v>Q362482</v>
          </cell>
          <cell r="F1072" t="str">
            <v>operation</v>
          </cell>
          <cell r="G1072">
            <v>3</v>
          </cell>
        </row>
        <row r="1073">
          <cell r="B1073" t="str">
            <v>Q6881511</v>
          </cell>
          <cell r="C1073" t="str">
            <v>enterprise</v>
          </cell>
          <cell r="D1073" t="str">
            <v>http://www.wikidata.org/entity/Q4830453</v>
          </cell>
          <cell r="E1073" t="str">
            <v>Q4830453</v>
          </cell>
          <cell r="F1073" t="str">
            <v>business</v>
          </cell>
          <cell r="G1073">
            <v>3</v>
          </cell>
        </row>
        <row r="1074">
          <cell r="B1074" t="str">
            <v>Q3918</v>
          </cell>
          <cell r="C1074" t="str">
            <v>university</v>
          </cell>
          <cell r="D1074" t="str">
            <v>http://www.wikidata.org/entity/Q38723</v>
          </cell>
          <cell r="E1074" t="str">
            <v>Q38723</v>
          </cell>
          <cell r="F1074" t="str">
            <v>higher education institution</v>
          </cell>
          <cell r="G1074" t="str">
            <v/>
          </cell>
        </row>
        <row r="1075">
          <cell r="B1075" t="str">
            <v>Q3918</v>
          </cell>
          <cell r="C1075" t="str">
            <v>university</v>
          </cell>
          <cell r="D1075" t="str">
            <v>http://www.wikidata.org/entity/Q4671277</v>
          </cell>
          <cell r="E1075" t="str">
            <v>Q4671277</v>
          </cell>
          <cell r="F1075" t="str">
            <v>academic institution</v>
          </cell>
          <cell r="G1075" t="str">
            <v/>
          </cell>
        </row>
        <row r="1076">
          <cell r="B1076" t="str">
            <v>Q10875128</v>
          </cell>
          <cell r="C1076" t="str">
            <v>ministry-owned university</v>
          </cell>
          <cell r="D1076" t="str">
            <v>http://www.wikidata.org/entity/Q38723</v>
          </cell>
          <cell r="E1076" t="str">
            <v>Q38723</v>
          </cell>
          <cell r="F1076" t="str">
            <v>higher education institution</v>
          </cell>
          <cell r="G1076" t="str">
            <v/>
          </cell>
        </row>
        <row r="1077">
          <cell r="B1077" t="str">
            <v>Q515</v>
          </cell>
          <cell r="C1077" t="str">
            <v>city</v>
          </cell>
          <cell r="D1077" t="str">
            <v>http://www.wikidata.org/entity/Q702492</v>
          </cell>
          <cell r="E1077" t="str">
            <v>Q702492</v>
          </cell>
          <cell r="F1077" t="str">
            <v>urban area</v>
          </cell>
          <cell r="G1077">
            <v>2</v>
          </cell>
        </row>
        <row r="1078">
          <cell r="B1078" t="str">
            <v>Q515</v>
          </cell>
          <cell r="C1078" t="str">
            <v>city</v>
          </cell>
          <cell r="D1078" t="str">
            <v>http://www.wikidata.org/entity/Q7930989</v>
          </cell>
          <cell r="E1078" t="str">
            <v>Q7930989</v>
          </cell>
          <cell r="F1078" t="str">
            <v>city/town</v>
          </cell>
          <cell r="G1078" t="str">
            <v/>
          </cell>
        </row>
        <row r="1079">
          <cell r="B1079" t="str">
            <v>Q1066538</v>
          </cell>
          <cell r="C1079" t="str">
            <v>National Central City</v>
          </cell>
          <cell r="D1079" t="str">
            <v>http://www.wikidata.org/entity/Q515</v>
          </cell>
          <cell r="E1079" t="str">
            <v>Q515</v>
          </cell>
          <cell r="F1079" t="str">
            <v>city</v>
          </cell>
          <cell r="G1079">
            <v>3</v>
          </cell>
        </row>
        <row r="1080">
          <cell r="B1080" t="str">
            <v>Q1208802</v>
          </cell>
          <cell r="C1080" t="str">
            <v>direct-controlled municipality</v>
          </cell>
          <cell r="D1080" t="str">
            <v>http://www.wikidata.org/entity/Q15284</v>
          </cell>
          <cell r="E1080" t="str">
            <v>Q15284</v>
          </cell>
          <cell r="F1080" t="str">
            <v>municipality</v>
          </cell>
          <cell r="G1080" t="str">
            <v/>
          </cell>
        </row>
        <row r="1081">
          <cell r="B1081" t="str">
            <v>Q1208802</v>
          </cell>
          <cell r="C1081" t="str">
            <v>direct-controlled municipality</v>
          </cell>
          <cell r="D1081" t="str">
            <v>http://www.wikidata.org/entity/Q13396669</v>
          </cell>
          <cell r="E1081" t="str">
            <v>Q13396669</v>
          </cell>
          <cell r="F1081" t="str">
            <v>province-level division</v>
          </cell>
          <cell r="G1081" t="str">
            <v/>
          </cell>
        </row>
        <row r="1082">
          <cell r="B1082" t="str">
            <v>Q1549591</v>
          </cell>
          <cell r="C1082" t="str">
            <v>big city</v>
          </cell>
          <cell r="D1082" t="str">
            <v>http://www.wikidata.org/entity/Q515</v>
          </cell>
          <cell r="E1082" t="str">
            <v>Q515</v>
          </cell>
          <cell r="F1082" t="str">
            <v>city</v>
          </cell>
          <cell r="G1082">
            <v>3</v>
          </cell>
        </row>
        <row r="1083">
          <cell r="B1083" t="str">
            <v>Q1637706</v>
          </cell>
          <cell r="C1083" t="str">
            <v>million city</v>
          </cell>
          <cell r="D1083" t="str">
            <v>http://www.wikidata.org/entity/Q1549591</v>
          </cell>
          <cell r="E1083" t="str">
            <v>Q1549591</v>
          </cell>
          <cell r="F1083" t="str">
            <v>big city</v>
          </cell>
          <cell r="G1083" t="str">
            <v/>
          </cell>
        </row>
        <row r="1084">
          <cell r="B1084" t="str">
            <v>Q2264924</v>
          </cell>
          <cell r="C1084" t="str">
            <v>port settlement</v>
          </cell>
          <cell r="D1084" t="str">
            <v>http://www.wikidata.org/entity/Q515</v>
          </cell>
          <cell r="E1084" t="str">
            <v>Q515</v>
          </cell>
          <cell r="F1084" t="str">
            <v>city</v>
          </cell>
          <cell r="G1084">
            <v>3</v>
          </cell>
        </row>
        <row r="1085">
          <cell r="B1085" t="str">
            <v>Q7725634</v>
          </cell>
          <cell r="C1085" t="str">
            <v>literary work</v>
          </cell>
          <cell r="D1085" t="str">
            <v>http://www.wikidata.org/entity/Q838948</v>
          </cell>
          <cell r="E1085" t="str">
            <v>Q838948</v>
          </cell>
          <cell r="F1085" t="str">
            <v>work of art</v>
          </cell>
          <cell r="G1085">
            <v>3</v>
          </cell>
        </row>
        <row r="1086">
          <cell r="B1086" t="str">
            <v>Q7725634</v>
          </cell>
          <cell r="C1086" t="str">
            <v>literary work</v>
          </cell>
          <cell r="D1086" t="str">
            <v>http://www.wikidata.org/entity/Q47461344</v>
          </cell>
          <cell r="E1086" t="str">
            <v>Q47461344</v>
          </cell>
          <cell r="F1086" t="str">
            <v>written work</v>
          </cell>
          <cell r="G1086" t="str">
            <v/>
          </cell>
        </row>
        <row r="1087">
          <cell r="B1087" t="str">
            <v>Q9143</v>
          </cell>
          <cell r="C1087" t="str">
            <v>programming language</v>
          </cell>
          <cell r="D1087" t="str">
            <v>http://www.wikidata.org/entity/Q629206</v>
          </cell>
          <cell r="E1087" t="str">
            <v>Q629206</v>
          </cell>
          <cell r="F1087" t="str">
            <v>computer language</v>
          </cell>
          <cell r="G1087" t="str">
            <v/>
          </cell>
        </row>
        <row r="1088">
          <cell r="B1088" t="str">
            <v>Q651794</v>
          </cell>
          <cell r="C1088" t="str">
            <v>compiled language</v>
          </cell>
          <cell r="D1088" t="str">
            <v>http://www.wikidata.org/entity/Q9143</v>
          </cell>
          <cell r="E1088" t="str">
            <v>Q9143</v>
          </cell>
          <cell r="F1088" t="str">
            <v>programming language</v>
          </cell>
          <cell r="G1088" t="str">
            <v/>
          </cell>
        </row>
        <row r="1089">
          <cell r="B1089" t="str">
            <v>Q899523</v>
          </cell>
          <cell r="C1089" t="str">
            <v>object-based language</v>
          </cell>
          <cell r="D1089" t="str">
            <v>http://www.wikidata.org/entity/Q9143</v>
          </cell>
          <cell r="E1089" t="str">
            <v>Q9143</v>
          </cell>
          <cell r="F1089" t="str">
            <v>programming language</v>
          </cell>
          <cell r="G1089" t="str">
            <v/>
          </cell>
        </row>
        <row r="1090">
          <cell r="B1090" t="str">
            <v>Q3839507</v>
          </cell>
          <cell r="C1090" t="str">
            <v>functional programming language</v>
          </cell>
          <cell r="D1090" t="str">
            <v>http://www.wikidata.org/entity/Q9143</v>
          </cell>
          <cell r="E1090" t="str">
            <v>Q9143</v>
          </cell>
          <cell r="F1090" t="str">
            <v>programming language</v>
          </cell>
          <cell r="G1090" t="str">
            <v/>
          </cell>
        </row>
        <row r="1091">
          <cell r="B1091" t="str">
            <v>Q5499621</v>
          </cell>
          <cell r="C1091" t="str">
            <v>free-form language</v>
          </cell>
          <cell r="D1091" t="str">
            <v>http://www.wikidata.org/entity/Q9143</v>
          </cell>
          <cell r="E1091" t="str">
            <v>Q9143</v>
          </cell>
          <cell r="F1091" t="str">
            <v>programming language</v>
          </cell>
          <cell r="G1091" t="str">
            <v/>
          </cell>
        </row>
        <row r="1092">
          <cell r="B1092" t="str">
            <v>Q12772052</v>
          </cell>
          <cell r="C1092" t="str">
            <v>multi-paradigm programming language</v>
          </cell>
          <cell r="D1092" t="str">
            <v>http://www.wikidata.org/entity/Q9143</v>
          </cell>
          <cell r="E1092" t="str">
            <v>Q9143</v>
          </cell>
          <cell r="F1092" t="str">
            <v>programming language</v>
          </cell>
          <cell r="G1092" t="str">
            <v/>
          </cell>
        </row>
        <row r="1093">
          <cell r="B1093" t="str">
            <v>Q28922885</v>
          </cell>
          <cell r="C1093" t="str">
            <v>procedural programming language</v>
          </cell>
          <cell r="D1093" t="str">
            <v>http://www.wikidata.org/entity/Q9143</v>
          </cell>
          <cell r="E1093" t="str">
            <v>Q9143</v>
          </cell>
          <cell r="F1093" t="str">
            <v>programming language</v>
          </cell>
          <cell r="G1093" t="str">
            <v/>
          </cell>
        </row>
        <row r="1094">
          <cell r="B1094" t="str">
            <v>Q28923026</v>
          </cell>
          <cell r="C1094" t="str">
            <v>generic programming language</v>
          </cell>
          <cell r="D1094" t="str">
            <v>http://www.wikidata.org/entity/Q9143</v>
          </cell>
          <cell r="E1094" t="str">
            <v>Q9143</v>
          </cell>
          <cell r="F1094" t="str">
            <v>programming language</v>
          </cell>
          <cell r="G1094" t="str">
            <v/>
          </cell>
        </row>
        <row r="1095">
          <cell r="B1095" t="str">
            <v>Q151885</v>
          </cell>
          <cell r="C1095" t="str">
            <v>concept</v>
          </cell>
          <cell r="D1095" t="str">
            <v>http://www.wikidata.org/entity/Q1347367</v>
          </cell>
          <cell r="E1095" t="str">
            <v>Q1347367</v>
          </cell>
          <cell r="F1095" t="str">
            <v>aptitude</v>
          </cell>
          <cell r="G1095">
            <v>3</v>
          </cell>
        </row>
        <row r="1096">
          <cell r="B1096" t="str">
            <v>Q151885</v>
          </cell>
          <cell r="C1096" t="str">
            <v>concept</v>
          </cell>
          <cell r="D1096" t="str">
            <v>http://www.wikidata.org/entity/Q2145290</v>
          </cell>
          <cell r="E1096" t="str">
            <v>Q2145290</v>
          </cell>
          <cell r="F1096" t="str">
            <v>mental representation</v>
          </cell>
          <cell r="G1096" t="str">
            <v/>
          </cell>
        </row>
        <row r="1097">
          <cell r="B1097" t="str">
            <v>Q151885</v>
          </cell>
          <cell r="C1097" t="str">
            <v>concept</v>
          </cell>
          <cell r="D1097" t="str">
            <v>http://www.wikidata.org/entity/Q7184903</v>
          </cell>
          <cell r="E1097" t="str">
            <v>Q7184903</v>
          </cell>
          <cell r="F1097" t="str">
            <v>abstract object</v>
          </cell>
          <cell r="G1097">
            <v>2</v>
          </cell>
        </row>
        <row r="1098">
          <cell r="B1098" t="str">
            <v>Q5119</v>
          </cell>
          <cell r="C1098" t="str">
            <v>capital</v>
          </cell>
          <cell r="D1098" t="str">
            <v>http://www.wikidata.org/entity/Q486972</v>
          </cell>
          <cell r="E1098" t="str">
            <v>Q486972</v>
          </cell>
          <cell r="F1098" t="str">
            <v>human settlement</v>
          </cell>
          <cell r="G1098" t="str">
            <v/>
          </cell>
        </row>
        <row r="1099">
          <cell r="B1099" t="str">
            <v>Q5119</v>
          </cell>
          <cell r="C1099" t="str">
            <v>capital</v>
          </cell>
          <cell r="D1099" t="str">
            <v>http://www.wikidata.org/entity/Q2097994</v>
          </cell>
          <cell r="E1099" t="str">
            <v>Q2097994</v>
          </cell>
          <cell r="F1099" t="str">
            <v>municipal corporation</v>
          </cell>
          <cell r="G1099" t="str">
            <v/>
          </cell>
        </row>
        <row r="1100">
          <cell r="B1100" t="str">
            <v>Q748149</v>
          </cell>
          <cell r="C1100" t="str">
            <v>prefecture-level city</v>
          </cell>
          <cell r="D1100" t="str">
            <v>http://www.wikidata.org/entity/Q515</v>
          </cell>
          <cell r="E1100" t="str">
            <v>Q515</v>
          </cell>
          <cell r="F1100" t="str">
            <v>city</v>
          </cell>
          <cell r="G1100">
            <v>3</v>
          </cell>
        </row>
        <row r="1101">
          <cell r="B1101" t="str">
            <v>Q748149</v>
          </cell>
          <cell r="C1101" t="str">
            <v>prefecture-level city</v>
          </cell>
          <cell r="D1101" t="str">
            <v>http://www.wikidata.org/entity/Q9316670</v>
          </cell>
          <cell r="E1101" t="str">
            <v>Q9316670</v>
          </cell>
          <cell r="F1101" t="str">
            <v>prefecture of the People's Republic of China</v>
          </cell>
          <cell r="G1101" t="str">
            <v/>
          </cell>
        </row>
        <row r="1102">
          <cell r="B1102" t="str">
            <v>Q1549591</v>
          </cell>
          <cell r="C1102" t="str">
            <v>big city</v>
          </cell>
          <cell r="D1102" t="str">
            <v>http://www.wikidata.org/entity/Q515</v>
          </cell>
          <cell r="E1102" t="str">
            <v>Q515</v>
          </cell>
          <cell r="F1102" t="str">
            <v>city</v>
          </cell>
          <cell r="G1102">
            <v>3</v>
          </cell>
        </row>
        <row r="1103">
          <cell r="B1103" t="str">
            <v>Q1637706</v>
          </cell>
          <cell r="C1103" t="str">
            <v>million city</v>
          </cell>
          <cell r="D1103" t="str">
            <v>http://www.wikidata.org/entity/Q1549591</v>
          </cell>
          <cell r="E1103" t="str">
            <v>Q1549591</v>
          </cell>
          <cell r="F1103" t="str">
            <v>big city</v>
          </cell>
          <cell r="G1103" t="str">
            <v/>
          </cell>
        </row>
        <row r="1104">
          <cell r="B1104" t="str">
            <v>Q4167410</v>
          </cell>
          <cell r="C1104" t="str">
            <v>Wikimedia disambiguation page</v>
          </cell>
          <cell r="D1104" t="str">
            <v>http://www.wikidata.org/entity/Q15633587</v>
          </cell>
          <cell r="E1104" t="str">
            <v>Q15633587</v>
          </cell>
          <cell r="F1104" t="str">
            <v>MediaWiki main-namespace page</v>
          </cell>
          <cell r="G1104" t="str">
            <v/>
          </cell>
        </row>
        <row r="1105">
          <cell r="B1105" t="str">
            <v>Q4167410</v>
          </cell>
          <cell r="C1105" t="str">
            <v>Wikimedia disambiguation page</v>
          </cell>
          <cell r="D1105" t="str">
            <v>http://www.wikidata.org/entity/Q17442446</v>
          </cell>
          <cell r="E1105" t="str">
            <v>Q17442446</v>
          </cell>
          <cell r="F1105" t="str">
            <v>Wikimedia internal item</v>
          </cell>
          <cell r="G1105" t="str">
            <v/>
          </cell>
        </row>
        <row r="1106">
          <cell r="B1106" t="str">
            <v>Q8148</v>
          </cell>
          <cell r="C1106" t="str">
            <v>industry</v>
          </cell>
          <cell r="D1106" t="str">
            <v>http://www.wikidata.org/entity/Q1914636</v>
          </cell>
          <cell r="E1106" t="str">
            <v>Q1914636</v>
          </cell>
          <cell r="F1106" t="str">
            <v>activity</v>
          </cell>
          <cell r="G1106" t="str">
            <v/>
          </cell>
        </row>
        <row r="1107">
          <cell r="B1107" t="str">
            <v>Q11862829</v>
          </cell>
          <cell r="C1107" t="str">
            <v>academic discipline</v>
          </cell>
          <cell r="D1107" t="str">
            <v>http://www.wikidata.org/entity/Q1047113</v>
          </cell>
          <cell r="E1107" t="str">
            <v>Q1047113</v>
          </cell>
          <cell r="F1107" t="str">
            <v>specialty</v>
          </cell>
          <cell r="G1107" t="str">
            <v/>
          </cell>
        </row>
        <row r="1108">
          <cell r="B1108" t="str">
            <v>Q56055944</v>
          </cell>
          <cell r="C1108" t="str">
            <v>art form</v>
          </cell>
          <cell r="D1108" t="str">
            <v>http://www.wikidata.org/entity/Q21146257</v>
          </cell>
          <cell r="E1108" t="str">
            <v>Q21146257</v>
          </cell>
          <cell r="F1108" t="str">
            <v>type</v>
          </cell>
          <cell r="G1108">
            <v>3</v>
          </cell>
        </row>
        <row r="1109">
          <cell r="B1109" t="str">
            <v>Q1914636</v>
          </cell>
          <cell r="C1109" t="str">
            <v>activity</v>
          </cell>
          <cell r="D1109" t="str">
            <v>http://www.wikidata.org/entity/Q4026292</v>
          </cell>
          <cell r="E1109" t="str">
            <v>Q4026292</v>
          </cell>
          <cell r="F1109" t="str">
            <v>action</v>
          </cell>
          <cell r="G1109" t="str">
            <v/>
          </cell>
        </row>
        <row r="1110">
          <cell r="B1110" t="str">
            <v>Q1914636</v>
          </cell>
          <cell r="C1110" t="str">
            <v>activity</v>
          </cell>
          <cell r="D1110" t="str">
            <v>http://www.wikidata.org/entity/Q20937557</v>
          </cell>
          <cell r="E1110" t="str">
            <v>Q20937557</v>
          </cell>
          <cell r="F1110" t="str">
            <v>series</v>
          </cell>
          <cell r="G1110" t="str">
            <v/>
          </cell>
        </row>
        <row r="1111">
          <cell r="B1111" t="str">
            <v>Q4671286</v>
          </cell>
          <cell r="C1111" t="str">
            <v>academic major</v>
          </cell>
          <cell r="D1111" t="str">
            <v>http://www.wikidata.org/entity/Q627436</v>
          </cell>
          <cell r="E1111" t="str">
            <v>Q627436</v>
          </cell>
          <cell r="F1111" t="str">
            <v>field of work</v>
          </cell>
          <cell r="G1111" t="str">
            <v/>
          </cell>
        </row>
        <row r="1112">
          <cell r="B1112" t="str">
            <v>Q4671286</v>
          </cell>
          <cell r="C1112" t="str">
            <v>academic major</v>
          </cell>
          <cell r="D1112" t="str">
            <v>http://www.wikidata.org/entity/Q11862829</v>
          </cell>
          <cell r="E1112" t="str">
            <v>Q11862829</v>
          </cell>
          <cell r="F1112" t="str">
            <v>academic discipline</v>
          </cell>
          <cell r="G1112" t="str">
            <v/>
          </cell>
        </row>
        <row r="1113">
          <cell r="B1113" t="str">
            <v>Q11862829</v>
          </cell>
          <cell r="C1113" t="str">
            <v>academic discipline</v>
          </cell>
          <cell r="D1113" t="str">
            <v>http://www.wikidata.org/entity/Q1047113</v>
          </cell>
          <cell r="E1113" t="str">
            <v>Q1047113</v>
          </cell>
          <cell r="F1113" t="str">
            <v>specialty</v>
          </cell>
          <cell r="G1113" t="str">
            <v/>
          </cell>
        </row>
        <row r="1114">
          <cell r="B1114" t="str">
            <v>Q1589009</v>
          </cell>
          <cell r="C1114" t="str">
            <v>privately held company</v>
          </cell>
          <cell r="D1114" t="str">
            <v>http://www.wikidata.org/entity/Q5621421</v>
          </cell>
          <cell r="E1114" t="str">
            <v>Q5621421</v>
          </cell>
          <cell r="F1114" t="str">
            <v>private company</v>
          </cell>
          <cell r="G1114" t="str">
            <v/>
          </cell>
        </row>
        <row r="1115">
          <cell r="B1115" t="str">
            <v>Q1589009</v>
          </cell>
          <cell r="C1115" t="str">
            <v>privately held company</v>
          </cell>
          <cell r="D1115" t="str">
            <v>http://www.wikidata.org/entity/Q56876011</v>
          </cell>
          <cell r="E1115" t="str">
            <v>Q56876011</v>
          </cell>
          <cell r="F1115" t="str">
            <v>private corporation</v>
          </cell>
          <cell r="G1115" t="str">
            <v/>
          </cell>
        </row>
        <row r="1116">
          <cell r="B1116" t="str">
            <v>Q4830453</v>
          </cell>
          <cell r="C1116" t="str">
            <v>business</v>
          </cell>
          <cell r="D1116" t="str">
            <v>http://www.wikidata.org/entity/Q43229</v>
          </cell>
          <cell r="E1116" t="str">
            <v>Q43229</v>
          </cell>
          <cell r="F1116" t="str">
            <v>organization</v>
          </cell>
          <cell r="G1116">
            <v>2</v>
          </cell>
        </row>
        <row r="1117">
          <cell r="B1117" t="str">
            <v>Q4830453</v>
          </cell>
          <cell r="C1117" t="str">
            <v>business</v>
          </cell>
          <cell r="D1117" t="str">
            <v>http://www.wikidata.org/entity/Q3563237</v>
          </cell>
          <cell r="E1117" t="str">
            <v>Q3563237</v>
          </cell>
          <cell r="F1117" t="str">
            <v>economic unit</v>
          </cell>
          <cell r="G1117" t="str">
            <v/>
          </cell>
        </row>
        <row r="1118">
          <cell r="B1118" t="str">
            <v>Q6881511</v>
          </cell>
          <cell r="C1118" t="str">
            <v>enterprise</v>
          </cell>
          <cell r="D1118" t="str">
            <v>http://www.wikidata.org/entity/Q155076</v>
          </cell>
          <cell r="E1118" t="str">
            <v>Q155076</v>
          </cell>
          <cell r="F1118" t="str">
            <v>juridical person</v>
          </cell>
          <cell r="G1118">
            <v>3</v>
          </cell>
        </row>
        <row r="1119">
          <cell r="B1119" t="str">
            <v>Q6881511</v>
          </cell>
          <cell r="C1119" t="str">
            <v>enterprise</v>
          </cell>
          <cell r="D1119" t="str">
            <v>http://www.wikidata.org/entity/Q362482</v>
          </cell>
          <cell r="E1119" t="str">
            <v>Q362482</v>
          </cell>
          <cell r="F1119" t="str">
            <v>operation</v>
          </cell>
          <cell r="G1119">
            <v>3</v>
          </cell>
        </row>
        <row r="1120">
          <cell r="B1120" t="str">
            <v>Q6881511</v>
          </cell>
          <cell r="C1120" t="str">
            <v>enterprise</v>
          </cell>
          <cell r="D1120" t="str">
            <v>http://www.wikidata.org/entity/Q4830453</v>
          </cell>
          <cell r="E1120" t="str">
            <v>Q4830453</v>
          </cell>
          <cell r="F1120" t="str">
            <v>business</v>
          </cell>
          <cell r="G1120">
            <v>3</v>
          </cell>
        </row>
        <row r="1121">
          <cell r="B1121" t="str">
            <v>Q18388277</v>
          </cell>
          <cell r="C1121" t="str">
            <v>technology company</v>
          </cell>
          <cell r="D1121" t="str">
            <v>http://www.wikidata.org/entity/Q6881511</v>
          </cell>
          <cell r="E1121" t="str">
            <v>Q6881511</v>
          </cell>
          <cell r="F1121" t="str">
            <v>enterprise</v>
          </cell>
          <cell r="G1121" t="str">
            <v/>
          </cell>
        </row>
        <row r="1122">
          <cell r="B1122" t="str">
            <v>Q5398426</v>
          </cell>
          <cell r="C1122" t="str">
            <v>television series</v>
          </cell>
          <cell r="D1122" t="str">
            <v>http://www.wikidata.org/entity/Q15416</v>
          </cell>
          <cell r="E1122" t="str">
            <v>Q15416</v>
          </cell>
          <cell r="F1122" t="str">
            <v>television program</v>
          </cell>
          <cell r="G1122" t="str">
            <v/>
          </cell>
        </row>
        <row r="1123">
          <cell r="B1123" t="str">
            <v>Q5398426</v>
          </cell>
          <cell r="C1123" t="str">
            <v>television series</v>
          </cell>
          <cell r="D1123" t="str">
            <v>http://www.wikidata.org/entity/Q7725310</v>
          </cell>
          <cell r="E1123" t="str">
            <v>Q7725310</v>
          </cell>
          <cell r="F1123" t="str">
            <v>series of creative works</v>
          </cell>
          <cell r="G1123" t="str">
            <v/>
          </cell>
        </row>
        <row r="1124">
          <cell r="B1124" t="str">
            <v>Q58199</v>
          </cell>
          <cell r="C1124" t="str">
            <v>instant messaging</v>
          </cell>
          <cell r="D1124" t="str">
            <v>http://www.wikidata.org/entity/Q7397</v>
          </cell>
          <cell r="E1124" t="str">
            <v>Q7397</v>
          </cell>
          <cell r="F1124" t="str">
            <v>software</v>
          </cell>
          <cell r="G1124" t="str">
            <v/>
          </cell>
        </row>
        <row r="1125">
          <cell r="B1125" t="str">
            <v>Q58199</v>
          </cell>
          <cell r="C1125" t="str">
            <v>instant messaging</v>
          </cell>
          <cell r="D1125" t="str">
            <v>http://www.wikidata.org/entity/Q1472062</v>
          </cell>
          <cell r="E1125" t="str">
            <v>Q1472062</v>
          </cell>
          <cell r="F1125" t="str">
            <v>remote communication</v>
          </cell>
          <cell r="G1125" t="str">
            <v/>
          </cell>
        </row>
        <row r="1126">
          <cell r="B1126" t="str">
            <v>Q58199</v>
          </cell>
          <cell r="C1126" t="str">
            <v>instant messaging</v>
          </cell>
          <cell r="D1126" t="str">
            <v>http://www.wikidata.org/entity/Q2554719</v>
          </cell>
          <cell r="E1126" t="str">
            <v>Q2554719</v>
          </cell>
          <cell r="F1126" t="str">
            <v>message traffic</v>
          </cell>
          <cell r="G1126" t="str">
            <v/>
          </cell>
        </row>
        <row r="1127">
          <cell r="B1127" t="str">
            <v>Q620615</v>
          </cell>
          <cell r="C1127" t="str">
            <v>mobile app</v>
          </cell>
          <cell r="D1127" t="str">
            <v>http://www.wikidata.org/entity/Q166142</v>
          </cell>
          <cell r="E1127" t="str">
            <v>Q166142</v>
          </cell>
          <cell r="F1127" t="str">
            <v>application</v>
          </cell>
          <cell r="G1127" t="str">
            <v/>
          </cell>
        </row>
        <row r="1128">
          <cell r="B1128" t="str">
            <v>Q620615</v>
          </cell>
          <cell r="C1128" t="str">
            <v>mobile app</v>
          </cell>
          <cell r="D1128" t="str">
            <v>http://www.wikidata.org/entity/Q340169</v>
          </cell>
          <cell r="E1128" t="str">
            <v>Q340169</v>
          </cell>
          <cell r="F1128" t="str">
            <v>communication medium</v>
          </cell>
          <cell r="G1128" t="str">
            <v/>
          </cell>
        </row>
        <row r="1129">
          <cell r="B1129" t="str">
            <v>Q620615</v>
          </cell>
          <cell r="C1129" t="str">
            <v>mobile app</v>
          </cell>
          <cell r="D1129" t="str">
            <v>http://www.wikidata.org/entity/Q21743174</v>
          </cell>
          <cell r="E1129" t="str">
            <v>Q21743174</v>
          </cell>
          <cell r="F1129" t="str">
            <v>mobile software</v>
          </cell>
          <cell r="G1129" t="str">
            <v/>
          </cell>
        </row>
        <row r="1130">
          <cell r="B1130" t="str">
            <v>Q2462003</v>
          </cell>
          <cell r="C1130" t="str">
            <v>instant messaging client</v>
          </cell>
          <cell r="D1130" t="str">
            <v>http://www.wikidata.org/entity/Q340169</v>
          </cell>
          <cell r="E1130" t="str">
            <v>Q340169</v>
          </cell>
          <cell r="F1130" t="str">
            <v>communication medium</v>
          </cell>
          <cell r="G1130" t="str">
            <v/>
          </cell>
        </row>
        <row r="1131">
          <cell r="B1131" t="str">
            <v>Q2462003</v>
          </cell>
          <cell r="C1131" t="str">
            <v>instant messaging client</v>
          </cell>
          <cell r="D1131" t="str">
            <v>http://www.wikidata.org/entity/Q528166</v>
          </cell>
          <cell r="E1131" t="str">
            <v>Q528166</v>
          </cell>
          <cell r="F1131" t="str">
            <v>client</v>
          </cell>
          <cell r="G1131" t="str">
            <v/>
          </cell>
        </row>
        <row r="1132">
          <cell r="B1132" t="str">
            <v>Q2462003</v>
          </cell>
          <cell r="C1132" t="str">
            <v>instant messaging client</v>
          </cell>
          <cell r="D1132" t="str">
            <v>http://www.wikidata.org/entity/Q3635085</v>
          </cell>
          <cell r="E1132" t="str">
            <v>Q3635085</v>
          </cell>
          <cell r="F1132" t="str">
            <v>communication software</v>
          </cell>
          <cell r="G1132" t="str">
            <v/>
          </cell>
        </row>
        <row r="1133">
          <cell r="B1133" t="str">
            <v>Q3220391</v>
          </cell>
          <cell r="C1133" t="str">
            <v>social networking service</v>
          </cell>
          <cell r="D1133" t="str">
            <v>http://www.wikidata.org/entity/Q35127</v>
          </cell>
          <cell r="E1133" t="str">
            <v>Q35127</v>
          </cell>
          <cell r="F1133" t="str">
            <v>website</v>
          </cell>
          <cell r="G1133" t="str">
            <v/>
          </cell>
        </row>
        <row r="1134">
          <cell r="B1134" t="str">
            <v>Q3220391</v>
          </cell>
          <cell r="C1134" t="str">
            <v>social networking service</v>
          </cell>
          <cell r="D1134" t="str">
            <v>http://www.wikidata.org/entity/Q202833</v>
          </cell>
          <cell r="E1134" t="str">
            <v>Q202833</v>
          </cell>
          <cell r="F1134" t="str">
            <v>social media</v>
          </cell>
          <cell r="G1134" t="str">
            <v/>
          </cell>
        </row>
        <row r="1135">
          <cell r="B1135" t="str">
            <v>Q3220391</v>
          </cell>
          <cell r="C1135" t="str">
            <v>social networking service</v>
          </cell>
          <cell r="D1135" t="str">
            <v>http://www.wikidata.org/entity/Q210980</v>
          </cell>
          <cell r="E1135" t="str">
            <v>Q210980</v>
          </cell>
          <cell r="F1135" t="str">
            <v>virtual community</v>
          </cell>
          <cell r="G1135" t="str">
            <v/>
          </cell>
        </row>
        <row r="1136">
          <cell r="B1136" t="str">
            <v>Q3220391</v>
          </cell>
          <cell r="C1136" t="str">
            <v>social networking service</v>
          </cell>
          <cell r="D1136" t="str">
            <v>http://www.wikidata.org/entity/Q1668024</v>
          </cell>
          <cell r="E1136" t="str">
            <v>Q1668024</v>
          </cell>
          <cell r="F1136" t="str">
            <v>service on internet</v>
          </cell>
          <cell r="G1136" t="str">
            <v/>
          </cell>
        </row>
        <row r="1137">
          <cell r="B1137" t="str">
            <v>Q3220391</v>
          </cell>
          <cell r="C1137" t="str">
            <v>social networking service</v>
          </cell>
          <cell r="D1137" t="str">
            <v>http://www.wikidata.org/entity/Q107307154</v>
          </cell>
          <cell r="E1137" t="str">
            <v>Q107307154</v>
          </cell>
          <cell r="F1137" t="str">
            <v>virtual place</v>
          </cell>
          <cell r="G1137">
            <v>3</v>
          </cell>
        </row>
        <row r="1138">
          <cell r="B1138" t="str">
            <v>Q3918</v>
          </cell>
          <cell r="C1138" t="str">
            <v>university</v>
          </cell>
          <cell r="D1138" t="str">
            <v>http://www.wikidata.org/entity/Q38723</v>
          </cell>
          <cell r="E1138" t="str">
            <v>Q38723</v>
          </cell>
          <cell r="F1138" t="str">
            <v>higher education institution</v>
          </cell>
          <cell r="G1138" t="str">
            <v/>
          </cell>
        </row>
        <row r="1139">
          <cell r="B1139" t="str">
            <v>Q3918</v>
          </cell>
          <cell r="C1139" t="str">
            <v>university</v>
          </cell>
          <cell r="D1139" t="str">
            <v>http://www.wikidata.org/entity/Q4671277</v>
          </cell>
          <cell r="E1139" t="str">
            <v>Q4671277</v>
          </cell>
          <cell r="F1139" t="str">
            <v>academic institution</v>
          </cell>
          <cell r="G1139" t="str">
            <v/>
          </cell>
        </row>
        <row r="1140">
          <cell r="B1140" t="str">
            <v>Q16077796</v>
          </cell>
          <cell r="C1140" t="str">
            <v>vice-ministerial level university</v>
          </cell>
          <cell r="D1140" t="str">
            <v>http://www.wikidata.org/entity/Q3918</v>
          </cell>
          <cell r="E1140" t="str">
            <v>Q3918</v>
          </cell>
          <cell r="F1140" t="str">
            <v>university</v>
          </cell>
          <cell r="G1140" t="str">
            <v/>
          </cell>
        </row>
        <row r="1141">
          <cell r="B1141" t="str">
            <v>Q16077796</v>
          </cell>
          <cell r="C1141" t="str">
            <v>vice-ministerial level university</v>
          </cell>
          <cell r="D1141" t="str">
            <v>http://www.wikidata.org/entity/Q98675100</v>
          </cell>
          <cell r="E1141" t="str">
            <v>Q98675100</v>
          </cell>
          <cell r="F1141" t="str">
            <v>vice-ministerial level institution</v>
          </cell>
          <cell r="G1141" t="str">
            <v/>
          </cell>
        </row>
        <row r="1142">
          <cell r="B1142" t="str">
            <v>Q98658352</v>
          </cell>
          <cell r="C1142" t="str">
            <v>higher education institution directly under Ministry of Education of the People’s Republic of China</v>
          </cell>
          <cell r="D1142" t="str">
            <v>http://www.wikidata.org/entity/Q38723</v>
          </cell>
          <cell r="E1142" t="str">
            <v>Q38723</v>
          </cell>
          <cell r="F1142" t="str">
            <v>higher education institution</v>
          </cell>
          <cell r="G1142" t="str">
            <v/>
          </cell>
        </row>
        <row r="1143">
          <cell r="B1143" t="str">
            <v>Q98658352</v>
          </cell>
          <cell r="C1143" t="str">
            <v>higher education institution directly under Ministry of Education of the People’s Republic of China</v>
          </cell>
          <cell r="D1143" t="str">
            <v>http://www.wikidata.org/entity/Q10875128</v>
          </cell>
          <cell r="E1143" t="str">
            <v>Q10875128</v>
          </cell>
          <cell r="F1143" t="str">
            <v>ministry-owned university</v>
          </cell>
          <cell r="G1143" t="str">
            <v/>
          </cell>
        </row>
        <row r="1144">
          <cell r="B1144" t="str">
            <v>Q786820</v>
          </cell>
          <cell r="C1144" t="str">
            <v>automobile manufacturer</v>
          </cell>
          <cell r="D1144" t="str">
            <v>http://www.wikidata.org/entity/Q6881511</v>
          </cell>
          <cell r="E1144" t="str">
            <v>Q6881511</v>
          </cell>
          <cell r="F1144" t="str">
            <v>enterprise</v>
          </cell>
          <cell r="G1144" t="str">
            <v/>
          </cell>
        </row>
        <row r="1145">
          <cell r="B1145" t="str">
            <v>Q786820</v>
          </cell>
          <cell r="C1145" t="str">
            <v>automobile manufacturer</v>
          </cell>
          <cell r="D1145" t="str">
            <v>http://www.wikidata.org/entity/Q13235160</v>
          </cell>
          <cell r="E1145" t="str">
            <v>Q13235160</v>
          </cell>
          <cell r="F1145" t="str">
            <v>manufacturer</v>
          </cell>
          <cell r="G1145">
            <v>3</v>
          </cell>
        </row>
        <row r="1146">
          <cell r="B1146" t="str">
            <v>Q4167410</v>
          </cell>
          <cell r="C1146" t="str">
            <v>Wikimedia disambiguation page</v>
          </cell>
          <cell r="D1146" t="str">
            <v>http://www.wikidata.org/entity/Q15633587</v>
          </cell>
          <cell r="E1146" t="str">
            <v>Q15633587</v>
          </cell>
          <cell r="F1146" t="str">
            <v>MediaWiki main-namespace page</v>
          </cell>
          <cell r="G1146" t="str">
            <v/>
          </cell>
        </row>
        <row r="1147">
          <cell r="B1147" t="str">
            <v>Q4167410</v>
          </cell>
          <cell r="C1147" t="str">
            <v>Wikimedia disambiguation page</v>
          </cell>
          <cell r="D1147" t="str">
            <v>http://www.wikidata.org/entity/Q17442446</v>
          </cell>
          <cell r="E1147" t="str">
            <v>Q17442446</v>
          </cell>
          <cell r="F1147" t="str">
            <v>Wikimedia internal item</v>
          </cell>
          <cell r="G1147" t="str">
            <v/>
          </cell>
        </row>
        <row r="1148">
          <cell r="B1148" t="str">
            <v>Q4167410</v>
          </cell>
          <cell r="C1148" t="str">
            <v>Wikimedia disambiguation page</v>
          </cell>
          <cell r="D1148" t="str">
            <v>http://www.wikidata.org/entity/Q15633587</v>
          </cell>
          <cell r="E1148" t="str">
            <v>Q15633587</v>
          </cell>
          <cell r="F1148" t="str">
            <v>MediaWiki main-namespace page</v>
          </cell>
          <cell r="G1148" t="str">
            <v/>
          </cell>
        </row>
        <row r="1149">
          <cell r="B1149" t="str">
            <v>Q4167410</v>
          </cell>
          <cell r="C1149" t="str">
            <v>Wikimedia disambiguation page</v>
          </cell>
          <cell r="D1149" t="str">
            <v>http://www.wikidata.org/entity/Q17442446</v>
          </cell>
          <cell r="E1149" t="str">
            <v>Q17442446</v>
          </cell>
          <cell r="F1149" t="str">
            <v>Wikimedia internal item</v>
          </cell>
          <cell r="G1149" t="str">
            <v/>
          </cell>
        </row>
        <row r="1150">
          <cell r="B1150" t="str">
            <v>Q4167410</v>
          </cell>
          <cell r="C1150" t="str">
            <v>Wikimedia disambiguation page</v>
          </cell>
          <cell r="D1150" t="str">
            <v>http://www.wikidata.org/entity/Q15633587</v>
          </cell>
          <cell r="E1150" t="str">
            <v>Q15633587</v>
          </cell>
          <cell r="F1150" t="str">
            <v>MediaWiki main-namespace page</v>
          </cell>
          <cell r="G1150" t="str">
            <v/>
          </cell>
        </row>
        <row r="1151">
          <cell r="B1151" t="str">
            <v>Q4167410</v>
          </cell>
          <cell r="C1151" t="str">
            <v>Wikimedia disambiguation page</v>
          </cell>
          <cell r="D1151" t="str">
            <v>http://www.wikidata.org/entity/Q17442446</v>
          </cell>
          <cell r="E1151" t="str">
            <v>Q17442446</v>
          </cell>
          <cell r="F1151" t="str">
            <v>Wikimedia internal item</v>
          </cell>
          <cell r="G1151" t="str">
            <v/>
          </cell>
        </row>
        <row r="1152">
          <cell r="B1152" t="str">
            <v>Q515</v>
          </cell>
          <cell r="C1152" t="str">
            <v>city</v>
          </cell>
          <cell r="D1152" t="str">
            <v>http://www.wikidata.org/entity/Q702492</v>
          </cell>
          <cell r="E1152" t="str">
            <v>Q702492</v>
          </cell>
          <cell r="F1152" t="str">
            <v>urban area</v>
          </cell>
          <cell r="G1152">
            <v>2</v>
          </cell>
        </row>
        <row r="1153">
          <cell r="B1153" t="str">
            <v>Q515</v>
          </cell>
          <cell r="C1153" t="str">
            <v>city</v>
          </cell>
          <cell r="D1153" t="str">
            <v>http://www.wikidata.org/entity/Q7930989</v>
          </cell>
          <cell r="E1153" t="str">
            <v>Q7930989</v>
          </cell>
          <cell r="F1153" t="str">
            <v>city/town</v>
          </cell>
          <cell r="G1153" t="str">
            <v/>
          </cell>
        </row>
        <row r="1154">
          <cell r="B1154" t="str">
            <v>Q1066538</v>
          </cell>
          <cell r="C1154" t="str">
            <v>National Central City</v>
          </cell>
          <cell r="D1154" t="str">
            <v>http://www.wikidata.org/entity/Q515</v>
          </cell>
          <cell r="E1154" t="str">
            <v>Q515</v>
          </cell>
          <cell r="F1154" t="str">
            <v>city</v>
          </cell>
          <cell r="G1154">
            <v>3</v>
          </cell>
        </row>
        <row r="1155">
          <cell r="B1155" t="str">
            <v>Q1208802</v>
          </cell>
          <cell r="C1155" t="str">
            <v>direct-controlled municipality</v>
          </cell>
          <cell r="D1155" t="str">
            <v>http://www.wikidata.org/entity/Q15284</v>
          </cell>
          <cell r="E1155" t="str">
            <v>Q15284</v>
          </cell>
          <cell r="F1155" t="str">
            <v>municipality</v>
          </cell>
          <cell r="G1155" t="str">
            <v/>
          </cell>
        </row>
        <row r="1156">
          <cell r="B1156" t="str">
            <v>Q1208802</v>
          </cell>
          <cell r="C1156" t="str">
            <v>direct-controlled municipality</v>
          </cell>
          <cell r="D1156" t="str">
            <v>http://www.wikidata.org/entity/Q13396669</v>
          </cell>
          <cell r="E1156" t="str">
            <v>Q13396669</v>
          </cell>
          <cell r="F1156" t="str">
            <v>province-level division</v>
          </cell>
          <cell r="G1156" t="str">
            <v/>
          </cell>
        </row>
        <row r="1157">
          <cell r="B1157" t="str">
            <v>Q1549591</v>
          </cell>
          <cell r="C1157" t="str">
            <v>big city</v>
          </cell>
          <cell r="D1157" t="str">
            <v>http://www.wikidata.org/entity/Q515</v>
          </cell>
          <cell r="E1157" t="str">
            <v>Q515</v>
          </cell>
          <cell r="F1157" t="str">
            <v>city</v>
          </cell>
          <cell r="G1157">
            <v>3</v>
          </cell>
        </row>
        <row r="1158">
          <cell r="B1158" t="str">
            <v>Q1637706</v>
          </cell>
          <cell r="C1158" t="str">
            <v>million city</v>
          </cell>
          <cell r="D1158" t="str">
            <v>http://www.wikidata.org/entity/Q1549591</v>
          </cell>
          <cell r="E1158" t="str">
            <v>Q1549591</v>
          </cell>
          <cell r="F1158" t="str">
            <v>big city</v>
          </cell>
          <cell r="G1158" t="str">
            <v/>
          </cell>
        </row>
        <row r="1159">
          <cell r="B1159" t="str">
            <v>Q2264924</v>
          </cell>
          <cell r="C1159" t="str">
            <v>port settlement</v>
          </cell>
          <cell r="D1159" t="str">
            <v>http://www.wikidata.org/entity/Q515</v>
          </cell>
          <cell r="E1159" t="str">
            <v>Q515</v>
          </cell>
          <cell r="F1159" t="str">
            <v>city</v>
          </cell>
          <cell r="G1159">
            <v>3</v>
          </cell>
        </row>
        <row r="1160">
          <cell r="B1160" t="str">
            <v>Q50330360</v>
          </cell>
          <cell r="C1160" t="str">
            <v>second largest city</v>
          </cell>
          <cell r="D1160" t="str">
            <v>http://www.wikidata.org/entity/Q7930989</v>
          </cell>
          <cell r="E1160" t="str">
            <v>Q7930989</v>
          </cell>
          <cell r="F1160" t="str">
            <v>city/town</v>
          </cell>
          <cell r="G1160" t="str">
            <v/>
          </cell>
        </row>
        <row r="1161">
          <cell r="B1161" t="str">
            <v>Q6256</v>
          </cell>
          <cell r="C1161" t="str">
            <v>country</v>
          </cell>
          <cell r="D1161" t="str">
            <v>http://www.wikidata.org/entity/Q1048835</v>
          </cell>
          <cell r="E1161" t="str">
            <v>Q1048835</v>
          </cell>
          <cell r="F1161" t="str">
            <v>political territorial entity</v>
          </cell>
          <cell r="G1161" t="str">
            <v/>
          </cell>
        </row>
        <row r="1162">
          <cell r="B1162" t="str">
            <v>Q7270</v>
          </cell>
          <cell r="C1162" t="str">
            <v>republic</v>
          </cell>
          <cell r="D1162" t="str">
            <v>http://www.wikidata.org/entity/Q7174</v>
          </cell>
          <cell r="E1162" t="str">
            <v>Q7174</v>
          </cell>
          <cell r="F1162" t="str">
            <v>democracy</v>
          </cell>
          <cell r="G1162" t="str">
            <v/>
          </cell>
        </row>
        <row r="1163">
          <cell r="B1163" t="str">
            <v>Q7270</v>
          </cell>
          <cell r="C1163" t="str">
            <v>republic</v>
          </cell>
          <cell r="D1163" t="str">
            <v>http://www.wikidata.org/entity/Q5589178</v>
          </cell>
          <cell r="E1163" t="str">
            <v>Q5589178</v>
          </cell>
          <cell r="F1163" t="str">
            <v>regime</v>
          </cell>
          <cell r="G1163" t="str">
            <v/>
          </cell>
        </row>
        <row r="1164">
          <cell r="B1164" t="str">
            <v>Q3624078</v>
          </cell>
          <cell r="C1164" t="str">
            <v>sovereign state</v>
          </cell>
          <cell r="D1164" t="str">
            <v>http://www.wikidata.org/entity/Q6256</v>
          </cell>
          <cell r="E1164" t="str">
            <v>Q6256</v>
          </cell>
          <cell r="F1164" t="str">
            <v>country</v>
          </cell>
          <cell r="G1164" t="str">
            <v/>
          </cell>
        </row>
        <row r="1165">
          <cell r="B1165" t="str">
            <v>Q3624078</v>
          </cell>
          <cell r="C1165" t="str">
            <v>sovereign state</v>
          </cell>
          <cell r="D1165" t="str">
            <v>http://www.wikidata.org/entity/Q7275</v>
          </cell>
          <cell r="E1165" t="str">
            <v>Q7275</v>
          </cell>
          <cell r="F1165" t="str">
            <v>state</v>
          </cell>
          <cell r="G1165">
            <v>3</v>
          </cell>
        </row>
        <row r="1166">
          <cell r="B1166" t="str">
            <v>Q51576574</v>
          </cell>
          <cell r="C1166" t="str">
            <v>Mediterranean country</v>
          </cell>
          <cell r="D1166" t="str">
            <v>http://www.wikidata.org/entity/Q6256</v>
          </cell>
          <cell r="E1166" t="str">
            <v>Q6256</v>
          </cell>
          <cell r="F1166" t="str">
            <v>country</v>
          </cell>
          <cell r="G1166" t="str">
            <v/>
          </cell>
        </row>
        <row r="1167">
          <cell r="B1167" t="str">
            <v>Q51576574</v>
          </cell>
          <cell r="C1167" t="str">
            <v>Mediterranean country</v>
          </cell>
          <cell r="D1167" t="str">
            <v>http://www.wikidata.org/entity/Q3624078</v>
          </cell>
          <cell r="E1167" t="str">
            <v>Q3624078</v>
          </cell>
          <cell r="F1167" t="str">
            <v>sovereign state</v>
          </cell>
          <cell r="G1167" t="str">
            <v/>
          </cell>
        </row>
        <row r="1168">
          <cell r="B1168" t="str">
            <v>Q4167410</v>
          </cell>
          <cell r="C1168" t="str">
            <v>Wikimedia disambiguation page</v>
          </cell>
          <cell r="D1168" t="str">
            <v>http://www.wikidata.org/entity/Q15633587</v>
          </cell>
          <cell r="E1168" t="str">
            <v>Q15633587</v>
          </cell>
          <cell r="F1168" t="str">
            <v>MediaWiki main-namespace page</v>
          </cell>
          <cell r="G1168" t="str">
            <v/>
          </cell>
        </row>
        <row r="1169">
          <cell r="B1169" t="str">
            <v>Q4167410</v>
          </cell>
          <cell r="C1169" t="str">
            <v>Wikimedia disambiguation page</v>
          </cell>
          <cell r="D1169" t="str">
            <v>http://www.wikidata.org/entity/Q17442446</v>
          </cell>
          <cell r="E1169" t="str">
            <v>Q17442446</v>
          </cell>
          <cell r="F1169" t="str">
            <v>Wikimedia internal item</v>
          </cell>
          <cell r="G1169" t="str">
            <v/>
          </cell>
        </row>
        <row r="1170">
          <cell r="B1170" t="str">
            <v>Q35127</v>
          </cell>
          <cell r="C1170" t="str">
            <v>website</v>
          </cell>
          <cell r="D1170" t="str">
            <v>http://www.wikidata.org/entity/Q1076968</v>
          </cell>
          <cell r="E1170" t="str">
            <v>Q1076968</v>
          </cell>
          <cell r="F1170" t="str">
            <v>digital media</v>
          </cell>
          <cell r="G1170" t="str">
            <v/>
          </cell>
        </row>
        <row r="1171">
          <cell r="B1171" t="str">
            <v>Q35127</v>
          </cell>
          <cell r="C1171" t="str">
            <v>website</v>
          </cell>
          <cell r="D1171" t="str">
            <v>http://www.wikidata.org/entity/Q1714118</v>
          </cell>
          <cell r="E1171" t="str">
            <v>Q1714118</v>
          </cell>
          <cell r="F1171" t="str">
            <v>online publication</v>
          </cell>
          <cell r="G1171" t="str">
            <v/>
          </cell>
        </row>
        <row r="1172">
          <cell r="B1172" t="str">
            <v>Q35127</v>
          </cell>
          <cell r="C1172" t="str">
            <v>website</v>
          </cell>
          <cell r="D1172" t="str">
            <v>http://www.wikidata.org/entity/Q19967801</v>
          </cell>
          <cell r="E1172" t="str">
            <v>Q19967801</v>
          </cell>
          <cell r="F1172" t="str">
            <v>online service</v>
          </cell>
          <cell r="G1172" t="str">
            <v/>
          </cell>
        </row>
        <row r="1173">
          <cell r="B1173" t="str">
            <v>Q35127</v>
          </cell>
          <cell r="C1173" t="str">
            <v>website</v>
          </cell>
          <cell r="D1173" t="str">
            <v>http://www.wikidata.org/entity/Q107307154</v>
          </cell>
          <cell r="E1173" t="str">
            <v>Q107307154</v>
          </cell>
          <cell r="F1173" t="str">
            <v>virtual place</v>
          </cell>
          <cell r="G1173">
            <v>3</v>
          </cell>
        </row>
        <row r="1174">
          <cell r="B1174" t="str">
            <v>Q35127</v>
          </cell>
          <cell r="C1174" t="str">
            <v>website</v>
          </cell>
          <cell r="D1174" t="str">
            <v>http://www.wikidata.org/entity/Q108637623</v>
          </cell>
          <cell r="E1174" t="str">
            <v>Q108637623</v>
          </cell>
          <cell r="F1174" t="str">
            <v>integrating resource</v>
          </cell>
          <cell r="G1174" t="str">
            <v/>
          </cell>
        </row>
        <row r="1175">
          <cell r="B1175" t="str">
            <v>Q620615</v>
          </cell>
          <cell r="C1175" t="str">
            <v>mobile app</v>
          </cell>
          <cell r="D1175" t="str">
            <v>http://www.wikidata.org/entity/Q166142</v>
          </cell>
          <cell r="E1175" t="str">
            <v>Q166142</v>
          </cell>
          <cell r="F1175" t="str">
            <v>application</v>
          </cell>
          <cell r="G1175" t="str">
            <v/>
          </cell>
        </row>
        <row r="1176">
          <cell r="B1176" t="str">
            <v>Q620615</v>
          </cell>
          <cell r="C1176" t="str">
            <v>mobile app</v>
          </cell>
          <cell r="D1176" t="str">
            <v>http://www.wikidata.org/entity/Q340169</v>
          </cell>
          <cell r="E1176" t="str">
            <v>Q340169</v>
          </cell>
          <cell r="F1176" t="str">
            <v>communication medium</v>
          </cell>
          <cell r="G1176" t="str">
            <v/>
          </cell>
        </row>
        <row r="1177">
          <cell r="B1177" t="str">
            <v>Q620615</v>
          </cell>
          <cell r="C1177" t="str">
            <v>mobile app</v>
          </cell>
          <cell r="D1177" t="str">
            <v>http://www.wikidata.org/entity/Q21743174</v>
          </cell>
          <cell r="E1177" t="str">
            <v>Q21743174</v>
          </cell>
          <cell r="F1177" t="str">
            <v>mobile software</v>
          </cell>
          <cell r="G1177" t="str">
            <v/>
          </cell>
        </row>
        <row r="1178">
          <cell r="B1178" t="str">
            <v>Q783794</v>
          </cell>
          <cell r="C1178" t="str">
            <v>company</v>
          </cell>
          <cell r="D1178" t="str">
            <v>http://www.wikidata.org/entity/Q43229</v>
          </cell>
          <cell r="E1178" t="str">
            <v>Q43229</v>
          </cell>
          <cell r="F1178" t="str">
            <v>organization</v>
          </cell>
          <cell r="G1178">
            <v>2</v>
          </cell>
        </row>
        <row r="1179">
          <cell r="B1179" t="str">
            <v>Q783794</v>
          </cell>
          <cell r="C1179" t="str">
            <v>company</v>
          </cell>
          <cell r="D1179" t="str">
            <v>http://www.wikidata.org/entity/Q3778211</v>
          </cell>
          <cell r="E1179" t="str">
            <v>Q3778211</v>
          </cell>
          <cell r="F1179" t="str">
            <v>legal person</v>
          </cell>
          <cell r="G1179">
            <v>3</v>
          </cell>
        </row>
        <row r="1180">
          <cell r="B1180" t="str">
            <v>Q891723</v>
          </cell>
          <cell r="C1180" t="str">
            <v>public company</v>
          </cell>
          <cell r="D1180" t="str">
            <v>http://www.wikidata.org/entity/Q134161</v>
          </cell>
          <cell r="E1180" t="str">
            <v>Q134161</v>
          </cell>
          <cell r="F1180" t="str">
            <v>joint-stock company</v>
          </cell>
          <cell r="G1180" t="str">
            <v/>
          </cell>
        </row>
        <row r="1181">
          <cell r="B1181" t="str">
            <v>Q891723</v>
          </cell>
          <cell r="C1181" t="str">
            <v>public company</v>
          </cell>
          <cell r="D1181" t="str">
            <v>http://www.wikidata.org/entity/Q783794</v>
          </cell>
          <cell r="E1181" t="str">
            <v>Q783794</v>
          </cell>
          <cell r="F1181" t="str">
            <v>company</v>
          </cell>
          <cell r="G1181">
            <v>3</v>
          </cell>
        </row>
        <row r="1182">
          <cell r="B1182" t="str">
            <v>Q891723</v>
          </cell>
          <cell r="C1182" t="str">
            <v>public company</v>
          </cell>
          <cell r="D1182" t="str">
            <v>http://www.wikidata.org/entity/Q6881511</v>
          </cell>
          <cell r="E1182" t="str">
            <v>Q6881511</v>
          </cell>
          <cell r="F1182" t="str">
            <v>enterprise</v>
          </cell>
          <cell r="G1182" t="str">
            <v/>
          </cell>
        </row>
        <row r="1183">
          <cell r="B1183" t="str">
            <v>Q196600</v>
          </cell>
          <cell r="C1183" t="str">
            <v>media franchise</v>
          </cell>
          <cell r="D1183" t="str">
            <v>http://www.wikidata.org/entity/Q7725310</v>
          </cell>
          <cell r="E1183" t="str">
            <v>Q7725310</v>
          </cell>
          <cell r="F1183" t="str">
            <v>series of creative works</v>
          </cell>
          <cell r="G1183" t="str">
            <v/>
          </cell>
        </row>
        <row r="1184">
          <cell r="B1184" t="str">
            <v>Q196600</v>
          </cell>
          <cell r="C1184" t="str">
            <v>media franchise</v>
          </cell>
          <cell r="D1184" t="str">
            <v>http://www.wikidata.org/entity/Q15621286</v>
          </cell>
          <cell r="E1184" t="str">
            <v>Q15621286</v>
          </cell>
          <cell r="F1184" t="str">
            <v>intellectual work</v>
          </cell>
          <cell r="G1184" t="str">
            <v/>
          </cell>
        </row>
        <row r="1185">
          <cell r="B1185" t="str">
            <v>Q431289</v>
          </cell>
          <cell r="C1185" t="str">
            <v>brand</v>
          </cell>
          <cell r="D1185" t="str">
            <v>http://www.wikidata.org/entity/Q167270</v>
          </cell>
          <cell r="E1185" t="str">
            <v>Q167270</v>
          </cell>
          <cell r="F1185" t="str">
            <v>trademark</v>
          </cell>
          <cell r="G1185" t="str">
            <v/>
          </cell>
        </row>
        <row r="1186">
          <cell r="B1186" t="str">
            <v>Q431289</v>
          </cell>
          <cell r="C1186" t="str">
            <v>brand</v>
          </cell>
          <cell r="D1186" t="str">
            <v>http://www.wikidata.org/entity/Q16889133</v>
          </cell>
          <cell r="E1186" t="str">
            <v>Q16889133</v>
          </cell>
          <cell r="F1186" t="str">
            <v>class</v>
          </cell>
          <cell r="G1186">
            <v>2</v>
          </cell>
        </row>
        <row r="1187">
          <cell r="B1187" t="str">
            <v>Q11424</v>
          </cell>
          <cell r="C1187" t="str">
            <v>film</v>
          </cell>
          <cell r="D1187" t="str">
            <v>http://www.wikidata.org/entity/Q2431196</v>
          </cell>
          <cell r="E1187" t="str">
            <v>Q2431196</v>
          </cell>
          <cell r="F1187" t="str">
            <v>audiovisual work</v>
          </cell>
          <cell r="G1187" t="str">
            <v/>
          </cell>
        </row>
        <row r="1188">
          <cell r="B1188" t="str">
            <v>Q11424</v>
          </cell>
          <cell r="C1188" t="str">
            <v>film</v>
          </cell>
          <cell r="D1188" t="str">
            <v>http://www.wikidata.org/entity/Q4502142</v>
          </cell>
          <cell r="E1188" t="str">
            <v>Q4502142</v>
          </cell>
          <cell r="F1188" t="str">
            <v>visual artwork</v>
          </cell>
          <cell r="G1188">
            <v>3</v>
          </cell>
        </row>
        <row r="1189">
          <cell r="B1189" t="str">
            <v>Q11424</v>
          </cell>
          <cell r="C1189" t="str">
            <v>film</v>
          </cell>
          <cell r="D1189" t="str">
            <v>http://www.wikidata.org/entity/Q10301427</v>
          </cell>
          <cell r="E1189" t="str">
            <v>Q10301427</v>
          </cell>
          <cell r="F1189" t="str">
            <v>moving image</v>
          </cell>
          <cell r="G1189" t="str">
            <v/>
          </cell>
        </row>
        <row r="1190">
          <cell r="B1190" t="str">
            <v>Q11424</v>
          </cell>
          <cell r="C1190" t="str">
            <v>film</v>
          </cell>
          <cell r="D1190" t="str">
            <v>http://www.wikidata.org/entity/Q20937557</v>
          </cell>
          <cell r="E1190" t="str">
            <v>Q20937557</v>
          </cell>
          <cell r="F1190" t="str">
            <v>series</v>
          </cell>
          <cell r="G1190" t="str">
            <v/>
          </cell>
        </row>
        <row r="1191">
          <cell r="B1191" t="str">
            <v>Q5</v>
          </cell>
          <cell r="C1191" t="str">
            <v>human</v>
          </cell>
          <cell r="D1191" t="str">
            <v>http://www.wikidata.org/entity/Q154954</v>
          </cell>
          <cell r="E1191" t="str">
            <v>Q154954</v>
          </cell>
          <cell r="F1191" t="str">
            <v>natural person</v>
          </cell>
          <cell r="G1191" t="str">
            <v/>
          </cell>
        </row>
        <row r="1192">
          <cell r="B1192" t="str">
            <v>Q5</v>
          </cell>
          <cell r="C1192" t="str">
            <v>human</v>
          </cell>
          <cell r="D1192" t="str">
            <v>http://www.wikidata.org/entity/Q164509</v>
          </cell>
          <cell r="E1192" t="str">
            <v>Q164509</v>
          </cell>
          <cell r="F1192" t="str">
            <v>omnivore</v>
          </cell>
          <cell r="G1192" t="str">
            <v/>
          </cell>
        </row>
        <row r="1193">
          <cell r="B1193" t="str">
            <v>Q5</v>
          </cell>
          <cell r="C1193" t="str">
            <v>human</v>
          </cell>
          <cell r="D1193" t="str">
            <v>http://www.wikidata.org/entity/Q215627</v>
          </cell>
          <cell r="E1193" t="str">
            <v>Q215627</v>
          </cell>
          <cell r="F1193" t="str">
            <v>person</v>
          </cell>
          <cell r="G1193">
            <v>2</v>
          </cell>
        </row>
        <row r="1194">
          <cell r="B1194" t="str">
            <v>Q5</v>
          </cell>
          <cell r="C1194" t="str">
            <v>human</v>
          </cell>
          <cell r="D1194" t="str">
            <v>http://www.wikidata.org/entity/Q15978631</v>
          </cell>
          <cell r="E1194" t="str">
            <v>Q15978631</v>
          </cell>
          <cell r="F1194" t="str">
            <v>Homo sapiens</v>
          </cell>
          <cell r="G1194" t="str">
            <v/>
          </cell>
        </row>
        <row r="1195">
          <cell r="B1195" t="str">
            <v>Q559856</v>
          </cell>
          <cell r="C1195" t="str">
            <v>online video platform</v>
          </cell>
          <cell r="D1195" t="str">
            <v>http://www.wikidata.org/entity/Q1668024</v>
          </cell>
          <cell r="E1195" t="str">
            <v>Q1668024</v>
          </cell>
          <cell r="F1195" t="str">
            <v>service on internet</v>
          </cell>
          <cell r="G1195" t="str">
            <v/>
          </cell>
        </row>
        <row r="1196">
          <cell r="B1196" t="str">
            <v>Q559856</v>
          </cell>
          <cell r="C1196" t="str">
            <v>online video platform</v>
          </cell>
          <cell r="D1196" t="str">
            <v>http://www.wikidata.org/entity/Q56611700</v>
          </cell>
          <cell r="E1196" t="str">
            <v>Q56611700</v>
          </cell>
          <cell r="F1196" t="str">
            <v>internet industry</v>
          </cell>
          <cell r="G1196" t="str">
            <v/>
          </cell>
        </row>
        <row r="1197">
          <cell r="B1197" t="str">
            <v>Q620615</v>
          </cell>
          <cell r="C1197" t="str">
            <v>mobile app</v>
          </cell>
          <cell r="D1197" t="str">
            <v>http://www.wikidata.org/entity/Q166142</v>
          </cell>
          <cell r="E1197" t="str">
            <v>Q166142</v>
          </cell>
          <cell r="F1197" t="str">
            <v>application</v>
          </cell>
          <cell r="G1197" t="str">
            <v/>
          </cell>
        </row>
        <row r="1198">
          <cell r="B1198" t="str">
            <v>Q620615</v>
          </cell>
          <cell r="C1198" t="str">
            <v>mobile app</v>
          </cell>
          <cell r="D1198" t="str">
            <v>http://www.wikidata.org/entity/Q340169</v>
          </cell>
          <cell r="E1198" t="str">
            <v>Q340169</v>
          </cell>
          <cell r="F1198" t="str">
            <v>communication medium</v>
          </cell>
          <cell r="G1198" t="str">
            <v/>
          </cell>
        </row>
        <row r="1199">
          <cell r="B1199" t="str">
            <v>Q620615</v>
          </cell>
          <cell r="C1199" t="str">
            <v>mobile app</v>
          </cell>
          <cell r="D1199" t="str">
            <v>http://www.wikidata.org/entity/Q21743174</v>
          </cell>
          <cell r="E1199" t="str">
            <v>Q21743174</v>
          </cell>
          <cell r="F1199" t="str">
            <v>mobile software</v>
          </cell>
          <cell r="G1199" t="str">
            <v/>
          </cell>
        </row>
        <row r="1200">
          <cell r="B1200" t="str">
            <v>Q891723</v>
          </cell>
          <cell r="C1200" t="str">
            <v>public company</v>
          </cell>
          <cell r="D1200" t="str">
            <v>http://www.wikidata.org/entity/Q134161</v>
          </cell>
          <cell r="E1200" t="str">
            <v>Q134161</v>
          </cell>
          <cell r="F1200" t="str">
            <v>joint-stock company</v>
          </cell>
          <cell r="G1200" t="str">
            <v/>
          </cell>
        </row>
        <row r="1201">
          <cell r="B1201" t="str">
            <v>Q891723</v>
          </cell>
          <cell r="C1201" t="str">
            <v>public company</v>
          </cell>
          <cell r="D1201" t="str">
            <v>http://www.wikidata.org/entity/Q783794</v>
          </cell>
          <cell r="E1201" t="str">
            <v>Q783794</v>
          </cell>
          <cell r="F1201" t="str">
            <v>company</v>
          </cell>
          <cell r="G1201">
            <v>3</v>
          </cell>
        </row>
        <row r="1202">
          <cell r="B1202" t="str">
            <v>Q891723</v>
          </cell>
          <cell r="C1202" t="str">
            <v>public company</v>
          </cell>
          <cell r="D1202" t="str">
            <v>http://www.wikidata.org/entity/Q6881511</v>
          </cell>
          <cell r="E1202" t="str">
            <v>Q6881511</v>
          </cell>
          <cell r="F1202" t="str">
            <v>enterprise</v>
          </cell>
          <cell r="G1202" t="str">
            <v/>
          </cell>
        </row>
        <row r="1203">
          <cell r="B1203" t="str">
            <v>Q4830453</v>
          </cell>
          <cell r="C1203" t="str">
            <v>business</v>
          </cell>
          <cell r="D1203" t="str">
            <v>http://www.wikidata.org/entity/Q43229</v>
          </cell>
          <cell r="E1203" t="str">
            <v>Q43229</v>
          </cell>
          <cell r="F1203" t="str">
            <v>organization</v>
          </cell>
          <cell r="G1203">
            <v>2</v>
          </cell>
        </row>
        <row r="1204">
          <cell r="B1204" t="str">
            <v>Q4830453</v>
          </cell>
          <cell r="C1204" t="str">
            <v>business</v>
          </cell>
          <cell r="D1204" t="str">
            <v>http://www.wikidata.org/entity/Q3563237</v>
          </cell>
          <cell r="E1204" t="str">
            <v>Q3563237</v>
          </cell>
          <cell r="F1204" t="str">
            <v>economic unit</v>
          </cell>
          <cell r="G1204" t="str">
            <v/>
          </cell>
        </row>
        <row r="1205">
          <cell r="B1205" t="str">
            <v>Q60784896</v>
          </cell>
          <cell r="C1205" t="str">
            <v>Internet audio-visual programming service provider</v>
          </cell>
          <cell r="D1205" t="str">
            <v>http://www.wikidata.org/entity/Q11033</v>
          </cell>
          <cell r="E1205" t="str">
            <v>Q11033</v>
          </cell>
          <cell r="F1205" t="str">
            <v>mass media</v>
          </cell>
          <cell r="G1205" t="str">
            <v/>
          </cell>
        </row>
        <row r="1206">
          <cell r="B1206" t="str">
            <v>Q60784896</v>
          </cell>
          <cell r="C1206" t="str">
            <v>Internet audio-visual programming service provider</v>
          </cell>
          <cell r="D1206" t="str">
            <v>http://www.wikidata.org/entity/Q559856</v>
          </cell>
          <cell r="E1206" t="str">
            <v>Q559856</v>
          </cell>
          <cell r="F1206" t="str">
            <v>online video platform</v>
          </cell>
          <cell r="G1206" t="str">
            <v/>
          </cell>
        </row>
        <row r="1207">
          <cell r="B1207" t="str">
            <v>Q60784896</v>
          </cell>
          <cell r="C1207" t="str">
            <v>Internet audio-visual programming service provider</v>
          </cell>
          <cell r="D1207" t="str">
            <v>http://www.wikidata.org/entity/Q1194970</v>
          </cell>
          <cell r="E1207" t="str">
            <v>Q1194970</v>
          </cell>
          <cell r="F1207" t="str">
            <v>dot-com company</v>
          </cell>
          <cell r="G1207" t="str">
            <v/>
          </cell>
        </row>
        <row r="1208">
          <cell r="B1208" t="str">
            <v>Q60784896</v>
          </cell>
          <cell r="C1208" t="str">
            <v>Internet audio-visual programming service provider</v>
          </cell>
          <cell r="D1208" t="str">
            <v>http://www.wikidata.org/entity/Q15265344</v>
          </cell>
          <cell r="E1208" t="str">
            <v>Q15265344</v>
          </cell>
          <cell r="F1208" t="str">
            <v>broadcaster</v>
          </cell>
          <cell r="G1208">
            <v>3</v>
          </cell>
        </row>
        <row r="1209">
          <cell r="B1209" t="str">
            <v>Q3918</v>
          </cell>
          <cell r="C1209" t="str">
            <v>university</v>
          </cell>
          <cell r="D1209" t="str">
            <v>http://www.wikidata.org/entity/Q38723</v>
          </cell>
          <cell r="E1209" t="str">
            <v>Q38723</v>
          </cell>
          <cell r="F1209" t="str">
            <v>higher education institution</v>
          </cell>
          <cell r="G1209" t="str">
            <v/>
          </cell>
        </row>
        <row r="1210">
          <cell r="B1210" t="str">
            <v>Q3918</v>
          </cell>
          <cell r="C1210" t="str">
            <v>university</v>
          </cell>
          <cell r="D1210" t="str">
            <v>http://www.wikidata.org/entity/Q4671277</v>
          </cell>
          <cell r="E1210" t="str">
            <v>Q4671277</v>
          </cell>
          <cell r="F1210" t="str">
            <v>academic institution</v>
          </cell>
          <cell r="G1210" t="str">
            <v/>
          </cell>
        </row>
        <row r="1211">
          <cell r="B1211" t="str">
            <v>Q98658352</v>
          </cell>
          <cell r="C1211" t="str">
            <v>higher education institution directly under Ministry of Education of the People’s Republic of China</v>
          </cell>
          <cell r="D1211" t="str">
            <v>http://www.wikidata.org/entity/Q38723</v>
          </cell>
          <cell r="E1211" t="str">
            <v>Q38723</v>
          </cell>
          <cell r="F1211" t="str">
            <v>higher education institution</v>
          </cell>
          <cell r="G1211" t="str">
            <v/>
          </cell>
        </row>
        <row r="1212">
          <cell r="B1212" t="str">
            <v>Q98658352</v>
          </cell>
          <cell r="C1212" t="str">
            <v>higher education institution directly under Ministry of Education of the People’s Republic of China</v>
          </cell>
          <cell r="D1212" t="str">
            <v>http://www.wikidata.org/entity/Q10875128</v>
          </cell>
          <cell r="E1212" t="str">
            <v>Q10875128</v>
          </cell>
          <cell r="F1212" t="str">
            <v>ministry-owned university</v>
          </cell>
          <cell r="G1212" t="str">
            <v/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3parent-havelayer"/>
    </sheetNames>
    <sheetDataSet>
      <sheetData sheetId="0"/>
      <sheetData sheetId="1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cls_id</v>
          </cell>
          <cell r="F1" t="str">
            <v>clsLabel</v>
          </cell>
          <cell r="G1" t="str">
            <v>layer</v>
          </cell>
        </row>
        <row r="2">
          <cell r="B2" t="str">
            <v>Q1347367</v>
          </cell>
          <cell r="C2" t="str">
            <v>aptitude</v>
          </cell>
          <cell r="D2" t="str">
            <v>http://www.wikidata.org/entity/Q1207505</v>
          </cell>
          <cell r="E2" t="str">
            <v>Q1207505</v>
          </cell>
          <cell r="F2" t="str">
            <v>quality</v>
          </cell>
          <cell r="G2">
            <v>2</v>
          </cell>
        </row>
        <row r="3">
          <cell r="B3" t="str">
            <v>Q2145290</v>
          </cell>
          <cell r="C3" t="str">
            <v>mental representation</v>
          </cell>
          <cell r="D3" t="str">
            <v>http://www.wikidata.org/entity/Q4393498</v>
          </cell>
          <cell r="E3" t="str">
            <v>Q4393498</v>
          </cell>
          <cell r="F3" t="str">
            <v>representation</v>
          </cell>
          <cell r="G3" t="str">
            <v/>
          </cell>
        </row>
        <row r="4">
          <cell r="B4" t="str">
            <v>Q7184903</v>
          </cell>
          <cell r="C4" t="str">
            <v>abstract object</v>
          </cell>
          <cell r="D4" t="str">
            <v>http://www.wikidata.org/entity/Q488383</v>
          </cell>
          <cell r="E4" t="str">
            <v>Q488383</v>
          </cell>
          <cell r="F4" t="str">
            <v>object</v>
          </cell>
          <cell r="G4">
            <v>1</v>
          </cell>
        </row>
        <row r="5">
          <cell r="B5" t="str">
            <v>Q121359</v>
          </cell>
          <cell r="C5" t="str">
            <v>infrastructure</v>
          </cell>
          <cell r="D5" t="str">
            <v>http://www.wikidata.org/entity/Q28877</v>
          </cell>
          <cell r="E5" t="str">
            <v>Q28877</v>
          </cell>
          <cell r="F5" t="str">
            <v>goods</v>
          </cell>
          <cell r="G5">
            <v>2</v>
          </cell>
        </row>
        <row r="6">
          <cell r="B6" t="str">
            <v>Q577764</v>
          </cell>
          <cell r="C6" t="str">
            <v>communications system</v>
          </cell>
          <cell r="D6" t="str">
            <v>http://www.wikidata.org/entity/Q106865223</v>
          </cell>
          <cell r="E6" t="str">
            <v>Q106865223</v>
          </cell>
          <cell r="F6" t="str">
            <v>engineered system</v>
          </cell>
          <cell r="G6">
            <v>3</v>
          </cell>
        </row>
        <row r="7">
          <cell r="B7" t="str">
            <v>Q1900326</v>
          </cell>
          <cell r="C7" t="str">
            <v>network</v>
          </cell>
          <cell r="D7" t="str">
            <v>http://www.wikidata.org/entity/Q58778</v>
          </cell>
          <cell r="E7" t="str">
            <v>Q58778</v>
          </cell>
          <cell r="F7" t="str">
            <v>system</v>
          </cell>
          <cell r="G7">
            <v>2</v>
          </cell>
        </row>
        <row r="8">
          <cell r="B8" t="str">
            <v>Q5329170</v>
          </cell>
          <cell r="C8" t="str">
            <v>Anglo-Frisian</v>
          </cell>
          <cell r="D8" t="str">
            <v>http://www.wikidata.org/entity/Q26721</v>
          </cell>
          <cell r="E8" t="str">
            <v>Q26721</v>
          </cell>
          <cell r="F8" t="str">
            <v>West Germanic</v>
          </cell>
          <cell r="G8" t="str">
            <v/>
          </cell>
        </row>
        <row r="9">
          <cell r="B9" t="str">
            <v>Q5329170</v>
          </cell>
          <cell r="C9" t="str">
            <v>Anglo-Frisian</v>
          </cell>
          <cell r="D9" t="str">
            <v>http://www.wikidata.org/entity/Q30134</v>
          </cell>
          <cell r="E9" t="str">
            <v>Q30134</v>
          </cell>
          <cell r="F9" t="str">
            <v>North Sea Germanic</v>
          </cell>
          <cell r="G9" t="str">
            <v/>
          </cell>
        </row>
        <row r="10">
          <cell r="B10" t="str">
            <v>Q451967</v>
          </cell>
          <cell r="C10" t="str">
            <v>intentional human activity</v>
          </cell>
          <cell r="D10" t="str">
            <v>http://www.wikidata.org/entity/Q61788060</v>
          </cell>
          <cell r="E10" t="str">
            <v>Q61788060</v>
          </cell>
          <cell r="F10" t="str">
            <v>human activity</v>
          </cell>
          <cell r="G10" t="str">
            <v/>
          </cell>
        </row>
        <row r="11">
          <cell r="B11" t="str">
            <v>Q601401</v>
          </cell>
          <cell r="C11" t="str">
            <v>trade</v>
          </cell>
          <cell r="D11" t="str">
            <v>http://www.wikidata.org/entity/Q268592</v>
          </cell>
          <cell r="E11" t="str">
            <v>Q268592</v>
          </cell>
          <cell r="F11" t="str">
            <v>industry</v>
          </cell>
          <cell r="G11">
            <v>3</v>
          </cell>
        </row>
        <row r="12">
          <cell r="B12" t="str">
            <v>Q601401</v>
          </cell>
          <cell r="C12" t="str">
            <v>trade</v>
          </cell>
          <cell r="D12" t="str">
            <v>http://www.wikidata.org/entity/Q23009552</v>
          </cell>
          <cell r="E12" t="str">
            <v>Q23009552</v>
          </cell>
          <cell r="F12" t="str">
            <v>exchange</v>
          </cell>
          <cell r="G12" t="str">
            <v/>
          </cell>
        </row>
        <row r="13">
          <cell r="B13" t="str">
            <v>Q1166072</v>
          </cell>
          <cell r="C13" t="str">
            <v>financial transaction</v>
          </cell>
          <cell r="D13" t="str">
            <v>http://www.wikidata.org/entity/Q601401</v>
          </cell>
          <cell r="E13" t="str">
            <v>Q601401</v>
          </cell>
          <cell r="F13" t="str">
            <v>trade</v>
          </cell>
          <cell r="G13" t="str">
            <v/>
          </cell>
        </row>
        <row r="14">
          <cell r="B14" t="str">
            <v>Q853725</v>
          </cell>
          <cell r="C14" t="str">
            <v>social relation</v>
          </cell>
          <cell r="D14" t="str">
            <v>http://www.wikidata.org/entity/Q602884</v>
          </cell>
          <cell r="E14" t="str">
            <v>Q602884</v>
          </cell>
          <cell r="F14" t="str">
            <v>social phenomenon</v>
          </cell>
          <cell r="G14" t="str">
            <v/>
          </cell>
        </row>
        <row r="15">
          <cell r="B15" t="str">
            <v>Q853725</v>
          </cell>
          <cell r="C15" t="str">
            <v>social relation</v>
          </cell>
          <cell r="D15" t="str">
            <v>http://www.wikidata.org/entity/Q930933</v>
          </cell>
          <cell r="E15" t="str">
            <v>Q930933</v>
          </cell>
          <cell r="F15" t="str">
            <v>relation</v>
          </cell>
          <cell r="G15">
            <v>3</v>
          </cell>
        </row>
        <row r="16">
          <cell r="B16" t="str">
            <v>Q3769299</v>
          </cell>
          <cell r="C16" t="str">
            <v>human behavior</v>
          </cell>
          <cell r="D16" t="str">
            <v>http://www.wikidata.org/entity/Q9332</v>
          </cell>
          <cell r="E16" t="str">
            <v>Q9332</v>
          </cell>
          <cell r="F16" t="str">
            <v>behavior</v>
          </cell>
          <cell r="G16" t="str">
            <v/>
          </cell>
        </row>
        <row r="17">
          <cell r="B17" t="str">
            <v>Q107715</v>
          </cell>
          <cell r="C17" t="str">
            <v>physical quantity</v>
          </cell>
          <cell r="D17" t="str">
            <v>http://www.wikidata.org/entity/Q309314</v>
          </cell>
          <cell r="E17" t="str">
            <v>Q309314</v>
          </cell>
          <cell r="F17" t="str">
            <v>quantity</v>
          </cell>
          <cell r="G17">
            <v>2</v>
          </cell>
        </row>
        <row r="18">
          <cell r="B18" t="str">
            <v>Q107715</v>
          </cell>
          <cell r="C18" t="str">
            <v>physical quantity</v>
          </cell>
          <cell r="D18" t="str">
            <v>http://www.wikidata.org/entity/Q4373292</v>
          </cell>
          <cell r="E18" t="str">
            <v>Q4373292</v>
          </cell>
          <cell r="F18" t="str">
            <v>physical property</v>
          </cell>
          <cell r="G18">
            <v>2</v>
          </cell>
        </row>
        <row r="19">
          <cell r="B19" t="str">
            <v>Q107715</v>
          </cell>
          <cell r="C19" t="str">
            <v>physical quantity</v>
          </cell>
          <cell r="D19" t="str">
            <v>http://www.wikidata.org/entity/Q71550118</v>
          </cell>
          <cell r="E19" t="str">
            <v>Q71550118</v>
          </cell>
          <cell r="F19" t="str">
            <v>individual quantity</v>
          </cell>
          <cell r="G19" t="str">
            <v/>
          </cell>
        </row>
        <row r="20">
          <cell r="B20" t="str">
            <v>Q1289248</v>
          </cell>
          <cell r="C20" t="str">
            <v>scalar</v>
          </cell>
          <cell r="D20" t="str">
            <v>http://www.wikidata.org/entity/Q1325769</v>
          </cell>
          <cell r="E20" t="str">
            <v>Q1325769</v>
          </cell>
          <cell r="F20" t="str">
            <v>antisymmetric tensor</v>
          </cell>
          <cell r="G20" t="str">
            <v/>
          </cell>
        </row>
        <row r="21">
          <cell r="B21" t="str">
            <v>Q1289248</v>
          </cell>
          <cell r="C21" t="str">
            <v>scalar</v>
          </cell>
          <cell r="D21" t="str">
            <v>http://www.wikidata.org/entity/Q2091629</v>
          </cell>
          <cell r="E21" t="str">
            <v>Q2091629</v>
          </cell>
          <cell r="F21" t="str">
            <v>magnitude</v>
          </cell>
          <cell r="G21">
            <v>2</v>
          </cell>
        </row>
        <row r="22">
          <cell r="B22" t="str">
            <v>Q1289248</v>
          </cell>
          <cell r="C22" t="str">
            <v>scalar</v>
          </cell>
          <cell r="D22" t="str">
            <v>http://www.wikidata.org/entity/Q2204117</v>
          </cell>
          <cell r="E22" t="str">
            <v>Q2204117</v>
          </cell>
          <cell r="F22" t="str">
            <v>symmetric tensor</v>
          </cell>
          <cell r="G22" t="str">
            <v/>
          </cell>
        </row>
        <row r="23">
          <cell r="B23" t="str">
            <v>Q107715</v>
          </cell>
          <cell r="C23" t="str">
            <v>physical quantity</v>
          </cell>
          <cell r="D23" t="str">
            <v>http://www.wikidata.org/entity/Q309314</v>
          </cell>
          <cell r="E23" t="str">
            <v>Q309314</v>
          </cell>
          <cell r="F23" t="str">
            <v>quantity</v>
          </cell>
          <cell r="G23">
            <v>2</v>
          </cell>
        </row>
        <row r="24">
          <cell r="B24" t="str">
            <v>Q107715</v>
          </cell>
          <cell r="C24" t="str">
            <v>physical quantity</v>
          </cell>
          <cell r="D24" t="str">
            <v>http://www.wikidata.org/entity/Q4373292</v>
          </cell>
          <cell r="E24" t="str">
            <v>Q4373292</v>
          </cell>
          <cell r="F24" t="str">
            <v>physical property</v>
          </cell>
          <cell r="G24">
            <v>2</v>
          </cell>
        </row>
        <row r="25">
          <cell r="B25" t="str">
            <v>Q107715</v>
          </cell>
          <cell r="C25" t="str">
            <v>physical quantity</v>
          </cell>
          <cell r="D25" t="str">
            <v>http://www.wikidata.org/entity/Q71550118</v>
          </cell>
          <cell r="E25" t="str">
            <v>Q71550118</v>
          </cell>
          <cell r="F25" t="str">
            <v>individual quantity</v>
          </cell>
          <cell r="G25" t="str">
            <v/>
          </cell>
        </row>
        <row r="26">
          <cell r="B26" t="str">
            <v>Q1151067</v>
          </cell>
          <cell r="C26" t="str">
            <v>rule</v>
          </cell>
          <cell r="D26" t="str">
            <v>http://www.wikidata.org/entity/Q628523</v>
          </cell>
          <cell r="E26" t="str">
            <v>Q628523</v>
          </cell>
          <cell r="F26" t="str">
            <v>message</v>
          </cell>
          <cell r="G26" t="str">
            <v/>
          </cell>
        </row>
        <row r="27">
          <cell r="B27" t="str">
            <v>Q1151067</v>
          </cell>
          <cell r="C27" t="str">
            <v>rule</v>
          </cell>
          <cell r="D27" t="str">
            <v>http://www.wikidata.org/entity/Q16686448</v>
          </cell>
          <cell r="E27" t="str">
            <v>Q16686448</v>
          </cell>
          <cell r="F27" t="str">
            <v>artificial entity</v>
          </cell>
          <cell r="G27">
            <v>2</v>
          </cell>
        </row>
        <row r="28">
          <cell r="B28" t="str">
            <v>Q321839</v>
          </cell>
          <cell r="C28" t="str">
            <v>agreement</v>
          </cell>
          <cell r="D28" t="str">
            <v>http://www.wikidata.org/entity/Q2006324</v>
          </cell>
          <cell r="E28" t="str">
            <v>Q2006324</v>
          </cell>
          <cell r="F28" t="str">
            <v>agreement</v>
          </cell>
          <cell r="G28" t="str">
            <v/>
          </cell>
        </row>
        <row r="29">
          <cell r="B29" t="str">
            <v>Q7184903</v>
          </cell>
          <cell r="C29" t="str">
            <v>abstract object</v>
          </cell>
          <cell r="D29" t="str">
            <v>http://www.wikidata.org/entity/Q488383</v>
          </cell>
          <cell r="E29" t="str">
            <v>Q488383</v>
          </cell>
          <cell r="F29" t="str">
            <v>object</v>
          </cell>
          <cell r="G29">
            <v>1</v>
          </cell>
        </row>
        <row r="30">
          <cell r="B30" t="str">
            <v>Q712378</v>
          </cell>
          <cell r="C30" t="str">
            <v>organ</v>
          </cell>
          <cell r="D30" t="str">
            <v>http://www.wikidata.org/entity/Q4936952</v>
          </cell>
          <cell r="E30" t="str">
            <v>Q4936952</v>
          </cell>
          <cell r="F30" t="str">
            <v>anatomical structure</v>
          </cell>
          <cell r="G30" t="str">
            <v/>
          </cell>
        </row>
        <row r="31">
          <cell r="B31" t="str">
            <v>Q25570959</v>
          </cell>
          <cell r="C31" t="str">
            <v>animal structure</v>
          </cell>
          <cell r="D31" t="str">
            <v>http://www.wikidata.org/entity/Q4936952</v>
          </cell>
          <cell r="E31" t="str">
            <v>Q4936952</v>
          </cell>
          <cell r="F31" t="str">
            <v>anatomical structure</v>
          </cell>
          <cell r="G31" t="str">
            <v/>
          </cell>
        </row>
        <row r="32">
          <cell r="B32" t="str">
            <v>Q66515796</v>
          </cell>
          <cell r="C32" t="str">
            <v>subdivision of head</v>
          </cell>
          <cell r="D32" t="str">
            <v>http://www.wikidata.org/entity/Q42349081</v>
          </cell>
          <cell r="E32" t="str">
            <v>Q42349081</v>
          </cell>
          <cell r="F32" t="str">
            <v>subdivision of cardinal body part</v>
          </cell>
          <cell r="G32" t="str">
            <v/>
          </cell>
        </row>
        <row r="33">
          <cell r="B33" t="str">
            <v>Q79782</v>
          </cell>
          <cell r="C33" t="str">
            <v>motion</v>
          </cell>
          <cell r="D33" t="str">
            <v>http://www.wikidata.org/entity/Q1150070</v>
          </cell>
          <cell r="E33" t="str">
            <v>Q1150070</v>
          </cell>
          <cell r="F33" t="str">
            <v>change</v>
          </cell>
          <cell r="G33" t="str">
            <v/>
          </cell>
        </row>
        <row r="34">
          <cell r="B34" t="str">
            <v>Q79782</v>
          </cell>
          <cell r="C34" t="str">
            <v>motion</v>
          </cell>
          <cell r="D34" t="str">
            <v>http://www.wikidata.org/entity/Q17320256</v>
          </cell>
          <cell r="E34" t="str">
            <v>Q17320256</v>
          </cell>
          <cell r="F34" t="str">
            <v>physical process</v>
          </cell>
          <cell r="G34">
            <v>3</v>
          </cell>
        </row>
        <row r="35">
          <cell r="B35" t="str">
            <v>Q79782</v>
          </cell>
          <cell r="C35" t="str">
            <v>motion</v>
          </cell>
          <cell r="D35" t="str">
            <v>http://www.wikidata.org/entity/Q17988854</v>
          </cell>
          <cell r="E35" t="str">
            <v>Q17988854</v>
          </cell>
          <cell r="F35" t="str">
            <v>move</v>
          </cell>
          <cell r="G35" t="str">
            <v/>
          </cell>
        </row>
        <row r="36">
          <cell r="B36" t="str">
            <v>Q223642</v>
          </cell>
          <cell r="C36" t="str">
            <v>interpersonal relationship</v>
          </cell>
          <cell r="D36" t="str">
            <v>http://www.wikidata.org/entity/Q853725</v>
          </cell>
          <cell r="E36" t="str">
            <v>Q853725</v>
          </cell>
          <cell r="F36" t="str">
            <v>social relation</v>
          </cell>
          <cell r="G36" t="str">
            <v/>
          </cell>
        </row>
        <row r="37">
          <cell r="B37" t="str">
            <v>Q223642</v>
          </cell>
          <cell r="C37" t="str">
            <v>interpersonal relationship</v>
          </cell>
          <cell r="D37" t="str">
            <v>http://www.wikidata.org/entity/Q3769299</v>
          </cell>
          <cell r="E37" t="str">
            <v>Q3769299</v>
          </cell>
          <cell r="F37" t="str">
            <v>human behavior</v>
          </cell>
          <cell r="G37" t="str">
            <v/>
          </cell>
        </row>
        <row r="38">
          <cell r="B38" t="str">
            <v>Q736922</v>
          </cell>
          <cell r="C38" t="str">
            <v>intimate relationship</v>
          </cell>
          <cell r="D38" t="str">
            <v>http://www.wikidata.org/entity/Q223642</v>
          </cell>
          <cell r="E38" t="str">
            <v>Q223642</v>
          </cell>
          <cell r="F38" t="str">
            <v>interpersonal relationship</v>
          </cell>
          <cell r="G38" t="str">
            <v/>
          </cell>
        </row>
        <row r="39">
          <cell r="B39" t="str">
            <v>Q811979</v>
          </cell>
          <cell r="C39" t="str">
            <v>architectural structure</v>
          </cell>
          <cell r="D39" t="str">
            <v>http://www.wikidata.org/entity/Q811430</v>
          </cell>
          <cell r="E39" t="str">
            <v>Q811430</v>
          </cell>
          <cell r="F39" t="str">
            <v>human-made geographic feature</v>
          </cell>
          <cell r="G39" t="str">
            <v/>
          </cell>
        </row>
        <row r="40">
          <cell r="B40" t="str">
            <v>Q811979</v>
          </cell>
          <cell r="C40" t="str">
            <v>architectural structure</v>
          </cell>
          <cell r="D40" t="str">
            <v>http://www.wikidata.org/entity/Q11908691</v>
          </cell>
          <cell r="E40" t="str">
            <v>Q11908691</v>
          </cell>
          <cell r="F40" t="str">
            <v>artificial physical structure</v>
          </cell>
          <cell r="G40">
            <v>3</v>
          </cell>
        </row>
        <row r="41">
          <cell r="B41" t="str">
            <v>Q13226383</v>
          </cell>
          <cell r="C41" t="str">
            <v>facility</v>
          </cell>
          <cell r="D41" t="str">
            <v>http://www.wikidata.org/entity/Q811430</v>
          </cell>
          <cell r="E41" t="str">
            <v>Q811430</v>
          </cell>
          <cell r="F41" t="str">
            <v>human-made geographic feature</v>
          </cell>
          <cell r="G41" t="str">
            <v/>
          </cell>
        </row>
        <row r="42">
          <cell r="B42" t="str">
            <v>Q55638</v>
          </cell>
          <cell r="C42" t="str">
            <v>tertiary sector of the economy</v>
          </cell>
          <cell r="D42" t="str">
            <v>http://www.wikidata.org/entity/Q3958441</v>
          </cell>
          <cell r="E42" t="str">
            <v>Q3958441</v>
          </cell>
          <cell r="F42" t="str">
            <v>economic sector</v>
          </cell>
          <cell r="G42">
            <v>3</v>
          </cell>
        </row>
        <row r="43">
          <cell r="B43" t="str">
            <v>Q43229</v>
          </cell>
          <cell r="C43" t="str">
            <v>organization</v>
          </cell>
          <cell r="D43" t="str">
            <v>http://www.wikidata.org/entity/Q6671777</v>
          </cell>
          <cell r="E43" t="str">
            <v>Q6671777</v>
          </cell>
          <cell r="F43" t="str">
            <v>structure</v>
          </cell>
          <cell r="G43">
            <v>1</v>
          </cell>
        </row>
        <row r="44">
          <cell r="B44" t="str">
            <v>Q43229</v>
          </cell>
          <cell r="C44" t="str">
            <v>organization</v>
          </cell>
          <cell r="D44" t="str">
            <v>http://www.wikidata.org/entity/Q16334295</v>
          </cell>
          <cell r="E44" t="str">
            <v>Q16334295</v>
          </cell>
          <cell r="F44" t="str">
            <v>group of humans</v>
          </cell>
          <cell r="G44" t="str">
            <v/>
          </cell>
        </row>
        <row r="45">
          <cell r="B45" t="str">
            <v>Q43229</v>
          </cell>
          <cell r="C45" t="str">
            <v>organization</v>
          </cell>
          <cell r="D45" t="str">
            <v>http://www.wikidata.org/entity/Q106559804</v>
          </cell>
          <cell r="E45" t="str">
            <v>Q106559804</v>
          </cell>
          <cell r="F45" t="str">
            <v>person or organization</v>
          </cell>
          <cell r="G45">
            <v>3</v>
          </cell>
        </row>
        <row r="46">
          <cell r="B46" t="str">
            <v>Q3563237</v>
          </cell>
          <cell r="C46" t="str">
            <v>economic unit</v>
          </cell>
          <cell r="D46" t="str">
            <v>http://www.wikidata.org/entity/Q2198779</v>
          </cell>
          <cell r="E46" t="str">
            <v>Q2198779</v>
          </cell>
          <cell r="F46" t="str">
            <v>unit</v>
          </cell>
          <cell r="G46">
            <v>3</v>
          </cell>
        </row>
        <row r="47">
          <cell r="B47" t="str">
            <v>Q28732711</v>
          </cell>
          <cell r="C47" t="str">
            <v>physical substance</v>
          </cell>
          <cell r="D47" t="str">
            <v>http://www.wikidata.org/entity/Q4406616</v>
          </cell>
          <cell r="E47" t="str">
            <v>Q4406616</v>
          </cell>
          <cell r="F47" t="str">
            <v>concrete object</v>
          </cell>
          <cell r="G47">
            <v>2</v>
          </cell>
        </row>
        <row r="48">
          <cell r="B48" t="str">
            <v>Q39201</v>
          </cell>
          <cell r="C48" t="str">
            <v>pet</v>
          </cell>
          <cell r="D48" t="str">
            <v>http://www.wikidata.org/entity/Q28877</v>
          </cell>
          <cell r="E48" t="str">
            <v>Q28877</v>
          </cell>
          <cell r="F48" t="str">
            <v>goods</v>
          </cell>
          <cell r="G48">
            <v>2</v>
          </cell>
        </row>
        <row r="49">
          <cell r="B49" t="str">
            <v>Q39201</v>
          </cell>
          <cell r="C49" t="str">
            <v>pet</v>
          </cell>
          <cell r="D49" t="str">
            <v>http://www.wikidata.org/entity/Q622852</v>
          </cell>
          <cell r="E49" t="str">
            <v>Q622852</v>
          </cell>
          <cell r="F49" t="str">
            <v>domesticated animal</v>
          </cell>
          <cell r="G49" t="str">
            <v/>
          </cell>
        </row>
        <row r="50">
          <cell r="B50" t="str">
            <v>Q39201</v>
          </cell>
          <cell r="C50" t="str">
            <v>pet</v>
          </cell>
          <cell r="D50" t="str">
            <v>http://www.wikidata.org/entity/Q26401003</v>
          </cell>
          <cell r="E50" t="str">
            <v>Q26401003</v>
          </cell>
          <cell r="F50" t="str">
            <v>individual animal</v>
          </cell>
          <cell r="G50">
            <v>2</v>
          </cell>
        </row>
        <row r="51">
          <cell r="B51" t="str">
            <v>Q39201</v>
          </cell>
          <cell r="C51" t="str">
            <v>pet</v>
          </cell>
          <cell r="D51" t="str">
            <v>http://www.wikidata.org/entity/Q57812559</v>
          </cell>
          <cell r="E51" t="str">
            <v>Q57812559</v>
          </cell>
          <cell r="F51" t="str">
            <v>animal living in captivity</v>
          </cell>
          <cell r="G51">
            <v>3</v>
          </cell>
        </row>
        <row r="52">
          <cell r="B52" t="str">
            <v>Q57814795</v>
          </cell>
          <cell r="C52" t="str">
            <v>domesticated mammal</v>
          </cell>
          <cell r="D52" t="str">
            <v>http://www.wikidata.org/entity/Q622852</v>
          </cell>
          <cell r="E52" t="str">
            <v>Q622852</v>
          </cell>
          <cell r="F52" t="str">
            <v>domesticated animal</v>
          </cell>
          <cell r="G52" t="str">
            <v/>
          </cell>
        </row>
        <row r="53">
          <cell r="B53" t="str">
            <v>Q57814795</v>
          </cell>
          <cell r="C53" t="str">
            <v>domesticated mammal</v>
          </cell>
          <cell r="D53" t="str">
            <v>http://www.wikidata.org/entity/Q57812611</v>
          </cell>
          <cell r="E53" t="str">
            <v>Q57812611</v>
          </cell>
          <cell r="F53" t="str">
            <v>mammal living in captivity</v>
          </cell>
          <cell r="G53" t="str">
            <v/>
          </cell>
        </row>
        <row r="54">
          <cell r="B54" t="str">
            <v>Q184754</v>
          </cell>
          <cell r="C54" t="str">
            <v>string</v>
          </cell>
          <cell r="D54" t="str">
            <v>http://www.wikidata.org/entity/Q20937557</v>
          </cell>
          <cell r="E54" t="str">
            <v>Q20937557</v>
          </cell>
          <cell r="F54" t="str">
            <v>series</v>
          </cell>
          <cell r="G54" t="str">
            <v/>
          </cell>
        </row>
        <row r="55">
          <cell r="B55" t="str">
            <v>Q47461344</v>
          </cell>
          <cell r="C55" t="str">
            <v>written work</v>
          </cell>
          <cell r="D55" t="str">
            <v>http://www.wikidata.org/entity/Q17537576</v>
          </cell>
          <cell r="E55" t="str">
            <v>Q17537576</v>
          </cell>
          <cell r="F55" t="str">
            <v>creative work</v>
          </cell>
          <cell r="G55" t="str">
            <v/>
          </cell>
        </row>
        <row r="56">
          <cell r="B56" t="str">
            <v>Q107435521</v>
          </cell>
          <cell r="C56" t="str">
            <v>record</v>
          </cell>
          <cell r="D56" t="str">
            <v>http://www.wikidata.org/entity/Q286583</v>
          </cell>
          <cell r="E56" t="str">
            <v>Q286583</v>
          </cell>
          <cell r="F56" t="str">
            <v>manifestation</v>
          </cell>
          <cell r="G56" t="str">
            <v/>
          </cell>
        </row>
        <row r="57">
          <cell r="B57" t="str">
            <v>Q107435521</v>
          </cell>
          <cell r="C57" t="str">
            <v>record</v>
          </cell>
          <cell r="D57" t="str">
            <v>http://www.wikidata.org/entity/Q15401930</v>
          </cell>
          <cell r="E57" t="str">
            <v>Q15401930</v>
          </cell>
          <cell r="F57" t="str">
            <v>product</v>
          </cell>
          <cell r="G57">
            <v>3</v>
          </cell>
        </row>
        <row r="58">
          <cell r="B58" t="str">
            <v>Q386724</v>
          </cell>
          <cell r="C58" t="str">
            <v>work</v>
          </cell>
          <cell r="D58" t="str">
            <v>http://www.wikidata.org/entity/Q15401930</v>
          </cell>
          <cell r="E58" t="str">
            <v>Q15401930</v>
          </cell>
          <cell r="F58" t="str">
            <v>product</v>
          </cell>
          <cell r="G58">
            <v>3</v>
          </cell>
        </row>
        <row r="59">
          <cell r="B59" t="str">
            <v>Q1554231</v>
          </cell>
          <cell r="C59" t="str">
            <v>resource</v>
          </cell>
          <cell r="D59" t="str">
            <v>http://www.wikidata.org/entity/Q31464082</v>
          </cell>
          <cell r="E59" t="str">
            <v>Q31464082</v>
          </cell>
          <cell r="F59" t="str">
            <v>source</v>
          </cell>
          <cell r="G59">
            <v>2</v>
          </cell>
        </row>
        <row r="60">
          <cell r="B60" t="str">
            <v>Q1554231</v>
          </cell>
          <cell r="C60" t="str">
            <v>resource</v>
          </cell>
          <cell r="D60" t="str">
            <v>http://www.wikidata.org/entity/Q103940464</v>
          </cell>
          <cell r="E60" t="str">
            <v>Q103940464</v>
          </cell>
          <cell r="F60" t="str">
            <v>continuant</v>
          </cell>
          <cell r="G60">
            <v>2</v>
          </cell>
        </row>
        <row r="61">
          <cell r="B61" t="str">
            <v>Q4026292</v>
          </cell>
          <cell r="C61" t="str">
            <v>action</v>
          </cell>
          <cell r="D61" t="str">
            <v>http://www.wikidata.org/entity/Q1190554</v>
          </cell>
          <cell r="E61" t="str">
            <v>Q1190554</v>
          </cell>
          <cell r="F61" t="str">
            <v>occurrence</v>
          </cell>
          <cell r="G61">
            <v>3</v>
          </cell>
        </row>
        <row r="62">
          <cell r="B62" t="str">
            <v>Q20937557</v>
          </cell>
          <cell r="C62" t="str">
            <v>series</v>
          </cell>
          <cell r="D62" t="str">
            <v>http://www.wikidata.org/entity/Q16887380</v>
          </cell>
          <cell r="E62" t="str">
            <v>Q16887380</v>
          </cell>
          <cell r="F62" t="str">
            <v>group</v>
          </cell>
          <cell r="G62">
            <v>3</v>
          </cell>
        </row>
        <row r="63">
          <cell r="B63" t="str">
            <v>Q14897293</v>
          </cell>
          <cell r="C63" t="str">
            <v>fictional entity</v>
          </cell>
          <cell r="D63" t="str">
            <v>http://www.wikidata.org/entity/Q17537576</v>
          </cell>
          <cell r="E63" t="str">
            <v>Q17537576</v>
          </cell>
          <cell r="F63" t="str">
            <v>creative work</v>
          </cell>
          <cell r="G63" t="str">
            <v/>
          </cell>
        </row>
        <row r="64">
          <cell r="B64" t="str">
            <v>Q14897293</v>
          </cell>
          <cell r="C64" t="str">
            <v>fictional entity</v>
          </cell>
          <cell r="D64" t="str">
            <v>http://www.wikidata.org/entity/Q64728693</v>
          </cell>
          <cell r="E64" t="str">
            <v>Q64728693</v>
          </cell>
          <cell r="F64" t="str">
            <v>non-existent entity</v>
          </cell>
          <cell r="G64">
            <v>3</v>
          </cell>
        </row>
        <row r="65">
          <cell r="B65" t="str">
            <v>Q18336849</v>
          </cell>
          <cell r="C65" t="str">
            <v>entity whose item has the given name property</v>
          </cell>
          <cell r="D65" t="str">
            <v>http://www.wikidata.org/entity/Q35120</v>
          </cell>
          <cell r="E65" t="str">
            <v>Q35120</v>
          </cell>
          <cell r="F65" t="str">
            <v>entity</v>
          </cell>
          <cell r="G65" t="str">
            <v/>
          </cell>
        </row>
        <row r="66">
          <cell r="B66" t="str">
            <v>Q18336849</v>
          </cell>
          <cell r="C66" t="str">
            <v>entity whose item has the given name property</v>
          </cell>
          <cell r="D66" t="str">
            <v>http://www.wikidata.org/entity/Q106559804</v>
          </cell>
          <cell r="E66" t="str">
            <v>Q106559804</v>
          </cell>
          <cell r="F66" t="str">
            <v>person or organization</v>
          </cell>
          <cell r="G66">
            <v>3</v>
          </cell>
        </row>
        <row r="67">
          <cell r="B67" t="str">
            <v>Q15619164</v>
          </cell>
          <cell r="C67" t="str">
            <v>abstract being</v>
          </cell>
          <cell r="D67" t="str">
            <v>http://www.wikidata.org/entity/Q830077</v>
          </cell>
          <cell r="E67" t="str">
            <v>Q830077</v>
          </cell>
          <cell r="F67" t="str">
            <v>subject</v>
          </cell>
          <cell r="G67">
            <v>3</v>
          </cell>
        </row>
        <row r="68">
          <cell r="B68" t="str">
            <v>Q21070598</v>
          </cell>
          <cell r="C68" t="str">
            <v>narrative entity</v>
          </cell>
          <cell r="D68" t="str">
            <v>http://www.wikidata.org/entity/Q18336849</v>
          </cell>
          <cell r="E68" t="str">
            <v>Q18336849</v>
          </cell>
          <cell r="F68" t="str">
            <v>entity whose item has the given name property</v>
          </cell>
          <cell r="G68">
            <v>1</v>
          </cell>
        </row>
        <row r="69">
          <cell r="B69" t="str">
            <v>Q21070598</v>
          </cell>
          <cell r="C69" t="str">
            <v>narrative entity</v>
          </cell>
          <cell r="D69" t="str">
            <v>http://www.wikidata.org/entity/Q18706315</v>
          </cell>
          <cell r="E69" t="str">
            <v>Q18706315</v>
          </cell>
          <cell r="F69" t="str">
            <v>hypothetical entity</v>
          </cell>
          <cell r="G69">
            <v>1</v>
          </cell>
        </row>
        <row r="70">
          <cell r="B70" t="str">
            <v>Q24334685</v>
          </cell>
          <cell r="C70" t="str">
            <v>mythical entity</v>
          </cell>
          <cell r="D70" t="str">
            <v>http://www.wikidata.org/entity/Q18706315</v>
          </cell>
          <cell r="E70" t="str">
            <v>Q18706315</v>
          </cell>
          <cell r="F70" t="str">
            <v>hypothetical entity</v>
          </cell>
          <cell r="G70">
            <v>1</v>
          </cell>
        </row>
        <row r="71">
          <cell r="B71" t="str">
            <v>Q830077</v>
          </cell>
          <cell r="C71" t="str">
            <v>subject</v>
          </cell>
          <cell r="D71" t="str">
            <v>http://www.wikidata.org/entity/Q103940464</v>
          </cell>
          <cell r="E71" t="str">
            <v>Q103940464</v>
          </cell>
          <cell r="F71" t="str">
            <v>continuant</v>
          </cell>
          <cell r="G71">
            <v>2</v>
          </cell>
        </row>
        <row r="72">
          <cell r="B72" t="str">
            <v>Q18706315</v>
          </cell>
          <cell r="C72" t="str">
            <v>hypothetical entity</v>
          </cell>
          <cell r="D72" t="str">
            <v>http://www.wikidata.org/entity/Q35120</v>
          </cell>
          <cell r="E72" t="str">
            <v>Q35120</v>
          </cell>
          <cell r="F72" t="str">
            <v>entity</v>
          </cell>
          <cell r="G72" t="str">
            <v/>
          </cell>
        </row>
        <row r="73">
          <cell r="B73" t="str">
            <v>Q18706315</v>
          </cell>
          <cell r="C73" t="str">
            <v>hypothetical entity</v>
          </cell>
          <cell r="D73" t="str">
            <v>http://www.wikidata.org/entity/Q64728693</v>
          </cell>
          <cell r="E73" t="str">
            <v>Q64728693</v>
          </cell>
          <cell r="F73" t="str">
            <v>non-existent entity</v>
          </cell>
          <cell r="G73">
            <v>3</v>
          </cell>
        </row>
        <row r="74">
          <cell r="B74" t="str">
            <v>Q30060629</v>
          </cell>
          <cell r="C74" t="str">
            <v>object of non-science</v>
          </cell>
          <cell r="D74" t="str">
            <v>http://www.wikidata.org/entity/Q488383</v>
          </cell>
          <cell r="E74" t="str">
            <v>Q488383</v>
          </cell>
          <cell r="F74" t="str">
            <v>object</v>
          </cell>
          <cell r="G74">
            <v>1</v>
          </cell>
        </row>
        <row r="75">
          <cell r="B75" t="str">
            <v>Q655686</v>
          </cell>
          <cell r="C75" t="str">
            <v>commercial building</v>
          </cell>
          <cell r="D75" t="str">
            <v>http://www.wikidata.org/entity/Q41176</v>
          </cell>
          <cell r="E75" t="str">
            <v>Q41176</v>
          </cell>
          <cell r="F75" t="str">
            <v>building</v>
          </cell>
          <cell r="G75" t="str">
            <v/>
          </cell>
        </row>
        <row r="76">
          <cell r="B76" t="str">
            <v>Q62602544</v>
          </cell>
          <cell r="C76" t="str">
            <v>eating and lodging</v>
          </cell>
          <cell r="D76" t="str">
            <v>http://www.wikidata.org/entity/Q655686</v>
          </cell>
          <cell r="E76" t="str">
            <v>Q655686</v>
          </cell>
          <cell r="F76" t="str">
            <v>commercial building</v>
          </cell>
          <cell r="G76" t="str">
            <v/>
          </cell>
        </row>
        <row r="77">
          <cell r="B77" t="str">
            <v>Q62602544</v>
          </cell>
          <cell r="C77" t="str">
            <v>eating and lodging</v>
          </cell>
          <cell r="D77" t="str">
            <v>http://www.wikidata.org/entity/Q27038993</v>
          </cell>
          <cell r="E77" t="str">
            <v>Q27038993</v>
          </cell>
          <cell r="F77" t="str">
            <v>food establishment</v>
          </cell>
          <cell r="G77" t="str">
            <v/>
          </cell>
        </row>
        <row r="78">
          <cell r="B78" t="str">
            <v>Q62602544</v>
          </cell>
          <cell r="C78" t="str">
            <v>eating and lodging</v>
          </cell>
          <cell r="D78" t="str">
            <v>http://www.wikidata.org/entity/Q88985865</v>
          </cell>
          <cell r="E78" t="str">
            <v>Q88985865</v>
          </cell>
          <cell r="F78" t="str">
            <v>eating or drinking establishment</v>
          </cell>
          <cell r="G78" t="str">
            <v/>
          </cell>
        </row>
        <row r="79">
          <cell r="B79" t="str">
            <v>Q88985865</v>
          </cell>
          <cell r="C79" t="str">
            <v>eating or drinking establishment</v>
          </cell>
          <cell r="D79" t="str">
            <v>http://www.wikidata.org/entity/Q4830453</v>
          </cell>
          <cell r="E79" t="str">
            <v>Q4830453</v>
          </cell>
          <cell r="F79" t="str">
            <v>business</v>
          </cell>
          <cell r="G79">
            <v>3</v>
          </cell>
        </row>
        <row r="80">
          <cell r="B80" t="str">
            <v>Q655686</v>
          </cell>
          <cell r="C80" t="str">
            <v>commercial building</v>
          </cell>
          <cell r="D80" t="str">
            <v>http://www.wikidata.org/entity/Q41176</v>
          </cell>
          <cell r="E80" t="str">
            <v>Q41176</v>
          </cell>
          <cell r="F80" t="str">
            <v>building</v>
          </cell>
          <cell r="G80" t="str">
            <v/>
          </cell>
        </row>
        <row r="81">
          <cell r="B81" t="str">
            <v>Q27038993</v>
          </cell>
          <cell r="C81" t="str">
            <v>food establishment</v>
          </cell>
          <cell r="D81" t="str">
            <v>http://www.wikidata.org/entity/Q4830453</v>
          </cell>
          <cell r="E81" t="str">
            <v>Q4830453</v>
          </cell>
          <cell r="F81" t="str">
            <v>business</v>
          </cell>
          <cell r="G81">
            <v>3</v>
          </cell>
        </row>
        <row r="82">
          <cell r="B82" t="str">
            <v>Q88985865</v>
          </cell>
          <cell r="C82" t="str">
            <v>eating or drinking establishment</v>
          </cell>
          <cell r="D82" t="str">
            <v>http://www.wikidata.org/entity/Q4830453</v>
          </cell>
          <cell r="E82" t="str">
            <v>Q4830453</v>
          </cell>
          <cell r="F82" t="str">
            <v>business</v>
          </cell>
          <cell r="G82">
            <v>3</v>
          </cell>
        </row>
        <row r="83">
          <cell r="B83" t="str">
            <v>Q16338</v>
          </cell>
          <cell r="C83" t="str">
            <v>personal computer</v>
          </cell>
          <cell r="D83" t="str">
            <v>http://www.wikidata.org/entity/Q68</v>
          </cell>
          <cell r="E83" t="str">
            <v>Q68</v>
          </cell>
          <cell r="F83" t="str">
            <v>computer</v>
          </cell>
          <cell r="G83" t="str">
            <v/>
          </cell>
        </row>
        <row r="84">
          <cell r="B84" t="str">
            <v>Q1820120</v>
          </cell>
          <cell r="C84" t="str">
            <v>portable computer</v>
          </cell>
          <cell r="D84" t="str">
            <v>http://www.wikidata.org/entity/Q68</v>
          </cell>
          <cell r="E84" t="str">
            <v>Q68</v>
          </cell>
          <cell r="F84" t="str">
            <v>computer</v>
          </cell>
          <cell r="G84" t="str">
            <v/>
          </cell>
        </row>
        <row r="85">
          <cell r="B85" t="str">
            <v>Q16917685</v>
          </cell>
          <cell r="C85" t="str">
            <v>mobile computer</v>
          </cell>
          <cell r="D85" t="str">
            <v>http://www.wikidata.org/entity/Q68</v>
          </cell>
          <cell r="E85" t="str">
            <v>Q68</v>
          </cell>
          <cell r="F85" t="str">
            <v>computer</v>
          </cell>
          <cell r="G85" t="str">
            <v/>
          </cell>
        </row>
        <row r="86">
          <cell r="B86" t="str">
            <v>Q16917685</v>
          </cell>
          <cell r="C86" t="str">
            <v>mobile computer</v>
          </cell>
          <cell r="D86" t="str">
            <v>http://www.wikidata.org/entity/Q5082128</v>
          </cell>
          <cell r="E86" t="str">
            <v>Q5082128</v>
          </cell>
          <cell r="F86" t="str">
            <v>mobile device</v>
          </cell>
          <cell r="G86" t="str">
            <v/>
          </cell>
        </row>
        <row r="87">
          <cell r="B87" t="str">
            <v>Q16338</v>
          </cell>
          <cell r="C87" t="str">
            <v>personal computer</v>
          </cell>
          <cell r="D87" t="str">
            <v>http://www.wikidata.org/entity/Q68</v>
          </cell>
          <cell r="E87" t="str">
            <v>Q68</v>
          </cell>
          <cell r="F87" t="str">
            <v>computer</v>
          </cell>
          <cell r="G87" t="str">
            <v/>
          </cell>
        </row>
        <row r="88">
          <cell r="B88" t="str">
            <v>Q16686448</v>
          </cell>
          <cell r="C88" t="str">
            <v>artificial entity</v>
          </cell>
          <cell r="D88" t="str">
            <v>http://www.wikidata.org/entity/Q488383</v>
          </cell>
          <cell r="E88" t="str">
            <v>Q488383</v>
          </cell>
          <cell r="F88" t="str">
            <v>object</v>
          </cell>
          <cell r="G88">
            <v>1</v>
          </cell>
        </row>
        <row r="89">
          <cell r="B89" t="str">
            <v>Q75687</v>
          </cell>
          <cell r="C89" t="str">
            <v>Apple Macintosh</v>
          </cell>
          <cell r="D89" t="str">
            <v>http://www.wikidata.org/entity/Q16338</v>
          </cell>
          <cell r="E89" t="str">
            <v>Q16338</v>
          </cell>
          <cell r="F89" t="str">
            <v>personal computer</v>
          </cell>
          <cell r="G89" t="str">
            <v/>
          </cell>
        </row>
        <row r="90">
          <cell r="B90" t="str">
            <v>Q427581</v>
          </cell>
          <cell r="C90" t="str">
            <v>intangible asset</v>
          </cell>
          <cell r="D90" t="str">
            <v>http://www.wikidata.org/entity/Q46737</v>
          </cell>
          <cell r="E90" t="str">
            <v>Q46737</v>
          </cell>
          <cell r="F90" t="str">
            <v>asset</v>
          </cell>
          <cell r="G90" t="str">
            <v/>
          </cell>
        </row>
        <row r="91">
          <cell r="B91" t="str">
            <v>Q1400881</v>
          </cell>
          <cell r="C91" t="str">
            <v>property</v>
          </cell>
          <cell r="D91" t="str">
            <v>http://www.wikidata.org/entity/Q28877</v>
          </cell>
          <cell r="E91" t="str">
            <v>Q28877</v>
          </cell>
          <cell r="F91" t="str">
            <v>goods</v>
          </cell>
          <cell r="G91">
            <v>2</v>
          </cell>
        </row>
        <row r="92">
          <cell r="B92" t="str">
            <v>Q386724</v>
          </cell>
          <cell r="C92" t="str">
            <v>work</v>
          </cell>
          <cell r="D92" t="str">
            <v>http://www.wikidata.org/entity/Q15401930</v>
          </cell>
          <cell r="E92" t="str">
            <v>Q15401930</v>
          </cell>
          <cell r="F92" t="str">
            <v>product</v>
          </cell>
          <cell r="G92">
            <v>3</v>
          </cell>
        </row>
        <row r="93">
          <cell r="B93" t="str">
            <v>Q18564125</v>
          </cell>
          <cell r="C93" t="str">
            <v>business management</v>
          </cell>
          <cell r="D93" t="str">
            <v>http://www.wikidata.org/entity/Q2920921</v>
          </cell>
          <cell r="E93" t="str">
            <v>Q2920921</v>
          </cell>
          <cell r="F93" t="str">
            <v>management</v>
          </cell>
          <cell r="G93" t="str">
            <v/>
          </cell>
        </row>
        <row r="94">
          <cell r="B94" t="str">
            <v>Q169489</v>
          </cell>
          <cell r="C94" t="str">
            <v>security</v>
          </cell>
          <cell r="D94" t="str">
            <v>http://www.wikidata.org/entity/Q247506</v>
          </cell>
          <cell r="E94" t="str">
            <v>Q247506</v>
          </cell>
          <cell r="F94" t="str">
            <v>financial instrument</v>
          </cell>
          <cell r="G94" t="str">
            <v/>
          </cell>
        </row>
        <row r="95">
          <cell r="B95" t="str">
            <v>Q169489</v>
          </cell>
          <cell r="C95" t="str">
            <v>security</v>
          </cell>
          <cell r="D95" t="str">
            <v>http://www.wikidata.org/entity/Q2823610</v>
          </cell>
          <cell r="E95" t="str">
            <v>Q2823610</v>
          </cell>
          <cell r="F95" t="str">
            <v>financial asset</v>
          </cell>
          <cell r="G95" t="str">
            <v/>
          </cell>
        </row>
        <row r="96">
          <cell r="B96" t="str">
            <v>Q169489</v>
          </cell>
          <cell r="C96" t="str">
            <v>security</v>
          </cell>
          <cell r="D96" t="str">
            <v>http://www.wikidata.org/entity/Q15809678</v>
          </cell>
          <cell r="E96" t="str">
            <v>Q15809678</v>
          </cell>
          <cell r="F96" t="str">
            <v>financial product</v>
          </cell>
          <cell r="G96" t="str">
            <v/>
          </cell>
        </row>
        <row r="97">
          <cell r="B97" t="str">
            <v>Q703534</v>
          </cell>
          <cell r="C97" t="str">
            <v>employee</v>
          </cell>
          <cell r="D97" t="str">
            <v>http://www.wikidata.org/entity/Q215627</v>
          </cell>
          <cell r="E97" t="str">
            <v>Q215627</v>
          </cell>
          <cell r="F97" t="str">
            <v>person</v>
          </cell>
          <cell r="G97">
            <v>2</v>
          </cell>
        </row>
        <row r="98">
          <cell r="B98" t="str">
            <v>Q703534</v>
          </cell>
          <cell r="C98" t="str">
            <v>employee</v>
          </cell>
          <cell r="D98" t="str">
            <v>http://www.wikidata.org/entity/Q327055</v>
          </cell>
          <cell r="E98" t="str">
            <v>Q327055</v>
          </cell>
          <cell r="F98" t="str">
            <v>worker</v>
          </cell>
          <cell r="G98">
            <v>3</v>
          </cell>
        </row>
        <row r="99">
          <cell r="B99" t="str">
            <v>Q703534</v>
          </cell>
          <cell r="C99" t="str">
            <v>employee</v>
          </cell>
          <cell r="D99" t="str">
            <v>http://www.wikidata.org/entity/Q852998</v>
          </cell>
          <cell r="E99" t="str">
            <v>Q852998</v>
          </cell>
          <cell r="F99" t="str">
            <v>stakeholder</v>
          </cell>
          <cell r="G99">
            <v>3</v>
          </cell>
        </row>
        <row r="100">
          <cell r="B100" t="str">
            <v>Q639669</v>
          </cell>
          <cell r="C100" t="str">
            <v>musician</v>
          </cell>
          <cell r="D100" t="str">
            <v>http://www.wikidata.org/entity/Q483501</v>
          </cell>
          <cell r="E100" t="str">
            <v>Q483501</v>
          </cell>
          <cell r="F100" t="str">
            <v>artist</v>
          </cell>
          <cell r="G100" t="str">
            <v/>
          </cell>
        </row>
        <row r="101">
          <cell r="B101" t="str">
            <v>Q2431196</v>
          </cell>
          <cell r="C101" t="str">
            <v>audiovisual work</v>
          </cell>
          <cell r="D101" t="str">
            <v>http://www.wikidata.org/entity/Q194980</v>
          </cell>
          <cell r="E101" t="str">
            <v>Q194980</v>
          </cell>
          <cell r="F101" t="str">
            <v>intangible good</v>
          </cell>
          <cell r="G101">
            <v>3</v>
          </cell>
        </row>
        <row r="102">
          <cell r="B102" t="str">
            <v>Q2431196</v>
          </cell>
          <cell r="C102" t="str">
            <v>audiovisual work</v>
          </cell>
          <cell r="D102" t="str">
            <v>http://www.wikidata.org/entity/Q17537576</v>
          </cell>
          <cell r="E102" t="str">
            <v>Q17537576</v>
          </cell>
          <cell r="F102" t="str">
            <v>creative work</v>
          </cell>
          <cell r="G102" t="str">
            <v/>
          </cell>
        </row>
        <row r="103">
          <cell r="B103" t="str">
            <v>Q2431196</v>
          </cell>
          <cell r="C103" t="str">
            <v>audiovisual work</v>
          </cell>
          <cell r="D103" t="str">
            <v>http://www.wikidata.org/entity/Q106213450</v>
          </cell>
          <cell r="E103" t="str">
            <v>Q106213450</v>
          </cell>
          <cell r="F103" t="str">
            <v>time-based work</v>
          </cell>
          <cell r="G103" t="str">
            <v/>
          </cell>
        </row>
        <row r="104">
          <cell r="B104" t="str">
            <v>Q10301427</v>
          </cell>
          <cell r="C104" t="str">
            <v>moving image</v>
          </cell>
          <cell r="D104" t="str">
            <v>http://www.wikidata.org/entity/Q478798</v>
          </cell>
          <cell r="E104" t="str">
            <v>Q478798</v>
          </cell>
          <cell r="F104" t="str">
            <v>image</v>
          </cell>
          <cell r="G104" t="str">
            <v/>
          </cell>
        </row>
        <row r="105">
          <cell r="B105" t="str">
            <v>Q10301427</v>
          </cell>
          <cell r="C105" t="str">
            <v>moving image</v>
          </cell>
          <cell r="D105" t="str">
            <v>http://www.wikidata.org/entity/Q17537576</v>
          </cell>
          <cell r="E105" t="str">
            <v>Q17537576</v>
          </cell>
          <cell r="F105" t="str">
            <v>creative work</v>
          </cell>
          <cell r="G105" t="str">
            <v/>
          </cell>
        </row>
        <row r="106">
          <cell r="B106" t="str">
            <v>Q10301427</v>
          </cell>
          <cell r="C106" t="str">
            <v>moving image</v>
          </cell>
          <cell r="D106" t="str">
            <v>http://www.wikidata.org/entity/Q20937557</v>
          </cell>
          <cell r="E106" t="str">
            <v>Q20937557</v>
          </cell>
          <cell r="F106" t="str">
            <v>series</v>
          </cell>
          <cell r="G106" t="str">
            <v/>
          </cell>
        </row>
        <row r="107">
          <cell r="B107" t="str">
            <v>Q11578774</v>
          </cell>
          <cell r="C107" t="str">
            <v>broadcasting program</v>
          </cell>
          <cell r="D107" t="str">
            <v>http://www.wikidata.org/entity/Q732577</v>
          </cell>
          <cell r="E107" t="str">
            <v>Q732577</v>
          </cell>
          <cell r="F107" t="str">
            <v>publication</v>
          </cell>
          <cell r="G107" t="str">
            <v/>
          </cell>
        </row>
        <row r="108">
          <cell r="B108" t="str">
            <v>Q11578774</v>
          </cell>
          <cell r="C108" t="str">
            <v>broadcasting program</v>
          </cell>
          <cell r="D108" t="str">
            <v>http://www.wikidata.org/entity/Q1190554</v>
          </cell>
          <cell r="E108" t="str">
            <v>Q1190554</v>
          </cell>
          <cell r="F108" t="str">
            <v>occurrence</v>
          </cell>
          <cell r="G108">
            <v>3</v>
          </cell>
        </row>
        <row r="109">
          <cell r="B109" t="str">
            <v>Q15416</v>
          </cell>
          <cell r="C109" t="str">
            <v>television program</v>
          </cell>
          <cell r="D109" t="str">
            <v>http://www.wikidata.org/entity/Q2431196</v>
          </cell>
          <cell r="E109" t="str">
            <v>Q2431196</v>
          </cell>
          <cell r="F109" t="str">
            <v>audiovisual work</v>
          </cell>
          <cell r="G109" t="str">
            <v/>
          </cell>
        </row>
        <row r="110">
          <cell r="B110" t="str">
            <v>Q15416</v>
          </cell>
          <cell r="C110" t="str">
            <v>television program</v>
          </cell>
          <cell r="D110" t="str">
            <v>http://www.wikidata.org/entity/Q10301427</v>
          </cell>
          <cell r="E110" t="str">
            <v>Q10301427</v>
          </cell>
          <cell r="F110" t="str">
            <v>moving image</v>
          </cell>
          <cell r="G110" t="str">
            <v/>
          </cell>
        </row>
        <row r="111">
          <cell r="B111" t="str">
            <v>Q15416</v>
          </cell>
          <cell r="C111" t="str">
            <v>television program</v>
          </cell>
          <cell r="D111" t="str">
            <v>http://www.wikidata.org/entity/Q11578774</v>
          </cell>
          <cell r="E111" t="str">
            <v>Q11578774</v>
          </cell>
          <cell r="F111" t="str">
            <v>broadcasting program</v>
          </cell>
          <cell r="G111" t="str">
            <v/>
          </cell>
        </row>
        <row r="112">
          <cell r="B112" t="str">
            <v>Q7725310</v>
          </cell>
          <cell r="C112" t="str">
            <v>series of creative works</v>
          </cell>
          <cell r="D112" t="str">
            <v>http://www.wikidata.org/entity/Q17489659</v>
          </cell>
          <cell r="E112" t="str">
            <v>Q17489659</v>
          </cell>
          <cell r="F112" t="str">
            <v>group of works</v>
          </cell>
          <cell r="G112" t="str">
            <v/>
          </cell>
        </row>
        <row r="113">
          <cell r="B113" t="str">
            <v>Q7725310</v>
          </cell>
          <cell r="C113" t="str">
            <v>series of creative works</v>
          </cell>
          <cell r="D113" t="str">
            <v>http://www.wikidata.org/entity/Q20937557</v>
          </cell>
          <cell r="E113" t="str">
            <v>Q20937557</v>
          </cell>
          <cell r="F113" t="str">
            <v>series</v>
          </cell>
          <cell r="G113" t="str">
            <v/>
          </cell>
        </row>
        <row r="114">
          <cell r="B114" t="str">
            <v>Q8253</v>
          </cell>
          <cell r="C114" t="str">
            <v>fiction</v>
          </cell>
          <cell r="D114" t="str">
            <v>http://www.wikidata.org/entity/Q838948</v>
          </cell>
          <cell r="E114" t="str">
            <v>Q838948</v>
          </cell>
          <cell r="F114" t="str">
            <v>work of art</v>
          </cell>
          <cell r="G114">
            <v>3</v>
          </cell>
        </row>
        <row r="115">
          <cell r="B115" t="str">
            <v>Q1485500</v>
          </cell>
          <cell r="C115" t="str">
            <v>tangible good</v>
          </cell>
          <cell r="D115" t="str">
            <v>http://www.wikidata.org/entity/Q28877</v>
          </cell>
          <cell r="E115" t="str">
            <v>Q28877</v>
          </cell>
          <cell r="F115" t="str">
            <v>goods</v>
          </cell>
          <cell r="G115">
            <v>2</v>
          </cell>
        </row>
        <row r="116">
          <cell r="B116" t="str">
            <v>Q1485500</v>
          </cell>
          <cell r="C116" t="str">
            <v>tangible good</v>
          </cell>
          <cell r="D116" t="str">
            <v>http://www.wikidata.org/entity/Q223557</v>
          </cell>
          <cell r="E116" t="str">
            <v>Q223557</v>
          </cell>
          <cell r="F116" t="str">
            <v>physical object</v>
          </cell>
          <cell r="G116">
            <v>3</v>
          </cell>
        </row>
        <row r="117">
          <cell r="B117" t="str">
            <v>Q1485500</v>
          </cell>
          <cell r="C117" t="str">
            <v>tangible good</v>
          </cell>
          <cell r="D117" t="str">
            <v>http://www.wikidata.org/entity/Q337060</v>
          </cell>
          <cell r="E117" t="str">
            <v>Q337060</v>
          </cell>
          <cell r="F117" t="str">
            <v>perceptible object</v>
          </cell>
          <cell r="G117" t="str">
            <v/>
          </cell>
        </row>
        <row r="118">
          <cell r="B118" t="str">
            <v>Q2424752</v>
          </cell>
          <cell r="C118" t="str">
            <v>product</v>
          </cell>
          <cell r="D118" t="str">
            <v>http://www.wikidata.org/entity/Q28877</v>
          </cell>
          <cell r="E118" t="str">
            <v>Q28877</v>
          </cell>
          <cell r="F118" t="str">
            <v>goods</v>
          </cell>
          <cell r="G118">
            <v>2</v>
          </cell>
        </row>
        <row r="119">
          <cell r="B119" t="str">
            <v>Q2424752</v>
          </cell>
          <cell r="C119" t="str">
            <v>product</v>
          </cell>
          <cell r="D119" t="str">
            <v>http://www.wikidata.org/entity/Q2897903</v>
          </cell>
          <cell r="E119" t="str">
            <v>Q2897903</v>
          </cell>
          <cell r="F119" t="str">
            <v>goods and services</v>
          </cell>
          <cell r="G119">
            <v>2</v>
          </cell>
        </row>
        <row r="120">
          <cell r="B120" t="str">
            <v>Q2424752</v>
          </cell>
          <cell r="C120" t="str">
            <v>product</v>
          </cell>
          <cell r="D120" t="str">
            <v>http://www.wikidata.org/entity/Q15401930</v>
          </cell>
          <cell r="E120" t="str">
            <v>Q15401930</v>
          </cell>
          <cell r="F120" t="str">
            <v>product</v>
          </cell>
          <cell r="G120">
            <v>3</v>
          </cell>
        </row>
        <row r="121">
          <cell r="B121" t="str">
            <v>Q8205328</v>
          </cell>
          <cell r="C121" t="str">
            <v>artificial physical object</v>
          </cell>
          <cell r="D121" t="str">
            <v>http://www.wikidata.org/entity/Q223557</v>
          </cell>
          <cell r="E121" t="str">
            <v>Q223557</v>
          </cell>
          <cell r="F121" t="str">
            <v>physical object</v>
          </cell>
          <cell r="G121">
            <v>3</v>
          </cell>
        </row>
        <row r="122">
          <cell r="B122" t="str">
            <v>Q8205328</v>
          </cell>
          <cell r="C122" t="str">
            <v>artificial physical object</v>
          </cell>
          <cell r="D122" t="str">
            <v>http://www.wikidata.org/entity/Q16686448</v>
          </cell>
          <cell r="E122" t="str">
            <v>Q16686448</v>
          </cell>
          <cell r="F122" t="str">
            <v>artificial entity</v>
          </cell>
          <cell r="G122">
            <v>2</v>
          </cell>
        </row>
        <row r="123">
          <cell r="B123" t="str">
            <v>Q59095968</v>
          </cell>
          <cell r="C123" t="str">
            <v>home furnishing</v>
          </cell>
          <cell r="D123" t="str">
            <v>http://www.wikidata.org/entity/Q82604</v>
          </cell>
          <cell r="E123" t="str">
            <v>Q82604</v>
          </cell>
          <cell r="F123" t="str">
            <v>design</v>
          </cell>
          <cell r="G123" t="str">
            <v/>
          </cell>
        </row>
        <row r="124">
          <cell r="B124" t="str">
            <v>Q59095968</v>
          </cell>
          <cell r="C124" t="str">
            <v>home furnishing</v>
          </cell>
          <cell r="D124" t="str">
            <v>http://www.wikidata.org/entity/Q631931</v>
          </cell>
          <cell r="E124" t="str">
            <v>Q631931</v>
          </cell>
          <cell r="F124" t="str">
            <v>decorative arts</v>
          </cell>
          <cell r="G124" t="str">
            <v/>
          </cell>
        </row>
        <row r="125">
          <cell r="B125" t="str">
            <v>Q59095968</v>
          </cell>
          <cell r="C125" t="str">
            <v>home furnishing</v>
          </cell>
          <cell r="D125" t="str">
            <v>http://www.wikidata.org/entity/Q2184715</v>
          </cell>
          <cell r="E125" t="str">
            <v>Q2184715</v>
          </cell>
          <cell r="F125" t="str">
            <v>durable good</v>
          </cell>
          <cell r="G125">
            <v>3</v>
          </cell>
        </row>
        <row r="126">
          <cell r="B126" t="str">
            <v>Q69016679</v>
          </cell>
          <cell r="C126" t="str">
            <v>hospital equipment and supplies</v>
          </cell>
          <cell r="D126" t="str">
            <v>http://www.wikidata.org/entity/Q6657015</v>
          </cell>
          <cell r="E126" t="str">
            <v>Q6657015</v>
          </cell>
          <cell r="F126" t="str">
            <v>medical equipment</v>
          </cell>
          <cell r="G126">
            <v>3</v>
          </cell>
        </row>
        <row r="127">
          <cell r="B127" t="str">
            <v>Q2695280</v>
          </cell>
          <cell r="C127" t="str">
            <v>technique</v>
          </cell>
          <cell r="D127" t="str">
            <v>http://www.wikidata.org/entity/Q1914636</v>
          </cell>
          <cell r="E127" t="str">
            <v>Q1914636</v>
          </cell>
          <cell r="F127" t="str">
            <v>activity</v>
          </cell>
          <cell r="G127" t="str">
            <v/>
          </cell>
        </row>
        <row r="128">
          <cell r="B128" t="str">
            <v>Q2695280</v>
          </cell>
          <cell r="C128" t="str">
            <v>technique</v>
          </cell>
          <cell r="D128" t="str">
            <v>http://www.wikidata.org/entity/Q3249551</v>
          </cell>
          <cell r="E128" t="str">
            <v>Q3249551</v>
          </cell>
          <cell r="F128" t="str">
            <v>process</v>
          </cell>
          <cell r="G128" t="str">
            <v/>
          </cell>
        </row>
        <row r="129">
          <cell r="B129" t="str">
            <v>Q2695280</v>
          </cell>
          <cell r="C129" t="str">
            <v>technique</v>
          </cell>
          <cell r="D129" t="str">
            <v>http://www.wikidata.org/entity/Q12894677</v>
          </cell>
          <cell r="E129" t="str">
            <v>Q12894677</v>
          </cell>
          <cell r="F129" t="str">
            <v>means</v>
          </cell>
          <cell r="G129" t="str">
            <v/>
          </cell>
        </row>
        <row r="130">
          <cell r="B130" t="str">
            <v>Q7184903</v>
          </cell>
          <cell r="C130" t="str">
            <v>abstract object</v>
          </cell>
          <cell r="D130" t="str">
            <v>http://www.wikidata.org/entity/Q488383</v>
          </cell>
          <cell r="E130" t="str">
            <v>Q488383</v>
          </cell>
          <cell r="F130" t="str">
            <v>object</v>
          </cell>
          <cell r="G130">
            <v>1</v>
          </cell>
        </row>
        <row r="131">
          <cell r="B131" t="str">
            <v>Q26907166</v>
          </cell>
          <cell r="C131" t="str">
            <v>temporal entity</v>
          </cell>
          <cell r="D131" t="str">
            <v>http://www.wikidata.org/entity/Q58415929</v>
          </cell>
          <cell r="E131" t="str">
            <v>Q58415929</v>
          </cell>
          <cell r="F131" t="str">
            <v>spatio-temporal entity</v>
          </cell>
          <cell r="G131">
            <v>1</v>
          </cell>
        </row>
        <row r="132">
          <cell r="B132" t="str">
            <v>Q1368</v>
          </cell>
          <cell r="C132" t="str">
            <v>money</v>
          </cell>
          <cell r="D132" t="str">
            <v>http://www.wikidata.org/entity/Q1643989</v>
          </cell>
          <cell r="E132" t="str">
            <v>Q1643989</v>
          </cell>
          <cell r="F132" t="str">
            <v>legal tender</v>
          </cell>
          <cell r="G132" t="str">
            <v/>
          </cell>
        </row>
        <row r="133">
          <cell r="B133" t="str">
            <v>Q1368</v>
          </cell>
          <cell r="C133" t="str">
            <v>money</v>
          </cell>
          <cell r="D133" t="str">
            <v>http://www.wikidata.org/entity/Q1659862</v>
          </cell>
          <cell r="E133" t="str">
            <v>Q1659862</v>
          </cell>
          <cell r="F133" t="str">
            <v>nominal good</v>
          </cell>
          <cell r="G133">
            <v>3</v>
          </cell>
        </row>
        <row r="134">
          <cell r="B134" t="str">
            <v>Q1368</v>
          </cell>
          <cell r="C134" t="str">
            <v>money</v>
          </cell>
          <cell r="D134" t="str">
            <v>http://www.wikidata.org/entity/Q7598359</v>
          </cell>
          <cell r="E134" t="str">
            <v>Q7598359</v>
          </cell>
          <cell r="F134" t="str">
            <v>standard of deferred payment</v>
          </cell>
          <cell r="G134" t="str">
            <v/>
          </cell>
        </row>
        <row r="135">
          <cell r="B135" t="str">
            <v>Q47574</v>
          </cell>
          <cell r="C135" t="str">
            <v>unit of measurement</v>
          </cell>
          <cell r="D135" t="str">
            <v>http://www.wikidata.org/entity/Q39875001</v>
          </cell>
          <cell r="E135" t="str">
            <v>Q39875001</v>
          </cell>
          <cell r="F135" t="str">
            <v>measure</v>
          </cell>
          <cell r="G135">
            <v>2</v>
          </cell>
        </row>
        <row r="136">
          <cell r="B136" t="str">
            <v>Q831772</v>
          </cell>
          <cell r="C136" t="str">
            <v>foreign currencies</v>
          </cell>
          <cell r="D136" t="str">
            <v>http://www.wikidata.org/entity/Q178803</v>
          </cell>
          <cell r="E136" t="str">
            <v>Q178803</v>
          </cell>
          <cell r="F136" t="str">
            <v>international trade</v>
          </cell>
          <cell r="G136" t="str">
            <v/>
          </cell>
        </row>
        <row r="137">
          <cell r="B137" t="str">
            <v>Q11105360</v>
          </cell>
          <cell r="C137" t="str">
            <v>medium of exchange</v>
          </cell>
          <cell r="D137" t="str">
            <v>http://www.wikidata.org/entity/Q49848</v>
          </cell>
          <cell r="E137" t="str">
            <v>Q49848</v>
          </cell>
          <cell r="F137" t="str">
            <v>document</v>
          </cell>
          <cell r="G137" t="str">
            <v/>
          </cell>
        </row>
        <row r="138">
          <cell r="B138" t="str">
            <v>Q2524539</v>
          </cell>
          <cell r="C138" t="str">
            <v>hosiery</v>
          </cell>
          <cell r="D138" t="str">
            <v>http://www.wikidata.org/entity/Q161928</v>
          </cell>
          <cell r="E138" t="str">
            <v>Q161928</v>
          </cell>
          <cell r="F138" t="str">
            <v>footwear</v>
          </cell>
          <cell r="G138" t="str">
            <v/>
          </cell>
        </row>
        <row r="139">
          <cell r="B139" t="str">
            <v>Q2524539</v>
          </cell>
          <cell r="C139" t="str">
            <v>hosiery</v>
          </cell>
          <cell r="D139" t="str">
            <v>http://www.wikidata.org/entity/Q1065579</v>
          </cell>
          <cell r="E139" t="str">
            <v>Q1065579</v>
          </cell>
          <cell r="F139" t="str">
            <v>costume accessory</v>
          </cell>
          <cell r="G139" t="str">
            <v/>
          </cell>
        </row>
        <row r="140">
          <cell r="B140" t="str">
            <v>Q16532929</v>
          </cell>
          <cell r="C140" t="str">
            <v>administrator</v>
          </cell>
          <cell r="D140" t="str">
            <v>http://www.wikidata.org/entity/Q278368</v>
          </cell>
          <cell r="E140" t="str">
            <v>Q278368</v>
          </cell>
          <cell r="F140" t="str">
            <v>user</v>
          </cell>
          <cell r="G140" t="str">
            <v/>
          </cell>
        </row>
        <row r="141">
          <cell r="B141" t="str">
            <v>Q16532929</v>
          </cell>
          <cell r="C141" t="str">
            <v>administrator</v>
          </cell>
          <cell r="D141" t="str">
            <v>http://www.wikidata.org/entity/Q1162163</v>
          </cell>
          <cell r="E141" t="str">
            <v>Q1162163</v>
          </cell>
          <cell r="F141" t="str">
            <v>director</v>
          </cell>
          <cell r="G141" t="str">
            <v/>
          </cell>
        </row>
        <row r="142">
          <cell r="B142" t="str">
            <v>Q192581</v>
          </cell>
          <cell r="C142" t="str">
            <v>job</v>
          </cell>
          <cell r="D142" t="str">
            <v>http://www.wikidata.org/entity/Q6958747</v>
          </cell>
          <cell r="E142" t="str">
            <v>Q6958747</v>
          </cell>
          <cell r="F142" t="str">
            <v>work</v>
          </cell>
          <cell r="G142" t="str">
            <v/>
          </cell>
        </row>
        <row r="143">
          <cell r="B143" t="str">
            <v>Q192581</v>
          </cell>
          <cell r="C143" t="str">
            <v>job</v>
          </cell>
          <cell r="D143" t="str">
            <v>http://www.wikidata.org/entity/Q8187769</v>
          </cell>
          <cell r="E143" t="str">
            <v>Q8187769</v>
          </cell>
          <cell r="F143" t="str">
            <v>economic activity</v>
          </cell>
          <cell r="G143" t="str">
            <v/>
          </cell>
        </row>
        <row r="144">
          <cell r="B144" t="str">
            <v>Q215627</v>
          </cell>
          <cell r="C144" t="str">
            <v>person</v>
          </cell>
          <cell r="D144" t="str">
            <v>http://www.wikidata.org/entity/Q795052</v>
          </cell>
          <cell r="E144" t="str">
            <v>Q795052</v>
          </cell>
          <cell r="F144" t="str">
            <v>individual</v>
          </cell>
          <cell r="G144">
            <v>2</v>
          </cell>
        </row>
        <row r="145">
          <cell r="B145" t="str">
            <v>Q215627</v>
          </cell>
          <cell r="C145" t="str">
            <v>person</v>
          </cell>
          <cell r="D145" t="str">
            <v>http://www.wikidata.org/entity/Q830077</v>
          </cell>
          <cell r="E145" t="str">
            <v>Q830077</v>
          </cell>
          <cell r="F145" t="str">
            <v>subject</v>
          </cell>
          <cell r="G145">
            <v>3</v>
          </cell>
        </row>
        <row r="146">
          <cell r="B146" t="str">
            <v>Q215627</v>
          </cell>
          <cell r="C146" t="str">
            <v>person</v>
          </cell>
          <cell r="D146" t="str">
            <v>http://www.wikidata.org/entity/Q18336849</v>
          </cell>
          <cell r="E146" t="str">
            <v>Q18336849</v>
          </cell>
          <cell r="F146" t="str">
            <v>entity whose item has the given name property</v>
          </cell>
          <cell r="G146">
            <v>1</v>
          </cell>
        </row>
        <row r="147">
          <cell r="B147" t="str">
            <v>Q215627</v>
          </cell>
          <cell r="C147" t="str">
            <v>person</v>
          </cell>
          <cell r="D147" t="str">
            <v>http://www.wikidata.org/entity/Q106559804</v>
          </cell>
          <cell r="E147" t="str">
            <v>Q106559804</v>
          </cell>
          <cell r="F147" t="str">
            <v>person or organization</v>
          </cell>
          <cell r="G147">
            <v>3</v>
          </cell>
        </row>
        <row r="148">
          <cell r="B148" t="str">
            <v>Q327055</v>
          </cell>
          <cell r="C148" t="str">
            <v>worker</v>
          </cell>
          <cell r="D148" t="str">
            <v>http://www.wikidata.org/entity/Q215627</v>
          </cell>
          <cell r="E148" t="str">
            <v>Q215627</v>
          </cell>
          <cell r="F148" t="str">
            <v>person</v>
          </cell>
          <cell r="G148">
            <v>2</v>
          </cell>
        </row>
        <row r="149">
          <cell r="B149" t="str">
            <v>Q852998</v>
          </cell>
          <cell r="C149" t="str">
            <v>stakeholder</v>
          </cell>
          <cell r="D149" t="str">
            <v>http://www.wikidata.org/entity/Q103940464</v>
          </cell>
          <cell r="E149" t="str">
            <v>Q103940464</v>
          </cell>
          <cell r="F149" t="str">
            <v>continuant</v>
          </cell>
          <cell r="G149">
            <v>2</v>
          </cell>
        </row>
        <row r="150">
          <cell r="B150" t="str">
            <v>Q703534</v>
          </cell>
          <cell r="C150" t="str">
            <v>employee</v>
          </cell>
          <cell r="D150" t="str">
            <v>http://www.wikidata.org/entity/Q215627</v>
          </cell>
          <cell r="E150" t="str">
            <v>Q215627</v>
          </cell>
          <cell r="F150" t="str">
            <v>person</v>
          </cell>
          <cell r="G150">
            <v>2</v>
          </cell>
        </row>
        <row r="151">
          <cell r="B151" t="str">
            <v>Q703534</v>
          </cell>
          <cell r="C151" t="str">
            <v>employee</v>
          </cell>
          <cell r="D151" t="str">
            <v>http://www.wikidata.org/entity/Q327055</v>
          </cell>
          <cell r="E151" t="str">
            <v>Q327055</v>
          </cell>
          <cell r="F151" t="str">
            <v>worker</v>
          </cell>
          <cell r="G151">
            <v>3</v>
          </cell>
        </row>
        <row r="152">
          <cell r="B152" t="str">
            <v>Q703534</v>
          </cell>
          <cell r="C152" t="str">
            <v>employee</v>
          </cell>
          <cell r="D152" t="str">
            <v>http://www.wikidata.org/entity/Q852998</v>
          </cell>
          <cell r="E152" t="str">
            <v>Q852998</v>
          </cell>
          <cell r="F152" t="str">
            <v>stakeholder</v>
          </cell>
          <cell r="G152">
            <v>3</v>
          </cell>
        </row>
        <row r="153">
          <cell r="B153" t="str">
            <v>Q7314317</v>
          </cell>
          <cell r="C153" t="str">
            <v>reproductive system disease</v>
          </cell>
          <cell r="D153" t="str">
            <v>http://www.wikidata.org/entity/Q18557436</v>
          </cell>
          <cell r="E153" t="str">
            <v>Q18557436</v>
          </cell>
          <cell r="F153" t="str">
            <v>disease of anatomical entity</v>
          </cell>
          <cell r="G153" t="str">
            <v/>
          </cell>
        </row>
        <row r="154">
          <cell r="B154" t="str">
            <v>Q7314317</v>
          </cell>
          <cell r="C154" t="str">
            <v>reproductive system disease</v>
          </cell>
          <cell r="D154" t="str">
            <v>http://www.wikidata.org/entity/Q29033580</v>
          </cell>
          <cell r="E154" t="str">
            <v>Q29033580</v>
          </cell>
          <cell r="F154" t="str">
            <v>genitourinary system disease</v>
          </cell>
          <cell r="G154" t="str">
            <v/>
          </cell>
        </row>
        <row r="155">
          <cell r="B155" t="str">
            <v>Q54927807</v>
          </cell>
          <cell r="C155" t="str">
            <v>female urogenital disease</v>
          </cell>
          <cell r="D155" t="str">
            <v>http://www.wikidata.org/entity/Q386014</v>
          </cell>
          <cell r="E155" t="str">
            <v>Q386014</v>
          </cell>
          <cell r="F155" t="str">
            <v>Gender-based medicine</v>
          </cell>
          <cell r="G155" t="str">
            <v/>
          </cell>
        </row>
        <row r="156">
          <cell r="B156" t="str">
            <v>Q54927807</v>
          </cell>
          <cell r="C156" t="str">
            <v>female urogenital disease</v>
          </cell>
          <cell r="D156" t="str">
            <v>http://www.wikidata.org/entity/Q29033580</v>
          </cell>
          <cell r="E156" t="str">
            <v>Q29033580</v>
          </cell>
          <cell r="F156" t="str">
            <v>genitourinary system disease</v>
          </cell>
          <cell r="G156" t="str">
            <v/>
          </cell>
        </row>
        <row r="157">
          <cell r="B157" t="str">
            <v>Q79782</v>
          </cell>
          <cell r="C157" t="str">
            <v>motion</v>
          </cell>
          <cell r="D157" t="str">
            <v>http://www.wikidata.org/entity/Q1150070</v>
          </cell>
          <cell r="E157" t="str">
            <v>Q1150070</v>
          </cell>
          <cell r="F157" t="str">
            <v>change</v>
          </cell>
          <cell r="G157" t="str">
            <v/>
          </cell>
        </row>
        <row r="158">
          <cell r="B158" t="str">
            <v>Q79782</v>
          </cell>
          <cell r="C158" t="str">
            <v>motion</v>
          </cell>
          <cell r="D158" t="str">
            <v>http://www.wikidata.org/entity/Q17320256</v>
          </cell>
          <cell r="E158" t="str">
            <v>Q17320256</v>
          </cell>
          <cell r="F158" t="str">
            <v>physical process</v>
          </cell>
          <cell r="G158">
            <v>3</v>
          </cell>
        </row>
        <row r="159">
          <cell r="B159" t="str">
            <v>Q79782</v>
          </cell>
          <cell r="C159" t="str">
            <v>motion</v>
          </cell>
          <cell r="D159" t="str">
            <v>http://www.wikidata.org/entity/Q17988854</v>
          </cell>
          <cell r="E159" t="str">
            <v>Q17988854</v>
          </cell>
          <cell r="F159" t="str">
            <v>move</v>
          </cell>
          <cell r="G159" t="str">
            <v/>
          </cell>
        </row>
        <row r="160">
          <cell r="B160" t="str">
            <v>Q212238</v>
          </cell>
          <cell r="C160" t="str">
            <v>civil servant</v>
          </cell>
          <cell r="D160" t="str">
            <v>http://www.wikidata.org/entity/Q572700</v>
          </cell>
          <cell r="E160" t="str">
            <v>Q572700</v>
          </cell>
          <cell r="F160" t="str">
            <v>bureaucrat</v>
          </cell>
          <cell r="G160" t="str">
            <v/>
          </cell>
        </row>
        <row r="161">
          <cell r="B161" t="str">
            <v>Q212238</v>
          </cell>
          <cell r="C161" t="str">
            <v>civil servant</v>
          </cell>
          <cell r="D161" t="str">
            <v>http://www.wikidata.org/entity/Q599151</v>
          </cell>
          <cell r="E161" t="str">
            <v>Q599151</v>
          </cell>
          <cell r="F161" t="str">
            <v>official</v>
          </cell>
          <cell r="G161" t="str">
            <v/>
          </cell>
        </row>
        <row r="162">
          <cell r="B162" t="str">
            <v>Q212238</v>
          </cell>
          <cell r="C162" t="str">
            <v>civil servant</v>
          </cell>
          <cell r="D162" t="str">
            <v>http://www.wikidata.org/entity/Q703534</v>
          </cell>
          <cell r="E162" t="str">
            <v>Q703534</v>
          </cell>
          <cell r="F162" t="str">
            <v>employee</v>
          </cell>
          <cell r="G162">
            <v>3</v>
          </cell>
        </row>
        <row r="163">
          <cell r="B163" t="str">
            <v>Q212238</v>
          </cell>
          <cell r="C163" t="str">
            <v>civil servant</v>
          </cell>
          <cell r="D163" t="str">
            <v>http://www.wikidata.org/entity/Q80363469</v>
          </cell>
          <cell r="E163" t="str">
            <v>Q80363469</v>
          </cell>
          <cell r="F163" t="str">
            <v>public employee</v>
          </cell>
          <cell r="G163" t="str">
            <v/>
          </cell>
        </row>
        <row r="164">
          <cell r="B164" t="str">
            <v>Q57735705</v>
          </cell>
          <cell r="C164" t="str">
            <v>person linked to the law</v>
          </cell>
          <cell r="D164" t="str">
            <v>http://www.wikidata.org/entity/Q215627</v>
          </cell>
          <cell r="E164" t="str">
            <v>Q215627</v>
          </cell>
          <cell r="F164" t="str">
            <v>person</v>
          </cell>
          <cell r="G164">
            <v>2</v>
          </cell>
        </row>
        <row r="165">
          <cell r="B165" t="str">
            <v>Q7239</v>
          </cell>
          <cell r="C165" t="str">
            <v>organism</v>
          </cell>
          <cell r="D165" t="str">
            <v>http://www.wikidata.org/entity/Q27043950</v>
          </cell>
          <cell r="E165" t="str">
            <v>Q27043950</v>
          </cell>
          <cell r="F165" t="str">
            <v>anatomical entity</v>
          </cell>
          <cell r="G165" t="str">
            <v/>
          </cell>
        </row>
        <row r="166">
          <cell r="B166" t="str">
            <v>Q851990</v>
          </cell>
          <cell r="C166" t="str">
            <v>population group</v>
          </cell>
          <cell r="D166" t="str">
            <v>http://www.wikidata.org/entity/Q874405</v>
          </cell>
          <cell r="E166" t="str">
            <v>Q874405</v>
          </cell>
          <cell r="F166" t="str">
            <v>social group</v>
          </cell>
          <cell r="G166">
            <v>3</v>
          </cell>
        </row>
        <row r="167">
          <cell r="B167" t="str">
            <v>Q5</v>
          </cell>
          <cell r="C167" t="str">
            <v>human</v>
          </cell>
          <cell r="D167" t="str">
            <v>http://www.wikidata.org/entity/Q154954</v>
          </cell>
          <cell r="E167" t="str">
            <v>Q154954</v>
          </cell>
          <cell r="F167" t="str">
            <v>natural person</v>
          </cell>
          <cell r="G167" t="str">
            <v/>
          </cell>
        </row>
        <row r="168">
          <cell r="B168" t="str">
            <v>Q5</v>
          </cell>
          <cell r="C168" t="str">
            <v>human</v>
          </cell>
          <cell r="D168" t="str">
            <v>http://www.wikidata.org/entity/Q164509</v>
          </cell>
          <cell r="E168" t="str">
            <v>Q164509</v>
          </cell>
          <cell r="F168" t="str">
            <v>omnivore</v>
          </cell>
          <cell r="G168" t="str">
            <v/>
          </cell>
        </row>
        <row r="169">
          <cell r="B169" t="str">
            <v>Q5</v>
          </cell>
          <cell r="C169" t="str">
            <v>human</v>
          </cell>
          <cell r="D169" t="str">
            <v>http://www.wikidata.org/entity/Q215627</v>
          </cell>
          <cell r="E169" t="str">
            <v>Q215627</v>
          </cell>
          <cell r="F169" t="str">
            <v>person</v>
          </cell>
          <cell r="G169">
            <v>2</v>
          </cell>
        </row>
        <row r="170">
          <cell r="B170" t="str">
            <v>Q5</v>
          </cell>
          <cell r="C170" t="str">
            <v>human</v>
          </cell>
          <cell r="D170" t="str">
            <v>http://www.wikidata.org/entity/Q15978631</v>
          </cell>
          <cell r="E170" t="str">
            <v>Q15978631</v>
          </cell>
          <cell r="F170" t="str">
            <v>Homo sapiens</v>
          </cell>
          <cell r="G170" t="str">
            <v/>
          </cell>
        </row>
        <row r="171">
          <cell r="B171" t="str">
            <v>Q17884</v>
          </cell>
          <cell r="C171" t="str">
            <v>LGBT</v>
          </cell>
          <cell r="D171" t="str">
            <v>http://www.wikidata.org/entity/Q589656</v>
          </cell>
          <cell r="E171" t="str">
            <v>Q589656</v>
          </cell>
          <cell r="F171" t="str">
            <v>sexual minority</v>
          </cell>
          <cell r="G171" t="str">
            <v/>
          </cell>
        </row>
        <row r="172">
          <cell r="B172" t="str">
            <v>Q17884</v>
          </cell>
          <cell r="C172" t="str">
            <v>LGBT</v>
          </cell>
          <cell r="D172" t="str">
            <v>http://www.wikidata.org/entity/Q5110203</v>
          </cell>
          <cell r="E172" t="str">
            <v>Q5110203</v>
          </cell>
          <cell r="F172" t="str">
            <v>sexual diversity</v>
          </cell>
          <cell r="G172" t="str">
            <v/>
          </cell>
        </row>
        <row r="173">
          <cell r="B173" t="str">
            <v>Q154136</v>
          </cell>
          <cell r="C173" t="str">
            <v>human sexuality</v>
          </cell>
          <cell r="D173" t="str">
            <v>http://www.wikidata.org/entity/Q4042967</v>
          </cell>
          <cell r="E173" t="str">
            <v>Q4042967</v>
          </cell>
          <cell r="F173" t="str">
            <v>sexuality</v>
          </cell>
          <cell r="G173" t="str">
            <v/>
          </cell>
        </row>
        <row r="174">
          <cell r="B174" t="str">
            <v>Q64737936</v>
          </cell>
          <cell r="C174" t="str">
            <v>allosexuality</v>
          </cell>
          <cell r="D174" t="str">
            <v>http://www.wikidata.org/entity/Q154136</v>
          </cell>
          <cell r="E174" t="str">
            <v>Q154136</v>
          </cell>
          <cell r="F174" t="str">
            <v>human sexuality</v>
          </cell>
          <cell r="G174" t="str">
            <v/>
          </cell>
        </row>
        <row r="175">
          <cell r="B175" t="str">
            <v>Q736922</v>
          </cell>
          <cell r="C175" t="str">
            <v>intimate relationship</v>
          </cell>
          <cell r="D175" t="str">
            <v>http://www.wikidata.org/entity/Q223642</v>
          </cell>
          <cell r="E175" t="str">
            <v>Q223642</v>
          </cell>
          <cell r="F175" t="str">
            <v>interpersonal relationship</v>
          </cell>
          <cell r="G175" t="str">
            <v/>
          </cell>
        </row>
        <row r="176">
          <cell r="B176" t="str">
            <v>Q184303</v>
          </cell>
          <cell r="C176" t="str">
            <v>gift</v>
          </cell>
          <cell r="D176" t="str">
            <v>http://www.wikidata.org/entity/Q28877</v>
          </cell>
          <cell r="E176" t="str">
            <v>Q28877</v>
          </cell>
          <cell r="F176" t="str">
            <v>goods</v>
          </cell>
          <cell r="G176">
            <v>2</v>
          </cell>
        </row>
        <row r="177">
          <cell r="B177" t="str">
            <v>Q327197</v>
          </cell>
          <cell r="C177" t="str">
            <v>legal transaction</v>
          </cell>
          <cell r="D177" t="str">
            <v>http://www.wikidata.org/entity/Q451967</v>
          </cell>
          <cell r="E177" t="str">
            <v>Q451967</v>
          </cell>
          <cell r="F177" t="str">
            <v>intentional human activity</v>
          </cell>
          <cell r="G177" t="str">
            <v/>
          </cell>
        </row>
        <row r="178">
          <cell r="B178" t="str">
            <v>Q327197</v>
          </cell>
          <cell r="C178" t="str">
            <v>legal transaction</v>
          </cell>
          <cell r="D178" t="str">
            <v>http://www.wikidata.org/entity/Q1864008</v>
          </cell>
          <cell r="E178" t="str">
            <v>Q1864008</v>
          </cell>
          <cell r="F178" t="str">
            <v>legal act</v>
          </cell>
          <cell r="G178" t="str">
            <v/>
          </cell>
        </row>
        <row r="179">
          <cell r="B179" t="str">
            <v>Q8187769</v>
          </cell>
          <cell r="C179" t="str">
            <v>economic activity</v>
          </cell>
          <cell r="D179" t="str">
            <v>http://www.wikidata.org/entity/Q451967</v>
          </cell>
          <cell r="E179" t="str">
            <v>Q451967</v>
          </cell>
          <cell r="F179" t="str">
            <v>intentional human activity</v>
          </cell>
          <cell r="G179" t="str">
            <v/>
          </cell>
        </row>
        <row r="180">
          <cell r="B180" t="str">
            <v>Q8187769</v>
          </cell>
          <cell r="C180" t="str">
            <v>economic activity</v>
          </cell>
          <cell r="D180" t="str">
            <v>http://www.wikidata.org/entity/Q12737077</v>
          </cell>
          <cell r="E180" t="str">
            <v>Q12737077</v>
          </cell>
          <cell r="F180" t="str">
            <v>occupation</v>
          </cell>
          <cell r="G180" t="str">
            <v/>
          </cell>
        </row>
        <row r="181">
          <cell r="B181" t="str">
            <v>Q155076</v>
          </cell>
          <cell r="C181" t="str">
            <v>juridical person</v>
          </cell>
          <cell r="D181" t="str">
            <v>http://www.wikidata.org/entity/Q43229</v>
          </cell>
          <cell r="E181" t="str">
            <v>Q43229</v>
          </cell>
          <cell r="F181" t="str">
            <v>organization</v>
          </cell>
          <cell r="G181">
            <v>2</v>
          </cell>
        </row>
        <row r="182">
          <cell r="B182" t="str">
            <v>Q155076</v>
          </cell>
          <cell r="C182" t="str">
            <v>juridical person</v>
          </cell>
          <cell r="D182" t="str">
            <v>http://www.wikidata.org/entity/Q3778211</v>
          </cell>
          <cell r="E182" t="str">
            <v>Q3778211</v>
          </cell>
          <cell r="F182" t="str">
            <v>legal person</v>
          </cell>
          <cell r="G182">
            <v>3</v>
          </cell>
        </row>
        <row r="183">
          <cell r="B183" t="str">
            <v>Q157031</v>
          </cell>
          <cell r="C183" t="str">
            <v>foundation</v>
          </cell>
          <cell r="D183" t="str">
            <v>http://www.wikidata.org/entity/Q155076</v>
          </cell>
          <cell r="E183" t="str">
            <v>Q155076</v>
          </cell>
          <cell r="F183" t="str">
            <v>juridical person</v>
          </cell>
          <cell r="G183">
            <v>3</v>
          </cell>
        </row>
        <row r="184">
          <cell r="B184" t="str">
            <v>Q157031</v>
          </cell>
          <cell r="C184" t="str">
            <v>foundation</v>
          </cell>
          <cell r="D184" t="str">
            <v>http://www.wikidata.org/entity/Q163740</v>
          </cell>
          <cell r="E184" t="str">
            <v>Q163740</v>
          </cell>
          <cell r="F184" t="str">
            <v>nonprofit organization</v>
          </cell>
          <cell r="G184">
            <v>3</v>
          </cell>
        </row>
        <row r="185">
          <cell r="B185" t="str">
            <v>Q247506</v>
          </cell>
          <cell r="C185" t="str">
            <v>financial instrument</v>
          </cell>
          <cell r="D185" t="str">
            <v>http://www.wikidata.org/entity/Q46737</v>
          </cell>
          <cell r="E185" t="str">
            <v>Q46737</v>
          </cell>
          <cell r="F185" t="str">
            <v>asset</v>
          </cell>
          <cell r="G185" t="str">
            <v/>
          </cell>
        </row>
        <row r="186">
          <cell r="B186" t="str">
            <v>Q247506</v>
          </cell>
          <cell r="C186" t="str">
            <v>financial instrument</v>
          </cell>
          <cell r="D186" t="str">
            <v>http://www.wikidata.org/entity/Q93288</v>
          </cell>
          <cell r="E186" t="str">
            <v>Q93288</v>
          </cell>
          <cell r="F186" t="str">
            <v>contract</v>
          </cell>
          <cell r="G186" t="str">
            <v/>
          </cell>
        </row>
        <row r="187">
          <cell r="B187" t="str">
            <v>Q2823610</v>
          </cell>
          <cell r="C187" t="str">
            <v>financial asset</v>
          </cell>
          <cell r="D187" t="str">
            <v>http://www.wikidata.org/entity/Q427581</v>
          </cell>
          <cell r="E187" t="str">
            <v>Q427581</v>
          </cell>
          <cell r="F187" t="str">
            <v>intangible asset</v>
          </cell>
          <cell r="G187" t="str">
            <v/>
          </cell>
        </row>
        <row r="188">
          <cell r="B188" t="str">
            <v>Q15809678</v>
          </cell>
          <cell r="C188" t="str">
            <v>financial product</v>
          </cell>
          <cell r="D188" t="str">
            <v>http://www.wikidata.org/entity/Q837171</v>
          </cell>
          <cell r="E188" t="str">
            <v>Q837171</v>
          </cell>
          <cell r="F188" t="str">
            <v>financial services</v>
          </cell>
          <cell r="G188">
            <v>3</v>
          </cell>
        </row>
        <row r="189">
          <cell r="B189" t="str">
            <v>Q15809678</v>
          </cell>
          <cell r="C189" t="str">
            <v>financial product</v>
          </cell>
          <cell r="D189" t="str">
            <v>http://www.wikidata.org/entity/Q2424752</v>
          </cell>
          <cell r="E189" t="str">
            <v>Q2424752</v>
          </cell>
          <cell r="F189" t="str">
            <v>product</v>
          </cell>
          <cell r="G189">
            <v>3</v>
          </cell>
        </row>
        <row r="190">
          <cell r="B190" t="str">
            <v>Q17537576</v>
          </cell>
          <cell r="C190" t="str">
            <v>creative work</v>
          </cell>
          <cell r="D190" t="str">
            <v>http://www.wikidata.org/entity/Q15621286</v>
          </cell>
          <cell r="E190" t="str">
            <v>Q15621286</v>
          </cell>
          <cell r="F190" t="str">
            <v>intellectual work</v>
          </cell>
          <cell r="G190" t="str">
            <v/>
          </cell>
        </row>
        <row r="191">
          <cell r="B191" t="str">
            <v>Q838948</v>
          </cell>
          <cell r="C191" t="str">
            <v>work of art</v>
          </cell>
          <cell r="D191" t="str">
            <v>http://www.wikidata.org/entity/Q28877</v>
          </cell>
          <cell r="E191" t="str">
            <v>Q28877</v>
          </cell>
          <cell r="F191" t="str">
            <v>goods</v>
          </cell>
          <cell r="G191">
            <v>2</v>
          </cell>
        </row>
        <row r="192">
          <cell r="B192" t="str">
            <v>Q838948</v>
          </cell>
          <cell r="C192" t="str">
            <v>work of art</v>
          </cell>
          <cell r="D192" t="str">
            <v>http://www.wikidata.org/entity/Q17537576</v>
          </cell>
          <cell r="E192" t="str">
            <v>Q17537576</v>
          </cell>
          <cell r="F192" t="str">
            <v>creative work</v>
          </cell>
          <cell r="G192" t="str">
            <v/>
          </cell>
        </row>
        <row r="193">
          <cell r="B193" t="str">
            <v>Q838948</v>
          </cell>
          <cell r="C193" t="str">
            <v>work of art</v>
          </cell>
          <cell r="D193" t="str">
            <v>http://www.wikidata.org/entity/Q18593264</v>
          </cell>
          <cell r="E193" t="str">
            <v>Q18593264</v>
          </cell>
          <cell r="F193" t="str">
            <v>item of collection or exhibition</v>
          </cell>
          <cell r="G193">
            <v>2</v>
          </cell>
        </row>
        <row r="194">
          <cell r="B194" t="str">
            <v>Q16686448</v>
          </cell>
          <cell r="C194" t="str">
            <v>artificial entity</v>
          </cell>
          <cell r="D194" t="str">
            <v>http://www.wikidata.org/entity/Q488383</v>
          </cell>
          <cell r="E194" t="str">
            <v>Q488383</v>
          </cell>
          <cell r="F194" t="str">
            <v>object</v>
          </cell>
          <cell r="G194">
            <v>1</v>
          </cell>
        </row>
        <row r="195">
          <cell r="B195" t="str">
            <v>Q838948</v>
          </cell>
          <cell r="C195" t="str">
            <v>work of art</v>
          </cell>
          <cell r="D195" t="str">
            <v>http://www.wikidata.org/entity/Q28877</v>
          </cell>
          <cell r="E195" t="str">
            <v>Q28877</v>
          </cell>
          <cell r="F195" t="str">
            <v>goods</v>
          </cell>
          <cell r="G195">
            <v>2</v>
          </cell>
        </row>
        <row r="196">
          <cell r="B196" t="str">
            <v>Q838948</v>
          </cell>
          <cell r="C196" t="str">
            <v>work of art</v>
          </cell>
          <cell r="D196" t="str">
            <v>http://www.wikidata.org/entity/Q17537576</v>
          </cell>
          <cell r="E196" t="str">
            <v>Q17537576</v>
          </cell>
          <cell r="F196" t="str">
            <v>creative work</v>
          </cell>
          <cell r="G196" t="str">
            <v/>
          </cell>
        </row>
        <row r="197">
          <cell r="B197" t="str">
            <v>Q838948</v>
          </cell>
          <cell r="C197" t="str">
            <v>work of art</v>
          </cell>
          <cell r="D197" t="str">
            <v>http://www.wikidata.org/entity/Q18593264</v>
          </cell>
          <cell r="E197" t="str">
            <v>Q18593264</v>
          </cell>
          <cell r="F197" t="str">
            <v>item of collection or exhibition</v>
          </cell>
          <cell r="G197">
            <v>2</v>
          </cell>
        </row>
        <row r="198">
          <cell r="B198" t="str">
            <v>Q47461344</v>
          </cell>
          <cell r="C198" t="str">
            <v>written work</v>
          </cell>
          <cell r="D198" t="str">
            <v>http://www.wikidata.org/entity/Q17537576</v>
          </cell>
          <cell r="E198" t="str">
            <v>Q17537576</v>
          </cell>
          <cell r="F198" t="str">
            <v>creative work</v>
          </cell>
          <cell r="G198" t="str">
            <v/>
          </cell>
        </row>
        <row r="199">
          <cell r="B199" t="str">
            <v>Q43229</v>
          </cell>
          <cell r="C199" t="str">
            <v>organization</v>
          </cell>
          <cell r="D199" t="str">
            <v>http://www.wikidata.org/entity/Q6671777</v>
          </cell>
          <cell r="E199" t="str">
            <v>Q6671777</v>
          </cell>
          <cell r="F199" t="str">
            <v>structure</v>
          </cell>
          <cell r="G199">
            <v>1</v>
          </cell>
        </row>
        <row r="200">
          <cell r="B200" t="str">
            <v>Q43229</v>
          </cell>
          <cell r="C200" t="str">
            <v>organization</v>
          </cell>
          <cell r="D200" t="str">
            <v>http://www.wikidata.org/entity/Q16334295</v>
          </cell>
          <cell r="E200" t="str">
            <v>Q16334295</v>
          </cell>
          <cell r="F200" t="str">
            <v>group of humans</v>
          </cell>
          <cell r="G200" t="str">
            <v/>
          </cell>
        </row>
        <row r="201">
          <cell r="B201" t="str">
            <v>Q43229</v>
          </cell>
          <cell r="C201" t="str">
            <v>organization</v>
          </cell>
          <cell r="D201" t="str">
            <v>http://www.wikidata.org/entity/Q106559804</v>
          </cell>
          <cell r="E201" t="str">
            <v>Q106559804</v>
          </cell>
          <cell r="F201" t="str">
            <v>person or organization</v>
          </cell>
          <cell r="G201">
            <v>3</v>
          </cell>
        </row>
        <row r="202">
          <cell r="B202" t="str">
            <v>Q730038</v>
          </cell>
          <cell r="C202" t="str">
            <v>credit institution</v>
          </cell>
          <cell r="D202" t="str">
            <v>http://www.wikidata.org/entity/Q650241</v>
          </cell>
          <cell r="E202" t="str">
            <v>Q650241</v>
          </cell>
          <cell r="F202" t="str">
            <v>financial institution</v>
          </cell>
          <cell r="G202">
            <v>3</v>
          </cell>
        </row>
        <row r="203">
          <cell r="B203" t="str">
            <v>Q730038</v>
          </cell>
          <cell r="C203" t="str">
            <v>credit institution</v>
          </cell>
          <cell r="D203" t="str">
            <v>http://www.wikidata.org/entity/Q4830453</v>
          </cell>
          <cell r="E203" t="str">
            <v>Q4830453</v>
          </cell>
          <cell r="F203" t="str">
            <v>business</v>
          </cell>
          <cell r="G203">
            <v>3</v>
          </cell>
        </row>
        <row r="204">
          <cell r="B204" t="str">
            <v>Q1416431</v>
          </cell>
          <cell r="C204" t="str">
            <v>financial intermediary</v>
          </cell>
          <cell r="D204" t="str">
            <v>http://www.wikidata.org/entity/Q650241</v>
          </cell>
          <cell r="E204" t="str">
            <v>Q650241</v>
          </cell>
          <cell r="F204" t="str">
            <v>financial institution</v>
          </cell>
          <cell r="G204">
            <v>3</v>
          </cell>
        </row>
        <row r="205">
          <cell r="B205" t="str">
            <v>Q5260792</v>
          </cell>
          <cell r="C205" t="str">
            <v>Depository institution</v>
          </cell>
          <cell r="D205" t="str">
            <v>http://www.wikidata.org/entity/Q650241</v>
          </cell>
          <cell r="E205" t="str">
            <v>Q650241</v>
          </cell>
          <cell r="F205" t="str">
            <v>financial institution</v>
          </cell>
          <cell r="G205">
            <v>3</v>
          </cell>
        </row>
        <row r="206">
          <cell r="B206" t="str">
            <v>Q6881511</v>
          </cell>
          <cell r="C206" t="str">
            <v>enterprise</v>
          </cell>
          <cell r="D206" t="str">
            <v>http://www.wikidata.org/entity/Q155076</v>
          </cell>
          <cell r="E206" t="str">
            <v>Q155076</v>
          </cell>
          <cell r="F206" t="str">
            <v>juridical person</v>
          </cell>
          <cell r="G206">
            <v>3</v>
          </cell>
        </row>
        <row r="207">
          <cell r="B207" t="str">
            <v>Q6881511</v>
          </cell>
          <cell r="C207" t="str">
            <v>enterprise</v>
          </cell>
          <cell r="D207" t="str">
            <v>http://www.wikidata.org/entity/Q362482</v>
          </cell>
          <cell r="E207" t="str">
            <v>Q362482</v>
          </cell>
          <cell r="F207" t="str">
            <v>operation</v>
          </cell>
          <cell r="G207">
            <v>3</v>
          </cell>
        </row>
        <row r="208">
          <cell r="B208" t="str">
            <v>Q6881511</v>
          </cell>
          <cell r="C208" t="str">
            <v>enterprise</v>
          </cell>
          <cell r="D208" t="str">
            <v>http://www.wikidata.org/entity/Q4830453</v>
          </cell>
          <cell r="E208" t="str">
            <v>Q4830453</v>
          </cell>
          <cell r="F208" t="str">
            <v>business</v>
          </cell>
          <cell r="G208">
            <v>3</v>
          </cell>
        </row>
        <row r="209">
          <cell r="B209" t="str">
            <v>Q66511605</v>
          </cell>
          <cell r="C209" t="str">
            <v>zone of cavernous organ</v>
          </cell>
          <cell r="D209" t="str">
            <v>http://www.wikidata.org/entity/Q27162556</v>
          </cell>
          <cell r="E209" t="str">
            <v>Q27162556</v>
          </cell>
          <cell r="F209" t="str">
            <v>organ zone</v>
          </cell>
          <cell r="G209" t="str">
            <v/>
          </cell>
        </row>
        <row r="210">
          <cell r="B210" t="str">
            <v>Q976981</v>
          </cell>
          <cell r="C210" t="str">
            <v>formula</v>
          </cell>
          <cell r="D210" t="str">
            <v>http://www.wikidata.org/entity/Q1140046</v>
          </cell>
          <cell r="E210" t="str">
            <v>Q1140046</v>
          </cell>
          <cell r="F210" t="str">
            <v>mathematical notation</v>
          </cell>
          <cell r="G210" t="str">
            <v/>
          </cell>
        </row>
        <row r="211">
          <cell r="B211" t="str">
            <v>Q976981</v>
          </cell>
          <cell r="C211" t="str">
            <v>formula</v>
          </cell>
          <cell r="D211" t="str">
            <v>http://www.wikidata.org/entity/Q6498784</v>
          </cell>
          <cell r="E211" t="str">
            <v>Q6498784</v>
          </cell>
          <cell r="F211" t="str">
            <v>mathematical expression</v>
          </cell>
          <cell r="G211" t="str">
            <v/>
          </cell>
        </row>
        <row r="212">
          <cell r="B212" t="str">
            <v>Q759676</v>
          </cell>
          <cell r="C212" t="str">
            <v>task</v>
          </cell>
          <cell r="D212" t="str">
            <v>http://www.wikidata.org/entity/Q621184</v>
          </cell>
          <cell r="E212" t="str">
            <v>Q621184</v>
          </cell>
          <cell r="F212" t="str">
            <v>problem</v>
          </cell>
          <cell r="G212" t="str">
            <v/>
          </cell>
        </row>
        <row r="213">
          <cell r="B213" t="str">
            <v>Q759676</v>
          </cell>
          <cell r="C213" t="str">
            <v>task</v>
          </cell>
          <cell r="D213" t="str">
            <v>http://www.wikidata.org/entity/Q1914636</v>
          </cell>
          <cell r="E213" t="str">
            <v>Q1914636</v>
          </cell>
          <cell r="F213" t="str">
            <v>activity</v>
          </cell>
          <cell r="G213" t="str">
            <v/>
          </cell>
        </row>
        <row r="214">
          <cell r="B214" t="str">
            <v>Q1438033</v>
          </cell>
          <cell r="C214" t="str">
            <v>research question</v>
          </cell>
          <cell r="D214" t="str">
            <v>http://www.wikidata.org/entity/Q23312670</v>
          </cell>
          <cell r="E214" t="str">
            <v>Q23312670</v>
          </cell>
          <cell r="F214" t="str">
            <v>information request</v>
          </cell>
          <cell r="G214" t="str">
            <v/>
          </cell>
        </row>
        <row r="215">
          <cell r="B215" t="str">
            <v>Q621184</v>
          </cell>
          <cell r="C215" t="str">
            <v>problem</v>
          </cell>
          <cell r="D215" t="str">
            <v>http://www.wikidata.org/entity/Q813912</v>
          </cell>
          <cell r="E215" t="str">
            <v>Q813912</v>
          </cell>
          <cell r="F215" t="str">
            <v>condition</v>
          </cell>
          <cell r="G215">
            <v>3</v>
          </cell>
        </row>
        <row r="216">
          <cell r="B216" t="str">
            <v>Q1166625</v>
          </cell>
          <cell r="C216" t="str">
            <v>mathematical problem</v>
          </cell>
          <cell r="D216" t="str">
            <v>http://www.wikidata.org/entity/Q759676</v>
          </cell>
          <cell r="E216" t="str">
            <v>Q759676</v>
          </cell>
          <cell r="F216" t="str">
            <v>task</v>
          </cell>
          <cell r="G216" t="str">
            <v/>
          </cell>
        </row>
        <row r="217">
          <cell r="B217" t="str">
            <v>Q1166625</v>
          </cell>
          <cell r="C217" t="str">
            <v>mathematical problem</v>
          </cell>
          <cell r="D217" t="str">
            <v>http://www.wikidata.org/entity/Q1438033</v>
          </cell>
          <cell r="E217" t="str">
            <v>Q1438033</v>
          </cell>
          <cell r="F217" t="str">
            <v>research question</v>
          </cell>
          <cell r="G217" t="str">
            <v/>
          </cell>
        </row>
        <row r="218">
          <cell r="B218" t="str">
            <v>Q4504549</v>
          </cell>
          <cell r="C218" t="str">
            <v>religious servant</v>
          </cell>
          <cell r="D218" t="str">
            <v>http://www.wikidata.org/entity/Q17573152</v>
          </cell>
          <cell r="E218" t="str">
            <v>Q17573152</v>
          </cell>
          <cell r="F218" t="str">
            <v>believer</v>
          </cell>
          <cell r="G218">
            <v>3</v>
          </cell>
        </row>
        <row r="219">
          <cell r="B219" t="str">
            <v>Q4026292</v>
          </cell>
          <cell r="C219" t="str">
            <v>action</v>
          </cell>
          <cell r="D219" t="str">
            <v>http://www.wikidata.org/entity/Q1190554</v>
          </cell>
          <cell r="E219" t="str">
            <v>Q1190554</v>
          </cell>
          <cell r="F219" t="str">
            <v>occurrence</v>
          </cell>
          <cell r="G219">
            <v>3</v>
          </cell>
        </row>
        <row r="220">
          <cell r="B220" t="str">
            <v>Q20937557</v>
          </cell>
          <cell r="C220" t="str">
            <v>series</v>
          </cell>
          <cell r="D220" t="str">
            <v>http://www.wikidata.org/entity/Q16887380</v>
          </cell>
          <cell r="E220" t="str">
            <v>Q16887380</v>
          </cell>
          <cell r="F220" t="str">
            <v>group</v>
          </cell>
          <cell r="G220">
            <v>3</v>
          </cell>
        </row>
        <row r="221">
          <cell r="B221" t="str">
            <v>Q1914636</v>
          </cell>
          <cell r="C221" t="str">
            <v>activity</v>
          </cell>
          <cell r="D221" t="str">
            <v>http://www.wikidata.org/entity/Q4026292</v>
          </cell>
          <cell r="E221" t="str">
            <v>Q4026292</v>
          </cell>
          <cell r="F221" t="str">
            <v>action</v>
          </cell>
          <cell r="G221" t="str">
            <v/>
          </cell>
        </row>
        <row r="222">
          <cell r="B222" t="str">
            <v>Q1914636</v>
          </cell>
          <cell r="C222" t="str">
            <v>activity</v>
          </cell>
          <cell r="D222" t="str">
            <v>http://www.wikidata.org/entity/Q20937557</v>
          </cell>
          <cell r="E222" t="str">
            <v>Q20937557</v>
          </cell>
          <cell r="F222" t="str">
            <v>series</v>
          </cell>
          <cell r="G222" t="str">
            <v/>
          </cell>
        </row>
        <row r="223">
          <cell r="B223" t="str">
            <v>Q3249551</v>
          </cell>
          <cell r="C223" t="str">
            <v>process</v>
          </cell>
          <cell r="D223" t="str">
            <v>http://www.wikidata.org/entity/Q1150070</v>
          </cell>
          <cell r="E223" t="str">
            <v>Q1150070</v>
          </cell>
          <cell r="F223" t="str">
            <v>change</v>
          </cell>
          <cell r="G223" t="str">
            <v/>
          </cell>
        </row>
        <row r="224">
          <cell r="B224" t="str">
            <v>Q3249551</v>
          </cell>
          <cell r="C224" t="str">
            <v>process</v>
          </cell>
          <cell r="D224" t="str">
            <v>http://www.wikidata.org/entity/Q1190554</v>
          </cell>
          <cell r="E224" t="str">
            <v>Q1190554</v>
          </cell>
          <cell r="F224" t="str">
            <v>occurrence</v>
          </cell>
          <cell r="G224">
            <v>3</v>
          </cell>
        </row>
        <row r="225">
          <cell r="B225" t="str">
            <v>Q3249551</v>
          </cell>
          <cell r="C225" t="str">
            <v>process</v>
          </cell>
          <cell r="D225" t="str">
            <v>http://www.wikidata.org/entity/Q20937557</v>
          </cell>
          <cell r="E225" t="str">
            <v>Q20937557</v>
          </cell>
          <cell r="F225" t="str">
            <v>series</v>
          </cell>
          <cell r="G225" t="str">
            <v/>
          </cell>
        </row>
        <row r="226">
          <cell r="B226" t="str">
            <v>Q702269</v>
          </cell>
          <cell r="C226" t="str">
            <v>professional</v>
          </cell>
          <cell r="D226" t="str">
            <v>http://www.wikidata.org/entity/Q215627</v>
          </cell>
          <cell r="E226" t="str">
            <v>Q215627</v>
          </cell>
          <cell r="F226" t="str">
            <v>person</v>
          </cell>
          <cell r="G226">
            <v>2</v>
          </cell>
        </row>
        <row r="227">
          <cell r="B227" t="str">
            <v>Q25713832</v>
          </cell>
          <cell r="C227" t="str">
            <v>leader of organization</v>
          </cell>
          <cell r="D227" t="str">
            <v>http://www.wikidata.org/entity/Q978044</v>
          </cell>
          <cell r="E227" t="str">
            <v>Q978044</v>
          </cell>
          <cell r="F227" t="str">
            <v>executive</v>
          </cell>
          <cell r="G227" t="str">
            <v/>
          </cell>
        </row>
        <row r="228">
          <cell r="B228" t="str">
            <v>Q25713832</v>
          </cell>
          <cell r="C228" t="str">
            <v>leader of organization</v>
          </cell>
          <cell r="D228" t="str">
            <v>http://www.wikidata.org/entity/Q1251441</v>
          </cell>
          <cell r="E228" t="str">
            <v>Q1251441</v>
          </cell>
          <cell r="F228" t="str">
            <v>leader</v>
          </cell>
          <cell r="G228">
            <v>3</v>
          </cell>
        </row>
        <row r="229">
          <cell r="B229" t="str">
            <v>Q702269</v>
          </cell>
          <cell r="C229" t="str">
            <v>professional</v>
          </cell>
          <cell r="D229" t="str">
            <v>http://www.wikidata.org/entity/Q215627</v>
          </cell>
          <cell r="E229" t="str">
            <v>Q215627</v>
          </cell>
          <cell r="F229" t="str">
            <v>person</v>
          </cell>
          <cell r="G229">
            <v>2</v>
          </cell>
        </row>
        <row r="230">
          <cell r="B230" t="str">
            <v>Q13235160</v>
          </cell>
          <cell r="C230" t="str">
            <v>manufacturer</v>
          </cell>
          <cell r="D230" t="str">
            <v>http://www.wikidata.org/entity/Q43229</v>
          </cell>
          <cell r="E230" t="str">
            <v>Q43229</v>
          </cell>
          <cell r="F230" t="str">
            <v>organization</v>
          </cell>
          <cell r="G230">
            <v>2</v>
          </cell>
        </row>
        <row r="231">
          <cell r="B231" t="str">
            <v>Q13235160</v>
          </cell>
          <cell r="C231" t="str">
            <v>manufacturer</v>
          </cell>
          <cell r="D231" t="str">
            <v>http://www.wikidata.org/entity/Q215627</v>
          </cell>
          <cell r="E231" t="str">
            <v>Q215627</v>
          </cell>
          <cell r="F231" t="str">
            <v>person</v>
          </cell>
          <cell r="G231">
            <v>2</v>
          </cell>
        </row>
        <row r="232">
          <cell r="B232" t="str">
            <v>Q17517</v>
          </cell>
          <cell r="C232" t="str">
            <v>mobile phone</v>
          </cell>
          <cell r="D232" t="str">
            <v>http://www.wikidata.org/entity/Q11035</v>
          </cell>
          <cell r="E232" t="str">
            <v>Q11035</v>
          </cell>
          <cell r="F232" t="str">
            <v>telephone</v>
          </cell>
          <cell r="G232" t="str">
            <v/>
          </cell>
        </row>
        <row r="233">
          <cell r="B233" t="str">
            <v>Q17517</v>
          </cell>
          <cell r="C233" t="str">
            <v>mobile phone</v>
          </cell>
          <cell r="D233" t="str">
            <v>http://www.wikidata.org/entity/Q5082128</v>
          </cell>
          <cell r="E233" t="str">
            <v>Q5082128</v>
          </cell>
          <cell r="F233" t="str">
            <v>mobile device</v>
          </cell>
          <cell r="G233" t="str">
            <v/>
          </cell>
        </row>
        <row r="234">
          <cell r="B234" t="str">
            <v>Q1067263</v>
          </cell>
          <cell r="C234" t="str">
            <v>information appliance</v>
          </cell>
          <cell r="D234" t="str">
            <v>http://www.wikidata.org/entity/Q5082128</v>
          </cell>
          <cell r="E234" t="str">
            <v>Q5082128</v>
          </cell>
          <cell r="F234" t="str">
            <v>mobile device</v>
          </cell>
          <cell r="G234" t="str">
            <v/>
          </cell>
        </row>
        <row r="235">
          <cell r="B235" t="str">
            <v>Q11253473</v>
          </cell>
          <cell r="C235" t="str">
            <v>smart device</v>
          </cell>
          <cell r="D235" t="str">
            <v>http://www.wikidata.org/entity/Q2294986</v>
          </cell>
          <cell r="E235" t="str">
            <v>Q2294986</v>
          </cell>
          <cell r="F235" t="str">
            <v>smart object</v>
          </cell>
          <cell r="G235">
            <v>3</v>
          </cell>
        </row>
        <row r="236">
          <cell r="B236" t="str">
            <v>Q11253473</v>
          </cell>
          <cell r="C236" t="str">
            <v>smart device</v>
          </cell>
          <cell r="D236" t="str">
            <v>http://www.wikidata.org/entity/Q2858615</v>
          </cell>
          <cell r="E236" t="str">
            <v>Q2858615</v>
          </cell>
          <cell r="F236" t="str">
            <v>electronic machine</v>
          </cell>
          <cell r="G236" t="str">
            <v/>
          </cell>
        </row>
        <row r="237">
          <cell r="B237" t="str">
            <v>Q16917685</v>
          </cell>
          <cell r="C237" t="str">
            <v>mobile computer</v>
          </cell>
          <cell r="D237" t="str">
            <v>http://www.wikidata.org/entity/Q68</v>
          </cell>
          <cell r="E237" t="str">
            <v>Q68</v>
          </cell>
          <cell r="F237" t="str">
            <v>computer</v>
          </cell>
          <cell r="G237" t="str">
            <v/>
          </cell>
        </row>
        <row r="238">
          <cell r="B238" t="str">
            <v>Q16917685</v>
          </cell>
          <cell r="C238" t="str">
            <v>mobile computer</v>
          </cell>
          <cell r="D238" t="str">
            <v>http://www.wikidata.org/entity/Q5082128</v>
          </cell>
          <cell r="E238" t="str">
            <v>Q5082128</v>
          </cell>
          <cell r="F238" t="str">
            <v>mobile device</v>
          </cell>
          <cell r="G238" t="str">
            <v/>
          </cell>
        </row>
        <row r="239">
          <cell r="B239" t="str">
            <v>Q3685487</v>
          </cell>
          <cell r="C239" t="str">
            <v>interpersonal communication</v>
          </cell>
          <cell r="D239" t="str">
            <v>http://www.wikidata.org/entity/Q1066689</v>
          </cell>
          <cell r="E239" t="str">
            <v>Q1066689</v>
          </cell>
          <cell r="F239" t="str">
            <v>human communication</v>
          </cell>
          <cell r="G239" t="str">
            <v/>
          </cell>
        </row>
        <row r="240">
          <cell r="B240" t="str">
            <v>Q52943</v>
          </cell>
          <cell r="C240" t="str">
            <v>conversation</v>
          </cell>
          <cell r="D240" t="str">
            <v>http://www.wikidata.org/entity/Q3685487</v>
          </cell>
          <cell r="E240" t="str">
            <v>Q3685487</v>
          </cell>
          <cell r="F240" t="str">
            <v>interpersonal communication</v>
          </cell>
          <cell r="G240" t="str">
            <v/>
          </cell>
        </row>
        <row r="241">
          <cell r="B241" t="str">
            <v>Q15621286</v>
          </cell>
          <cell r="C241" t="str">
            <v>intellectual work</v>
          </cell>
          <cell r="D241" t="str">
            <v>http://www.wikidata.org/entity/Q386724</v>
          </cell>
          <cell r="E241" t="str">
            <v>Q386724</v>
          </cell>
          <cell r="F241" t="str">
            <v>work</v>
          </cell>
          <cell r="G241" t="str">
            <v/>
          </cell>
        </row>
        <row r="242">
          <cell r="B242" t="str">
            <v>Q223642</v>
          </cell>
          <cell r="C242" t="str">
            <v>interpersonal relationship</v>
          </cell>
          <cell r="D242" t="str">
            <v>http://www.wikidata.org/entity/Q853725</v>
          </cell>
          <cell r="E242" t="str">
            <v>Q853725</v>
          </cell>
          <cell r="F242" t="str">
            <v>social relation</v>
          </cell>
          <cell r="G242" t="str">
            <v/>
          </cell>
        </row>
        <row r="243">
          <cell r="B243" t="str">
            <v>Q223642</v>
          </cell>
          <cell r="C243" t="str">
            <v>interpersonal relationship</v>
          </cell>
          <cell r="D243" t="str">
            <v>http://www.wikidata.org/entity/Q3769299</v>
          </cell>
          <cell r="E243" t="str">
            <v>Q3769299</v>
          </cell>
          <cell r="F243" t="str">
            <v>human behavior</v>
          </cell>
          <cell r="G243" t="str">
            <v/>
          </cell>
        </row>
        <row r="244">
          <cell r="B244" t="str">
            <v>Q16334298</v>
          </cell>
          <cell r="C244" t="str">
            <v>group of living things</v>
          </cell>
          <cell r="D244" t="str">
            <v>http://www.wikidata.org/entity/Q61961344</v>
          </cell>
          <cell r="E244" t="str">
            <v>Q61961344</v>
          </cell>
          <cell r="F244" t="str">
            <v>group of physical objects</v>
          </cell>
          <cell r="G244" t="str">
            <v/>
          </cell>
        </row>
        <row r="245">
          <cell r="B245" t="str">
            <v>Q6671777</v>
          </cell>
          <cell r="C245" t="str">
            <v>structure</v>
          </cell>
          <cell r="D245" t="str">
            <v>http://www.wikidata.org/entity/Q35120</v>
          </cell>
          <cell r="E245" t="str">
            <v>Q35120</v>
          </cell>
          <cell r="F245" t="str">
            <v>entity</v>
          </cell>
          <cell r="G245" t="str">
            <v/>
          </cell>
        </row>
        <row r="246">
          <cell r="B246" t="str">
            <v>Q16334295</v>
          </cell>
          <cell r="C246" t="str">
            <v>group of humans</v>
          </cell>
          <cell r="D246" t="str">
            <v>http://www.wikidata.org/entity/Q16334298</v>
          </cell>
          <cell r="E246" t="str">
            <v>Q16334298</v>
          </cell>
          <cell r="F246" t="str">
            <v>group of living things</v>
          </cell>
          <cell r="G246" t="str">
            <v/>
          </cell>
        </row>
        <row r="247">
          <cell r="B247" t="str">
            <v>Q106559804</v>
          </cell>
          <cell r="C247" t="str">
            <v>person or organization</v>
          </cell>
          <cell r="D247" t="str">
            <v>http://www.wikidata.org/entity/Q24229398</v>
          </cell>
          <cell r="E247" t="str">
            <v>Q24229398</v>
          </cell>
          <cell r="F247" t="str">
            <v>agent</v>
          </cell>
          <cell r="G247">
            <v>2</v>
          </cell>
        </row>
        <row r="248">
          <cell r="B248" t="str">
            <v>Q155076</v>
          </cell>
          <cell r="C248" t="str">
            <v>juridical person</v>
          </cell>
          <cell r="D248" t="str">
            <v>http://www.wikidata.org/entity/Q43229</v>
          </cell>
          <cell r="E248" t="str">
            <v>Q43229</v>
          </cell>
          <cell r="F248" t="str">
            <v>organization</v>
          </cell>
          <cell r="G248">
            <v>2</v>
          </cell>
        </row>
        <row r="249">
          <cell r="B249" t="str">
            <v>Q155076</v>
          </cell>
          <cell r="C249" t="str">
            <v>juridical person</v>
          </cell>
          <cell r="D249" t="str">
            <v>http://www.wikidata.org/entity/Q3778211</v>
          </cell>
          <cell r="E249" t="str">
            <v>Q3778211</v>
          </cell>
          <cell r="F249" t="str">
            <v>legal person</v>
          </cell>
          <cell r="G249">
            <v>3</v>
          </cell>
        </row>
        <row r="250">
          <cell r="B250" t="str">
            <v>Q178706</v>
          </cell>
          <cell r="C250" t="str">
            <v>institution</v>
          </cell>
          <cell r="D250" t="str">
            <v>http://www.wikidata.org/entity/Q43229</v>
          </cell>
          <cell r="E250" t="str">
            <v>Q43229</v>
          </cell>
          <cell r="F250" t="str">
            <v>organization</v>
          </cell>
          <cell r="G250">
            <v>2</v>
          </cell>
        </row>
        <row r="251">
          <cell r="B251" t="str">
            <v>Q166142</v>
          </cell>
          <cell r="C251" t="str">
            <v>application</v>
          </cell>
          <cell r="D251" t="str">
            <v>http://www.wikidata.org/entity/Q7397</v>
          </cell>
          <cell r="E251" t="str">
            <v>Q7397</v>
          </cell>
          <cell r="F251" t="str">
            <v>software</v>
          </cell>
          <cell r="G251" t="str">
            <v/>
          </cell>
        </row>
        <row r="252">
          <cell r="B252" t="str">
            <v>Q2249149</v>
          </cell>
          <cell r="C252" t="str">
            <v>electronic game</v>
          </cell>
          <cell r="D252" t="str">
            <v>http://www.wikidata.org/entity/Q11410</v>
          </cell>
          <cell r="E252" t="str">
            <v>Q11410</v>
          </cell>
          <cell r="F252" t="str">
            <v>game</v>
          </cell>
          <cell r="G252" t="str">
            <v/>
          </cell>
        </row>
        <row r="253">
          <cell r="B253" t="str">
            <v>Q2249149</v>
          </cell>
          <cell r="C253" t="str">
            <v>electronic game</v>
          </cell>
          <cell r="D253" t="str">
            <v>http://www.wikidata.org/entity/Q16686448</v>
          </cell>
          <cell r="E253" t="str">
            <v>Q16686448</v>
          </cell>
          <cell r="F253" t="str">
            <v>artificial entity</v>
          </cell>
          <cell r="G253">
            <v>2</v>
          </cell>
        </row>
        <row r="254">
          <cell r="B254" t="str">
            <v>Q2431196</v>
          </cell>
          <cell r="C254" t="str">
            <v>audiovisual work</v>
          </cell>
          <cell r="D254" t="str">
            <v>http://www.wikidata.org/entity/Q194980</v>
          </cell>
          <cell r="E254" t="str">
            <v>Q194980</v>
          </cell>
          <cell r="F254" t="str">
            <v>intangible good</v>
          </cell>
          <cell r="G254">
            <v>3</v>
          </cell>
        </row>
        <row r="255">
          <cell r="B255" t="str">
            <v>Q2431196</v>
          </cell>
          <cell r="C255" t="str">
            <v>audiovisual work</v>
          </cell>
          <cell r="D255" t="str">
            <v>http://www.wikidata.org/entity/Q17537576</v>
          </cell>
          <cell r="E255" t="str">
            <v>Q17537576</v>
          </cell>
          <cell r="F255" t="str">
            <v>creative work</v>
          </cell>
          <cell r="G255" t="str">
            <v/>
          </cell>
        </row>
        <row r="256">
          <cell r="B256" t="str">
            <v>Q2431196</v>
          </cell>
          <cell r="C256" t="str">
            <v>audiovisual work</v>
          </cell>
          <cell r="D256" t="str">
            <v>http://www.wikidata.org/entity/Q106213450</v>
          </cell>
          <cell r="E256" t="str">
            <v>Q106213450</v>
          </cell>
          <cell r="F256" t="str">
            <v>time-based work</v>
          </cell>
          <cell r="G256" t="str">
            <v/>
          </cell>
        </row>
        <row r="257">
          <cell r="B257" t="str">
            <v>Q56055944</v>
          </cell>
          <cell r="C257" t="str">
            <v>art form</v>
          </cell>
          <cell r="D257" t="str">
            <v>http://www.wikidata.org/entity/Q21146257</v>
          </cell>
          <cell r="E257" t="str">
            <v>Q21146257</v>
          </cell>
          <cell r="F257" t="str">
            <v>type</v>
          </cell>
          <cell r="G257">
            <v>3</v>
          </cell>
        </row>
        <row r="258">
          <cell r="B258" t="str">
            <v>Q166142</v>
          </cell>
          <cell r="C258" t="str">
            <v>application</v>
          </cell>
          <cell r="D258" t="str">
            <v>http://www.wikidata.org/entity/Q7397</v>
          </cell>
          <cell r="E258" t="str">
            <v>Q7397</v>
          </cell>
          <cell r="F258" t="str">
            <v>software</v>
          </cell>
          <cell r="G258" t="str">
            <v/>
          </cell>
        </row>
        <row r="259">
          <cell r="B259" t="str">
            <v>Q340169</v>
          </cell>
          <cell r="C259" t="str">
            <v>communication medium</v>
          </cell>
          <cell r="D259" t="str">
            <v>http://www.wikidata.org/entity/Q286583</v>
          </cell>
          <cell r="E259" t="str">
            <v>Q286583</v>
          </cell>
          <cell r="F259" t="str">
            <v>manifestation</v>
          </cell>
          <cell r="G259" t="str">
            <v/>
          </cell>
        </row>
        <row r="260">
          <cell r="B260" t="str">
            <v>Q340169</v>
          </cell>
          <cell r="C260" t="str">
            <v>communication medium</v>
          </cell>
          <cell r="D260" t="str">
            <v>http://www.wikidata.org/entity/Q12894677</v>
          </cell>
          <cell r="E260" t="str">
            <v>Q12894677</v>
          </cell>
          <cell r="F260" t="str">
            <v>means</v>
          </cell>
          <cell r="G260" t="str">
            <v/>
          </cell>
        </row>
        <row r="261">
          <cell r="B261" t="str">
            <v>Q21743174</v>
          </cell>
          <cell r="C261" t="str">
            <v>mobile software</v>
          </cell>
          <cell r="D261" t="str">
            <v>http://www.wikidata.org/entity/Q7397</v>
          </cell>
          <cell r="E261" t="str">
            <v>Q7397</v>
          </cell>
          <cell r="F261" t="str">
            <v>software</v>
          </cell>
          <cell r="G261" t="str">
            <v/>
          </cell>
        </row>
        <row r="262">
          <cell r="B262" t="str">
            <v>Q190122</v>
          </cell>
          <cell r="C262" t="str">
            <v>promissory note</v>
          </cell>
          <cell r="D262" t="str">
            <v>http://www.wikidata.org/entity/Q15809678</v>
          </cell>
          <cell r="E262" t="str">
            <v>Q15809678</v>
          </cell>
          <cell r="F262" t="str">
            <v>financial product</v>
          </cell>
          <cell r="G262" t="str">
            <v/>
          </cell>
        </row>
        <row r="263">
          <cell r="B263" t="str">
            <v>Q190122</v>
          </cell>
          <cell r="C263" t="str">
            <v>promissory note</v>
          </cell>
          <cell r="D263" t="str">
            <v>http://www.wikidata.org/entity/Q28038717</v>
          </cell>
          <cell r="E263" t="str">
            <v>Q28038717</v>
          </cell>
          <cell r="F263" t="str">
            <v>negotiable instrument</v>
          </cell>
          <cell r="G263" t="str">
            <v/>
          </cell>
        </row>
        <row r="264">
          <cell r="B264" t="str">
            <v>Q14632398</v>
          </cell>
          <cell r="C264" t="str">
            <v>physical sciences</v>
          </cell>
          <cell r="D264" t="str">
            <v>http://www.wikidata.org/entity/Q7991</v>
          </cell>
          <cell r="E264" t="str">
            <v>Q7991</v>
          </cell>
          <cell r="F264" t="str">
            <v>natural science</v>
          </cell>
          <cell r="G264" t="str">
            <v/>
          </cell>
        </row>
        <row r="265">
          <cell r="B265" t="str">
            <v>Q703534</v>
          </cell>
          <cell r="C265" t="str">
            <v>employee</v>
          </cell>
          <cell r="D265" t="str">
            <v>http://www.wikidata.org/entity/Q215627</v>
          </cell>
          <cell r="E265" t="str">
            <v>Q215627</v>
          </cell>
          <cell r="F265" t="str">
            <v>person</v>
          </cell>
          <cell r="G265">
            <v>2</v>
          </cell>
        </row>
        <row r="266">
          <cell r="B266" t="str">
            <v>Q703534</v>
          </cell>
          <cell r="C266" t="str">
            <v>employee</v>
          </cell>
          <cell r="D266" t="str">
            <v>http://www.wikidata.org/entity/Q327055</v>
          </cell>
          <cell r="E266" t="str">
            <v>Q327055</v>
          </cell>
          <cell r="F266" t="str">
            <v>worker</v>
          </cell>
          <cell r="G266">
            <v>3</v>
          </cell>
        </row>
        <row r="267">
          <cell r="B267" t="str">
            <v>Q703534</v>
          </cell>
          <cell r="C267" t="str">
            <v>employee</v>
          </cell>
          <cell r="D267" t="str">
            <v>http://www.wikidata.org/entity/Q852998</v>
          </cell>
          <cell r="E267" t="str">
            <v>Q852998</v>
          </cell>
          <cell r="F267" t="str">
            <v>stakeholder</v>
          </cell>
          <cell r="G267">
            <v>3</v>
          </cell>
        </row>
        <row r="268">
          <cell r="B268" t="str">
            <v>Q1250916</v>
          </cell>
          <cell r="C268" t="str">
            <v>warrior</v>
          </cell>
          <cell r="D268" t="str">
            <v>http://www.wikidata.org/entity/Q215627</v>
          </cell>
          <cell r="E268" t="str">
            <v>Q215627</v>
          </cell>
          <cell r="F268" t="str">
            <v>person</v>
          </cell>
          <cell r="G268">
            <v>2</v>
          </cell>
        </row>
        <row r="269">
          <cell r="B269" t="str">
            <v>Q1250916</v>
          </cell>
          <cell r="C269" t="str">
            <v>warrior</v>
          </cell>
          <cell r="D269" t="str">
            <v>http://www.wikidata.org/entity/Q1414937</v>
          </cell>
          <cell r="E269" t="str">
            <v>Q1414937</v>
          </cell>
          <cell r="F269" t="str">
            <v>combatant</v>
          </cell>
          <cell r="G269">
            <v>3</v>
          </cell>
        </row>
        <row r="270">
          <cell r="B270" t="str">
            <v>Q735</v>
          </cell>
          <cell r="C270" t="str">
            <v>art</v>
          </cell>
          <cell r="D270" t="str">
            <v>http://www.wikidata.org/entity/Q184872</v>
          </cell>
          <cell r="E270" t="str">
            <v>Q184872</v>
          </cell>
          <cell r="F270" t="str">
            <v>recreation</v>
          </cell>
          <cell r="G270" t="str">
            <v/>
          </cell>
        </row>
        <row r="271">
          <cell r="B271" t="str">
            <v>Q735</v>
          </cell>
          <cell r="C271" t="str">
            <v>art</v>
          </cell>
          <cell r="D271" t="str">
            <v>http://www.wikidata.org/entity/Q1914636</v>
          </cell>
          <cell r="E271" t="str">
            <v>Q1914636</v>
          </cell>
          <cell r="F271" t="str">
            <v>activity</v>
          </cell>
          <cell r="G271" t="str">
            <v/>
          </cell>
        </row>
        <row r="272">
          <cell r="B272" t="str">
            <v>Q735</v>
          </cell>
          <cell r="C272" t="str">
            <v>art</v>
          </cell>
          <cell r="D272" t="str">
            <v>http://www.wikidata.org/entity/Q2018526</v>
          </cell>
          <cell r="E272" t="str">
            <v>Q2018526</v>
          </cell>
          <cell r="F272" t="str">
            <v>arts</v>
          </cell>
          <cell r="G272" t="str">
            <v/>
          </cell>
        </row>
        <row r="273">
          <cell r="B273" t="str">
            <v>Q735</v>
          </cell>
          <cell r="C273" t="str">
            <v>art</v>
          </cell>
          <cell r="D273" t="str">
            <v>http://www.wikidata.org/entity/Q3249551</v>
          </cell>
          <cell r="E273" t="str">
            <v>Q3249551</v>
          </cell>
          <cell r="F273" t="str">
            <v>process</v>
          </cell>
          <cell r="G273" t="str">
            <v/>
          </cell>
        </row>
        <row r="274">
          <cell r="B274" t="str">
            <v>Q6486703</v>
          </cell>
          <cell r="C274" t="str">
            <v>language arts</v>
          </cell>
          <cell r="D274" t="str">
            <v>http://www.wikidata.org/entity/Q2018526</v>
          </cell>
          <cell r="E274" t="str">
            <v>Q2018526</v>
          </cell>
          <cell r="F274" t="str">
            <v>arts</v>
          </cell>
          <cell r="G274" t="str">
            <v/>
          </cell>
        </row>
        <row r="275">
          <cell r="B275" t="str">
            <v>Q17537576</v>
          </cell>
          <cell r="C275" t="str">
            <v>creative work</v>
          </cell>
          <cell r="D275" t="str">
            <v>http://www.wikidata.org/entity/Q15621286</v>
          </cell>
          <cell r="E275" t="str">
            <v>Q15621286</v>
          </cell>
          <cell r="F275" t="str">
            <v>intellectual work</v>
          </cell>
          <cell r="G275" t="str">
            <v/>
          </cell>
        </row>
        <row r="276">
          <cell r="B276" t="str">
            <v>Q618123</v>
          </cell>
          <cell r="C276" t="str">
            <v>geographical feature</v>
          </cell>
          <cell r="D276" t="str">
            <v>http://www.wikidata.org/entity/Q27096213</v>
          </cell>
          <cell r="E276" t="str">
            <v>Q27096213</v>
          </cell>
          <cell r="F276" t="str">
            <v>geographic entity</v>
          </cell>
          <cell r="G276">
            <v>3</v>
          </cell>
        </row>
        <row r="277">
          <cell r="B277" t="str">
            <v>Q2221906</v>
          </cell>
          <cell r="C277" t="str">
            <v>geographic location</v>
          </cell>
          <cell r="D277" t="str">
            <v>http://www.wikidata.org/entity/Q17334923</v>
          </cell>
          <cell r="E277" t="str">
            <v>Q17334923</v>
          </cell>
          <cell r="F277" t="str">
            <v>location</v>
          </cell>
          <cell r="G277">
            <v>3</v>
          </cell>
        </row>
        <row r="278">
          <cell r="B278" t="str">
            <v>Q17334923</v>
          </cell>
          <cell r="C278" t="str">
            <v>location</v>
          </cell>
          <cell r="D278" t="str">
            <v>http://www.wikidata.org/entity/Q58416391</v>
          </cell>
          <cell r="E278" t="str">
            <v>Q58416391</v>
          </cell>
          <cell r="F278" t="str">
            <v>spatial entity</v>
          </cell>
          <cell r="G278">
            <v>2</v>
          </cell>
        </row>
        <row r="279">
          <cell r="B279" t="str">
            <v>Q921513</v>
          </cell>
          <cell r="C279" t="str">
            <v>social behavior</v>
          </cell>
          <cell r="D279" t="str">
            <v>http://www.wikidata.org/entity/Q9332</v>
          </cell>
          <cell r="E279" t="str">
            <v>Q9332</v>
          </cell>
          <cell r="F279" t="str">
            <v>behavior</v>
          </cell>
          <cell r="G279" t="str">
            <v/>
          </cell>
        </row>
        <row r="280">
          <cell r="B280" t="str">
            <v>Q921513</v>
          </cell>
          <cell r="C280" t="str">
            <v>social behavior</v>
          </cell>
          <cell r="D280" t="str">
            <v>http://www.wikidata.org/entity/Q2990593</v>
          </cell>
          <cell r="E280" t="str">
            <v>Q2990593</v>
          </cell>
          <cell r="F280" t="str">
            <v>behavior</v>
          </cell>
          <cell r="G280" t="str">
            <v/>
          </cell>
        </row>
        <row r="281">
          <cell r="B281" t="str">
            <v>Q921513</v>
          </cell>
          <cell r="C281" t="str">
            <v>social behavior</v>
          </cell>
          <cell r="D281" t="str">
            <v>http://www.wikidata.org/entity/Q22294683</v>
          </cell>
          <cell r="E281" t="str">
            <v>Q22294683</v>
          </cell>
          <cell r="F281" t="str">
            <v>biological process involved in intraspecies interaction between organisms</v>
          </cell>
          <cell r="G281" t="str">
            <v/>
          </cell>
        </row>
        <row r="282">
          <cell r="B282" t="str">
            <v>Q6031064</v>
          </cell>
          <cell r="C282" t="str">
            <v>information exchange</v>
          </cell>
          <cell r="D282" t="str">
            <v>http://www.wikidata.org/entity/Q52948</v>
          </cell>
          <cell r="E282" t="str">
            <v>Q52948</v>
          </cell>
          <cell r="F282" t="str">
            <v>interaction</v>
          </cell>
          <cell r="G282" t="str">
            <v/>
          </cell>
        </row>
        <row r="283">
          <cell r="B283" t="str">
            <v>Q6031064</v>
          </cell>
          <cell r="C283" t="str">
            <v>information exchange</v>
          </cell>
          <cell r="D283" t="str">
            <v>http://www.wikidata.org/entity/Q23009552</v>
          </cell>
          <cell r="E283" t="str">
            <v>Q23009552</v>
          </cell>
          <cell r="F283" t="str">
            <v>exchange</v>
          </cell>
          <cell r="G283" t="str">
            <v/>
          </cell>
        </row>
        <row r="284">
          <cell r="B284" t="str">
            <v>Q28640</v>
          </cell>
          <cell r="C284" t="str">
            <v>profession</v>
          </cell>
          <cell r="D284" t="str">
            <v>http://www.wikidata.org/entity/Q192581</v>
          </cell>
          <cell r="E284" t="str">
            <v>Q192581</v>
          </cell>
          <cell r="F284" t="str">
            <v>job</v>
          </cell>
          <cell r="G284" t="str">
            <v/>
          </cell>
        </row>
        <row r="285">
          <cell r="B285" t="str">
            <v>Q28640</v>
          </cell>
          <cell r="C285" t="str">
            <v>profession</v>
          </cell>
          <cell r="D285" t="str">
            <v>http://www.wikidata.org/entity/Q1047113</v>
          </cell>
          <cell r="E285" t="str">
            <v>Q1047113</v>
          </cell>
          <cell r="F285" t="str">
            <v>specialty</v>
          </cell>
          <cell r="G285" t="str">
            <v/>
          </cell>
        </row>
        <row r="286">
          <cell r="B286" t="str">
            <v>Q28640</v>
          </cell>
          <cell r="C286" t="str">
            <v>profession</v>
          </cell>
          <cell r="D286" t="str">
            <v>http://www.wikidata.org/entity/Q12737077</v>
          </cell>
          <cell r="E286" t="str">
            <v>Q12737077</v>
          </cell>
          <cell r="F286" t="str">
            <v>occupation</v>
          </cell>
          <cell r="G286" t="str">
            <v/>
          </cell>
        </row>
        <row r="287">
          <cell r="B287" t="str">
            <v>Q211236</v>
          </cell>
          <cell r="C287" t="str">
            <v>celebrity</v>
          </cell>
          <cell r="D287" t="str">
            <v>http://www.wikidata.org/entity/Q215627</v>
          </cell>
          <cell r="E287" t="str">
            <v>Q215627</v>
          </cell>
          <cell r="F287" t="str">
            <v>person</v>
          </cell>
          <cell r="G287">
            <v>2</v>
          </cell>
        </row>
        <row r="288">
          <cell r="B288" t="str">
            <v>Q1885941</v>
          </cell>
          <cell r="C288" t="str">
            <v>media personality</v>
          </cell>
          <cell r="D288" t="str">
            <v>http://www.wikidata.org/entity/Q211236</v>
          </cell>
          <cell r="E288" t="str">
            <v>Q211236</v>
          </cell>
          <cell r="F288" t="str">
            <v>celebrity</v>
          </cell>
          <cell r="G288">
            <v>3</v>
          </cell>
        </row>
        <row r="289">
          <cell r="B289" t="str">
            <v>Q1885941</v>
          </cell>
          <cell r="C289" t="str">
            <v>media personality</v>
          </cell>
          <cell r="D289" t="str">
            <v>http://www.wikidata.org/entity/Q15980804</v>
          </cell>
          <cell r="E289" t="str">
            <v>Q15980804</v>
          </cell>
          <cell r="F289" t="str">
            <v>media professional</v>
          </cell>
          <cell r="G289" t="str">
            <v/>
          </cell>
        </row>
        <row r="290">
          <cell r="B290" t="str">
            <v>Q1190554</v>
          </cell>
          <cell r="C290" t="str">
            <v>occurrence</v>
          </cell>
          <cell r="D290" t="str">
            <v>http://www.wikidata.org/entity/Q26907166</v>
          </cell>
          <cell r="E290" t="str">
            <v>Q26907166</v>
          </cell>
          <cell r="F290" t="str">
            <v>temporal entity</v>
          </cell>
          <cell r="G290">
            <v>2</v>
          </cell>
        </row>
        <row r="291">
          <cell r="B291" t="str">
            <v>Q843601</v>
          </cell>
          <cell r="C291" t="str">
            <v>health science</v>
          </cell>
          <cell r="D291" t="str">
            <v>http://www.wikidata.org/entity/Q28797</v>
          </cell>
          <cell r="E291" t="str">
            <v>Q28797</v>
          </cell>
          <cell r="F291" t="str">
            <v>applied science</v>
          </cell>
          <cell r="G291" t="str">
            <v/>
          </cell>
        </row>
        <row r="292">
          <cell r="B292" t="str">
            <v>Q1587903</v>
          </cell>
          <cell r="C292" t="str">
            <v>human science</v>
          </cell>
          <cell r="D292" t="str">
            <v>http://www.wikidata.org/entity/Q336</v>
          </cell>
          <cell r="E292" t="str">
            <v>Q336</v>
          </cell>
          <cell r="F292" t="str">
            <v>science</v>
          </cell>
          <cell r="G292">
            <v>3</v>
          </cell>
        </row>
        <row r="293">
          <cell r="B293" t="str">
            <v>Q336</v>
          </cell>
          <cell r="C293" t="str">
            <v>science</v>
          </cell>
          <cell r="D293" t="str">
            <v>http://www.wikidata.org/entity/Q9081</v>
          </cell>
          <cell r="E293" t="str">
            <v>Q9081</v>
          </cell>
          <cell r="F293" t="str">
            <v>knowledge</v>
          </cell>
          <cell r="G293" t="str">
            <v/>
          </cell>
        </row>
        <row r="294">
          <cell r="B294" t="str">
            <v>Q336</v>
          </cell>
          <cell r="C294" t="str">
            <v>science</v>
          </cell>
          <cell r="D294" t="str">
            <v>http://www.wikidata.org/entity/Q58778</v>
          </cell>
          <cell r="E294" t="str">
            <v>Q58778</v>
          </cell>
          <cell r="F294" t="str">
            <v>system</v>
          </cell>
          <cell r="G294">
            <v>2</v>
          </cell>
        </row>
        <row r="295">
          <cell r="B295" t="str">
            <v>Q1456832</v>
          </cell>
          <cell r="C295" t="str">
            <v>offense</v>
          </cell>
          <cell r="D295" t="str">
            <v>http://www.wikidata.org/entity/Q3537603</v>
          </cell>
          <cell r="E295" t="str">
            <v>Q3537603</v>
          </cell>
          <cell r="F295" t="str">
            <v>transgression</v>
          </cell>
          <cell r="G295" t="str">
            <v/>
          </cell>
        </row>
        <row r="296">
          <cell r="B296" t="str">
            <v>Q1914636</v>
          </cell>
          <cell r="C296" t="str">
            <v>activity</v>
          </cell>
          <cell r="D296" t="str">
            <v>http://www.wikidata.org/entity/Q4026292</v>
          </cell>
          <cell r="E296" t="str">
            <v>Q4026292</v>
          </cell>
          <cell r="F296" t="str">
            <v>action</v>
          </cell>
          <cell r="G296" t="str">
            <v/>
          </cell>
        </row>
        <row r="297">
          <cell r="B297" t="str">
            <v>Q1914636</v>
          </cell>
          <cell r="C297" t="str">
            <v>activity</v>
          </cell>
          <cell r="D297" t="str">
            <v>http://www.wikidata.org/entity/Q20937557</v>
          </cell>
          <cell r="E297" t="str">
            <v>Q20937557</v>
          </cell>
          <cell r="F297" t="str">
            <v>series</v>
          </cell>
          <cell r="G297" t="str">
            <v/>
          </cell>
        </row>
        <row r="298">
          <cell r="B298" t="str">
            <v>Q4026292</v>
          </cell>
          <cell r="C298" t="str">
            <v>action</v>
          </cell>
          <cell r="D298" t="str">
            <v>http://www.wikidata.org/entity/Q1190554</v>
          </cell>
          <cell r="E298" t="str">
            <v>Q1190554</v>
          </cell>
          <cell r="F298" t="str">
            <v>occurrence</v>
          </cell>
          <cell r="G298">
            <v>3</v>
          </cell>
        </row>
        <row r="299">
          <cell r="B299" t="str">
            <v>Q18603648</v>
          </cell>
          <cell r="C299" t="str">
            <v>contributing factor</v>
          </cell>
          <cell r="D299" t="str">
            <v>http://www.wikidata.org/entity/Q813912</v>
          </cell>
          <cell r="E299" t="str">
            <v>Q813912</v>
          </cell>
          <cell r="F299" t="str">
            <v>condition</v>
          </cell>
          <cell r="G299">
            <v>3</v>
          </cell>
        </row>
        <row r="300">
          <cell r="B300" t="str">
            <v>Q18603648</v>
          </cell>
          <cell r="C300" t="str">
            <v>contributing factor</v>
          </cell>
          <cell r="D300" t="str">
            <v>http://www.wikidata.org/entity/Q1207505</v>
          </cell>
          <cell r="E300" t="str">
            <v>Q1207505</v>
          </cell>
          <cell r="F300" t="str">
            <v>quality</v>
          </cell>
          <cell r="G300">
            <v>2</v>
          </cell>
        </row>
        <row r="301">
          <cell r="B301" t="str">
            <v>Q31464082</v>
          </cell>
          <cell r="C301" t="str">
            <v>source</v>
          </cell>
          <cell r="D301" t="str">
            <v>http://www.wikidata.org/entity/Q488383</v>
          </cell>
          <cell r="E301" t="str">
            <v>Q488383</v>
          </cell>
          <cell r="F301" t="str">
            <v>object</v>
          </cell>
          <cell r="G301">
            <v>1</v>
          </cell>
        </row>
        <row r="302">
          <cell r="B302" t="str">
            <v>Q386724</v>
          </cell>
          <cell r="C302" t="str">
            <v>work</v>
          </cell>
          <cell r="D302" t="str">
            <v>http://www.wikidata.org/entity/Q15401930</v>
          </cell>
          <cell r="E302" t="str">
            <v>Q15401930</v>
          </cell>
          <cell r="F302" t="str">
            <v>product</v>
          </cell>
          <cell r="G302">
            <v>3</v>
          </cell>
        </row>
        <row r="303">
          <cell r="B303" t="str">
            <v>Q488383</v>
          </cell>
          <cell r="C303" t="str">
            <v>object</v>
          </cell>
          <cell r="D303" t="str">
            <v>http://www.wikidata.org/entity/Q35120</v>
          </cell>
          <cell r="E303" t="str">
            <v>Q35120</v>
          </cell>
          <cell r="F303" t="str">
            <v>entity</v>
          </cell>
          <cell r="G303" t="str">
            <v/>
          </cell>
        </row>
        <row r="304">
          <cell r="B304" t="str">
            <v>Q28797</v>
          </cell>
          <cell r="C304" t="str">
            <v>applied science</v>
          </cell>
          <cell r="D304" t="str">
            <v>http://www.wikidata.org/entity/Q336</v>
          </cell>
          <cell r="E304" t="str">
            <v>Q336</v>
          </cell>
          <cell r="F304" t="str">
            <v>science</v>
          </cell>
          <cell r="G304">
            <v>3</v>
          </cell>
        </row>
        <row r="305">
          <cell r="B305" t="str">
            <v>Q336</v>
          </cell>
          <cell r="C305" t="str">
            <v>science</v>
          </cell>
          <cell r="D305" t="str">
            <v>http://www.wikidata.org/entity/Q9081</v>
          </cell>
          <cell r="E305" t="str">
            <v>Q9081</v>
          </cell>
          <cell r="F305" t="str">
            <v>knowledge</v>
          </cell>
          <cell r="G305" t="str">
            <v/>
          </cell>
        </row>
        <row r="306">
          <cell r="B306" t="str">
            <v>Q336</v>
          </cell>
          <cell r="C306" t="str">
            <v>science</v>
          </cell>
          <cell r="D306" t="str">
            <v>http://www.wikidata.org/entity/Q58778</v>
          </cell>
          <cell r="E306" t="str">
            <v>Q58778</v>
          </cell>
          <cell r="F306" t="str">
            <v>system</v>
          </cell>
          <cell r="G306">
            <v>2</v>
          </cell>
        </row>
        <row r="307">
          <cell r="B307" t="str">
            <v>Q27043950</v>
          </cell>
          <cell r="C307" t="str">
            <v>anatomical entity</v>
          </cell>
          <cell r="D307" t="str">
            <v>http://www.wikidata.org/entity/Q53617489</v>
          </cell>
          <cell r="E307" t="str">
            <v>Q53617489</v>
          </cell>
          <cell r="F307" t="str">
            <v>independent continuant</v>
          </cell>
          <cell r="G307">
            <v>3</v>
          </cell>
        </row>
        <row r="308">
          <cell r="B308" t="str">
            <v>Q180684</v>
          </cell>
          <cell r="C308" t="str">
            <v>conflict</v>
          </cell>
          <cell r="D308" t="str">
            <v>http://www.wikidata.org/entity/Q839578</v>
          </cell>
          <cell r="E308" t="str">
            <v>Q839578</v>
          </cell>
          <cell r="F308" t="str">
            <v>group dynamics</v>
          </cell>
          <cell r="G308" t="str">
            <v/>
          </cell>
        </row>
        <row r="309">
          <cell r="B309" t="str">
            <v>Q71266556</v>
          </cell>
          <cell r="C309" t="str">
            <v>warfare and armed conflicts</v>
          </cell>
          <cell r="D309" t="str">
            <v>http://www.wikidata.org/entity/Q1920219</v>
          </cell>
          <cell r="E309" t="str">
            <v>Q1920219</v>
          </cell>
          <cell r="F309" t="str">
            <v>social issue</v>
          </cell>
          <cell r="G309" t="str">
            <v/>
          </cell>
        </row>
        <row r="310">
          <cell r="B310" t="str">
            <v>Q26907166</v>
          </cell>
          <cell r="C310" t="str">
            <v>temporal entity</v>
          </cell>
          <cell r="D310" t="str">
            <v>http://www.wikidata.org/entity/Q58415929</v>
          </cell>
          <cell r="E310" t="str">
            <v>Q58415929</v>
          </cell>
          <cell r="F310" t="str">
            <v>spatio-temporal entity</v>
          </cell>
          <cell r="G310">
            <v>1</v>
          </cell>
        </row>
        <row r="311">
          <cell r="B311" t="str">
            <v>Q621184</v>
          </cell>
          <cell r="C311" t="str">
            <v>problem</v>
          </cell>
          <cell r="D311" t="str">
            <v>http://www.wikidata.org/entity/Q813912</v>
          </cell>
          <cell r="E311" t="str">
            <v>Q813912</v>
          </cell>
          <cell r="F311" t="str">
            <v>condition</v>
          </cell>
          <cell r="G311">
            <v>3</v>
          </cell>
        </row>
        <row r="312">
          <cell r="B312" t="str">
            <v>Q203066</v>
          </cell>
          <cell r="C312" t="str">
            <v>relation</v>
          </cell>
          <cell r="D312" t="str">
            <v>http://www.wikidata.org/entity/Q36161</v>
          </cell>
          <cell r="E312" t="str">
            <v>Q36161</v>
          </cell>
          <cell r="F312" t="str">
            <v>set</v>
          </cell>
          <cell r="G312" t="str">
            <v/>
          </cell>
        </row>
        <row r="313">
          <cell r="B313" t="str">
            <v>Q54940067</v>
          </cell>
          <cell r="C313" t="str">
            <v>serial relation</v>
          </cell>
          <cell r="D313" t="str">
            <v>http://www.wikidata.org/entity/Q130901</v>
          </cell>
          <cell r="E313" t="str">
            <v>Q130901</v>
          </cell>
          <cell r="F313" t="str">
            <v>binary relation</v>
          </cell>
          <cell r="G313" t="str">
            <v/>
          </cell>
        </row>
        <row r="314">
          <cell r="B314" t="str">
            <v>Q130901</v>
          </cell>
          <cell r="C314" t="str">
            <v>binary relation</v>
          </cell>
          <cell r="D314" t="str">
            <v>http://www.wikidata.org/entity/Q203066</v>
          </cell>
          <cell r="E314" t="str">
            <v>Q203066</v>
          </cell>
          <cell r="F314" t="str">
            <v>relation</v>
          </cell>
          <cell r="G314" t="str">
            <v/>
          </cell>
        </row>
        <row r="315">
          <cell r="B315" t="str">
            <v>Q1183543</v>
          </cell>
          <cell r="C315" t="str">
            <v>device</v>
          </cell>
          <cell r="D315" t="str">
            <v>http://www.wikidata.org/entity/Q16686448</v>
          </cell>
          <cell r="E315" t="str">
            <v>Q16686448</v>
          </cell>
          <cell r="F315" t="str">
            <v>artificial entity</v>
          </cell>
          <cell r="G315">
            <v>2</v>
          </cell>
        </row>
        <row r="316">
          <cell r="B316" t="str">
            <v>Q1183543</v>
          </cell>
          <cell r="C316" t="str">
            <v>device</v>
          </cell>
          <cell r="D316" t="str">
            <v>http://www.wikidata.org/entity/Q16686448</v>
          </cell>
          <cell r="E316" t="str">
            <v>Q16686448</v>
          </cell>
          <cell r="F316" t="str">
            <v>artificial entity</v>
          </cell>
          <cell r="G316">
            <v>2</v>
          </cell>
        </row>
        <row r="317">
          <cell r="B317" t="str">
            <v>Q581105</v>
          </cell>
          <cell r="C317" t="str">
            <v>consumer electronics</v>
          </cell>
          <cell r="D317" t="str">
            <v>http://www.wikidata.org/entity/Q2858615</v>
          </cell>
          <cell r="E317" t="str">
            <v>Q2858615</v>
          </cell>
          <cell r="F317" t="str">
            <v>electronic machine</v>
          </cell>
          <cell r="G317" t="str">
            <v/>
          </cell>
        </row>
        <row r="318">
          <cell r="B318" t="str">
            <v>Q1183543</v>
          </cell>
          <cell r="C318" t="str">
            <v>device</v>
          </cell>
          <cell r="D318" t="str">
            <v>http://www.wikidata.org/entity/Q16686448</v>
          </cell>
          <cell r="E318" t="str">
            <v>Q16686448</v>
          </cell>
          <cell r="F318" t="str">
            <v>artificial entity</v>
          </cell>
          <cell r="G318">
            <v>2</v>
          </cell>
        </row>
        <row r="319">
          <cell r="B319" t="str">
            <v>Q2425052</v>
          </cell>
          <cell r="C319" t="str">
            <v>electrical appliance</v>
          </cell>
          <cell r="D319" t="str">
            <v>http://www.wikidata.org/entity/Q931447</v>
          </cell>
          <cell r="E319" t="str">
            <v>Q931447</v>
          </cell>
          <cell r="F319" t="str">
            <v>electrical load</v>
          </cell>
          <cell r="G319" t="str">
            <v/>
          </cell>
        </row>
        <row r="320">
          <cell r="B320" t="str">
            <v>Q2425052</v>
          </cell>
          <cell r="C320" t="str">
            <v>electrical appliance</v>
          </cell>
          <cell r="D320" t="str">
            <v>http://www.wikidata.org/entity/Q1183543</v>
          </cell>
          <cell r="E320" t="str">
            <v>Q1183543</v>
          </cell>
          <cell r="F320" t="str">
            <v>device</v>
          </cell>
          <cell r="G320">
            <v>3</v>
          </cell>
        </row>
        <row r="321">
          <cell r="B321" t="str">
            <v>Q1183543</v>
          </cell>
          <cell r="C321" t="str">
            <v>device</v>
          </cell>
          <cell r="D321" t="str">
            <v>http://www.wikidata.org/entity/Q16686448</v>
          </cell>
          <cell r="E321" t="str">
            <v>Q16686448</v>
          </cell>
          <cell r="F321" t="str">
            <v>artificial entity</v>
          </cell>
          <cell r="G321">
            <v>2</v>
          </cell>
        </row>
        <row r="322">
          <cell r="B322" t="str">
            <v>Q1914636</v>
          </cell>
          <cell r="C322" t="str">
            <v>activity</v>
          </cell>
          <cell r="D322" t="str">
            <v>http://www.wikidata.org/entity/Q4026292</v>
          </cell>
          <cell r="E322" t="str">
            <v>Q4026292</v>
          </cell>
          <cell r="F322" t="str">
            <v>action</v>
          </cell>
          <cell r="G322" t="str">
            <v/>
          </cell>
        </row>
        <row r="323">
          <cell r="B323" t="str">
            <v>Q1914636</v>
          </cell>
          <cell r="C323" t="str">
            <v>activity</v>
          </cell>
          <cell r="D323" t="str">
            <v>http://www.wikidata.org/entity/Q20937557</v>
          </cell>
          <cell r="E323" t="str">
            <v>Q20937557</v>
          </cell>
          <cell r="F323" t="str">
            <v>series</v>
          </cell>
          <cell r="G323" t="str">
            <v/>
          </cell>
        </row>
        <row r="324">
          <cell r="B324" t="str">
            <v>Q3249551</v>
          </cell>
          <cell r="C324" t="str">
            <v>process</v>
          </cell>
          <cell r="D324" t="str">
            <v>http://www.wikidata.org/entity/Q1150070</v>
          </cell>
          <cell r="E324" t="str">
            <v>Q1150070</v>
          </cell>
          <cell r="F324" t="str">
            <v>change</v>
          </cell>
          <cell r="G324" t="str">
            <v/>
          </cell>
        </row>
        <row r="325">
          <cell r="B325" t="str">
            <v>Q3249551</v>
          </cell>
          <cell r="C325" t="str">
            <v>process</v>
          </cell>
          <cell r="D325" t="str">
            <v>http://www.wikidata.org/entity/Q1190554</v>
          </cell>
          <cell r="E325" t="str">
            <v>Q1190554</v>
          </cell>
          <cell r="F325" t="str">
            <v>occurrence</v>
          </cell>
          <cell r="G325">
            <v>3</v>
          </cell>
        </row>
        <row r="326">
          <cell r="B326" t="str">
            <v>Q3249551</v>
          </cell>
          <cell r="C326" t="str">
            <v>process</v>
          </cell>
          <cell r="D326" t="str">
            <v>http://www.wikidata.org/entity/Q20937557</v>
          </cell>
          <cell r="E326" t="str">
            <v>Q20937557</v>
          </cell>
          <cell r="F326" t="str">
            <v>series</v>
          </cell>
          <cell r="G326" t="str">
            <v/>
          </cell>
        </row>
        <row r="327">
          <cell r="B327" t="str">
            <v>Q15621286</v>
          </cell>
          <cell r="C327" t="str">
            <v>intellectual work</v>
          </cell>
          <cell r="D327" t="str">
            <v>http://www.wikidata.org/entity/Q386724</v>
          </cell>
          <cell r="E327" t="str">
            <v>Q386724</v>
          </cell>
          <cell r="F327" t="str">
            <v>work</v>
          </cell>
          <cell r="G327" t="str">
            <v/>
          </cell>
        </row>
        <row r="328">
          <cell r="B328" t="str">
            <v>Q47461344</v>
          </cell>
          <cell r="C328" t="str">
            <v>written work</v>
          </cell>
          <cell r="D328" t="str">
            <v>http://www.wikidata.org/entity/Q17537576</v>
          </cell>
          <cell r="E328" t="str">
            <v>Q17537576</v>
          </cell>
          <cell r="F328" t="str">
            <v>creative work</v>
          </cell>
          <cell r="G328" t="str">
            <v/>
          </cell>
        </row>
        <row r="329">
          <cell r="B329" t="str">
            <v>Q17737</v>
          </cell>
          <cell r="C329" t="str">
            <v>theory</v>
          </cell>
          <cell r="D329" t="str">
            <v>http://www.wikidata.org/entity/Q151885</v>
          </cell>
          <cell r="E329" t="str">
            <v>Q151885</v>
          </cell>
          <cell r="F329" t="str">
            <v>concept</v>
          </cell>
          <cell r="G329">
            <v>3</v>
          </cell>
        </row>
        <row r="330">
          <cell r="B330" t="str">
            <v>Q1194317</v>
          </cell>
          <cell r="C330" t="str">
            <v>conflict resolution</v>
          </cell>
          <cell r="D330" t="str">
            <v>http://www.wikidata.org/entity/Q11024</v>
          </cell>
          <cell r="E330" t="str">
            <v>Q11024</v>
          </cell>
          <cell r="F330" t="str">
            <v>communication</v>
          </cell>
          <cell r="G330" t="str">
            <v/>
          </cell>
        </row>
        <row r="331">
          <cell r="B331" t="str">
            <v>Q1194317</v>
          </cell>
          <cell r="C331" t="str">
            <v>conflict resolution</v>
          </cell>
          <cell r="D331" t="str">
            <v>http://www.wikidata.org/entity/Q1640893</v>
          </cell>
          <cell r="E331" t="str">
            <v>Q1640893</v>
          </cell>
          <cell r="F331" t="str">
            <v>conflict management</v>
          </cell>
          <cell r="G331" t="str">
            <v/>
          </cell>
        </row>
        <row r="332">
          <cell r="B332" t="str">
            <v>Q28797</v>
          </cell>
          <cell r="C332" t="str">
            <v>applied science</v>
          </cell>
          <cell r="D332" t="str">
            <v>http://www.wikidata.org/entity/Q336</v>
          </cell>
          <cell r="E332" t="str">
            <v>Q336</v>
          </cell>
          <cell r="F332" t="str">
            <v>science</v>
          </cell>
          <cell r="G332">
            <v>3</v>
          </cell>
        </row>
        <row r="333">
          <cell r="B333" t="str">
            <v>Q5</v>
          </cell>
          <cell r="C333" t="str">
            <v>human</v>
          </cell>
          <cell r="D333" t="str">
            <v>http://www.wikidata.org/entity/Q154954</v>
          </cell>
          <cell r="E333" t="str">
            <v>Q154954</v>
          </cell>
          <cell r="F333" t="str">
            <v>natural person</v>
          </cell>
          <cell r="G333" t="str">
            <v/>
          </cell>
        </row>
        <row r="334">
          <cell r="B334" t="str">
            <v>Q5</v>
          </cell>
          <cell r="C334" t="str">
            <v>human</v>
          </cell>
          <cell r="D334" t="str">
            <v>http://www.wikidata.org/entity/Q164509</v>
          </cell>
          <cell r="E334" t="str">
            <v>Q164509</v>
          </cell>
          <cell r="F334" t="str">
            <v>omnivore</v>
          </cell>
          <cell r="G334" t="str">
            <v/>
          </cell>
        </row>
        <row r="335">
          <cell r="B335" t="str">
            <v>Q5</v>
          </cell>
          <cell r="C335" t="str">
            <v>human</v>
          </cell>
          <cell r="D335" t="str">
            <v>http://www.wikidata.org/entity/Q215627</v>
          </cell>
          <cell r="E335" t="str">
            <v>Q215627</v>
          </cell>
          <cell r="F335" t="str">
            <v>person</v>
          </cell>
          <cell r="G335">
            <v>2</v>
          </cell>
        </row>
        <row r="336">
          <cell r="B336" t="str">
            <v>Q5</v>
          </cell>
          <cell r="C336" t="str">
            <v>human</v>
          </cell>
          <cell r="D336" t="str">
            <v>http://www.wikidata.org/entity/Q15978631</v>
          </cell>
          <cell r="E336" t="str">
            <v>Q15978631</v>
          </cell>
          <cell r="F336" t="str">
            <v>Homo sapiens</v>
          </cell>
          <cell r="G336" t="str">
            <v/>
          </cell>
        </row>
        <row r="337">
          <cell r="B337" t="str">
            <v>Q215627</v>
          </cell>
          <cell r="C337" t="str">
            <v>person</v>
          </cell>
          <cell r="D337" t="str">
            <v>http://www.wikidata.org/entity/Q795052</v>
          </cell>
          <cell r="E337" t="str">
            <v>Q795052</v>
          </cell>
          <cell r="F337" t="str">
            <v>individual</v>
          </cell>
          <cell r="G337">
            <v>2</v>
          </cell>
        </row>
        <row r="338">
          <cell r="B338" t="str">
            <v>Q215627</v>
          </cell>
          <cell r="C338" t="str">
            <v>person</v>
          </cell>
          <cell r="D338" t="str">
            <v>http://www.wikidata.org/entity/Q830077</v>
          </cell>
          <cell r="E338" t="str">
            <v>Q830077</v>
          </cell>
          <cell r="F338" t="str">
            <v>subject</v>
          </cell>
          <cell r="G338">
            <v>3</v>
          </cell>
        </row>
        <row r="339">
          <cell r="B339" t="str">
            <v>Q215627</v>
          </cell>
          <cell r="C339" t="str">
            <v>person</v>
          </cell>
          <cell r="D339" t="str">
            <v>http://www.wikidata.org/entity/Q18336849</v>
          </cell>
          <cell r="E339" t="str">
            <v>Q18336849</v>
          </cell>
          <cell r="F339" t="str">
            <v>entity whose item has the given name property</v>
          </cell>
          <cell r="G339">
            <v>1</v>
          </cell>
        </row>
        <row r="340">
          <cell r="B340" t="str">
            <v>Q215627</v>
          </cell>
          <cell r="C340" t="str">
            <v>person</v>
          </cell>
          <cell r="D340" t="str">
            <v>http://www.wikidata.org/entity/Q106559804</v>
          </cell>
          <cell r="E340" t="str">
            <v>Q106559804</v>
          </cell>
          <cell r="F340" t="str">
            <v>person or organization</v>
          </cell>
          <cell r="G340">
            <v>3</v>
          </cell>
        </row>
        <row r="341">
          <cell r="B341" t="str">
            <v>Q21142755</v>
          </cell>
          <cell r="C341" t="str">
            <v>recognition</v>
          </cell>
          <cell r="D341" t="str">
            <v>http://www.wikidata.org/entity/Q3265221</v>
          </cell>
          <cell r="E341" t="str">
            <v>Q3265221</v>
          </cell>
          <cell r="F341" t="str">
            <v>identification</v>
          </cell>
          <cell r="G341" t="str">
            <v/>
          </cell>
        </row>
        <row r="342">
          <cell r="B342" t="str">
            <v>Q2515887</v>
          </cell>
          <cell r="C342" t="str">
            <v>pattern of behaviour</v>
          </cell>
          <cell r="D342" t="str">
            <v>http://www.wikidata.org/entity/Q2083958</v>
          </cell>
          <cell r="E342" t="str">
            <v>Q2083958</v>
          </cell>
          <cell r="F342" t="str">
            <v>pattern</v>
          </cell>
          <cell r="G342" t="str">
            <v/>
          </cell>
        </row>
        <row r="343">
          <cell r="B343" t="str">
            <v>Q2515887</v>
          </cell>
          <cell r="C343" t="str">
            <v>pattern of behaviour</v>
          </cell>
          <cell r="D343" t="str">
            <v>http://www.wikidata.org/entity/Q3769299</v>
          </cell>
          <cell r="E343" t="str">
            <v>Q3769299</v>
          </cell>
          <cell r="F343" t="str">
            <v>human behavior</v>
          </cell>
          <cell r="G343" t="str">
            <v/>
          </cell>
        </row>
        <row r="344">
          <cell r="B344" t="str">
            <v>Q2515887</v>
          </cell>
          <cell r="C344" t="str">
            <v>pattern of behaviour</v>
          </cell>
          <cell r="D344" t="str">
            <v>http://www.wikidata.org/entity/Q4026292</v>
          </cell>
          <cell r="E344" t="str">
            <v>Q4026292</v>
          </cell>
          <cell r="F344" t="str">
            <v>action</v>
          </cell>
          <cell r="G344" t="str">
            <v/>
          </cell>
        </row>
        <row r="345">
          <cell r="B345" t="str">
            <v>Q3769299</v>
          </cell>
          <cell r="C345" t="str">
            <v>human behavior</v>
          </cell>
          <cell r="D345" t="str">
            <v>http://www.wikidata.org/entity/Q9332</v>
          </cell>
          <cell r="E345" t="str">
            <v>Q9332</v>
          </cell>
          <cell r="F345" t="str">
            <v>behavior</v>
          </cell>
          <cell r="G345" t="str">
            <v/>
          </cell>
        </row>
        <row r="346">
          <cell r="B346" t="str">
            <v>Q451967</v>
          </cell>
          <cell r="C346" t="str">
            <v>intentional human activity</v>
          </cell>
          <cell r="D346" t="str">
            <v>http://www.wikidata.org/entity/Q61788060</v>
          </cell>
          <cell r="E346" t="str">
            <v>Q61788060</v>
          </cell>
          <cell r="F346" t="str">
            <v>human activity</v>
          </cell>
          <cell r="G346" t="str">
            <v/>
          </cell>
        </row>
        <row r="347">
          <cell r="B347" t="str">
            <v>Q12737077</v>
          </cell>
          <cell r="C347" t="str">
            <v>occupation</v>
          </cell>
          <cell r="D347" t="str">
            <v>http://www.wikidata.org/entity/Q1807498</v>
          </cell>
          <cell r="E347" t="str">
            <v>Q1807498</v>
          </cell>
          <cell r="F347" t="str">
            <v>social position</v>
          </cell>
          <cell r="G347" t="str">
            <v/>
          </cell>
        </row>
        <row r="348">
          <cell r="B348" t="str">
            <v>Q105674</v>
          </cell>
          <cell r="C348" t="str">
            <v>running</v>
          </cell>
          <cell r="D348" t="str">
            <v>http://www.wikidata.org/entity/Q349</v>
          </cell>
          <cell r="E348" t="str">
            <v>Q349</v>
          </cell>
          <cell r="F348" t="str">
            <v>sport</v>
          </cell>
          <cell r="G348" t="str">
            <v/>
          </cell>
        </row>
        <row r="349">
          <cell r="B349" t="str">
            <v>Q105674</v>
          </cell>
          <cell r="C349" t="str">
            <v>running</v>
          </cell>
          <cell r="D349" t="str">
            <v>http://www.wikidata.org/entity/Q219067</v>
          </cell>
          <cell r="E349" t="str">
            <v>Q219067</v>
          </cell>
          <cell r="F349" t="str">
            <v>physical exercise</v>
          </cell>
          <cell r="G349" t="str">
            <v/>
          </cell>
        </row>
        <row r="350">
          <cell r="B350" t="str">
            <v>Q105674</v>
          </cell>
          <cell r="C350" t="str">
            <v>running</v>
          </cell>
          <cell r="D350" t="str">
            <v>http://www.wikidata.org/entity/Q2535935</v>
          </cell>
          <cell r="E350" t="str">
            <v>Q2535935</v>
          </cell>
          <cell r="F350" t="str">
            <v>terrestrial locomotion</v>
          </cell>
          <cell r="G350" t="str">
            <v/>
          </cell>
        </row>
        <row r="351">
          <cell r="B351" t="str">
            <v>Q105674</v>
          </cell>
          <cell r="C351" t="str">
            <v>running</v>
          </cell>
          <cell r="D351" t="str">
            <v>http://www.wikidata.org/entity/Q106170525</v>
          </cell>
          <cell r="E351" t="str">
            <v>Q106170525</v>
          </cell>
          <cell r="F351" t="str">
            <v>locomotor skill</v>
          </cell>
          <cell r="G351" t="str">
            <v/>
          </cell>
        </row>
        <row r="352">
          <cell r="B352" t="str">
            <v>Q2312410</v>
          </cell>
          <cell r="C352" t="str">
            <v>sports discipline</v>
          </cell>
          <cell r="D352" t="str">
            <v>http://www.wikidata.org/entity/Q31629</v>
          </cell>
          <cell r="E352" t="str">
            <v>Q31629</v>
          </cell>
          <cell r="F352" t="str">
            <v>type of sport</v>
          </cell>
          <cell r="G352">
            <v>3</v>
          </cell>
        </row>
        <row r="353">
          <cell r="B353" t="str">
            <v>Q3312129</v>
          </cell>
          <cell r="C353" t="str">
            <v>track and field</v>
          </cell>
          <cell r="D353" t="str">
            <v>http://www.wikidata.org/entity/Q542</v>
          </cell>
          <cell r="E353" t="str">
            <v>Q542</v>
          </cell>
          <cell r="F353" t="str">
            <v>athletics</v>
          </cell>
          <cell r="G353" t="str">
            <v/>
          </cell>
        </row>
        <row r="354">
          <cell r="B354" t="str">
            <v>Q336</v>
          </cell>
          <cell r="C354" t="str">
            <v>science</v>
          </cell>
          <cell r="D354" t="str">
            <v>http://www.wikidata.org/entity/Q9081</v>
          </cell>
          <cell r="E354" t="str">
            <v>Q9081</v>
          </cell>
          <cell r="F354" t="str">
            <v>knowledge</v>
          </cell>
          <cell r="G354" t="str">
            <v/>
          </cell>
        </row>
        <row r="355">
          <cell r="B355" t="str">
            <v>Q336</v>
          </cell>
          <cell r="C355" t="str">
            <v>science</v>
          </cell>
          <cell r="D355" t="str">
            <v>http://www.wikidata.org/entity/Q58778</v>
          </cell>
          <cell r="E355" t="str">
            <v>Q58778</v>
          </cell>
          <cell r="F355" t="str">
            <v>system</v>
          </cell>
          <cell r="G355">
            <v>2</v>
          </cell>
        </row>
        <row r="356">
          <cell r="B356" t="str">
            <v>Q7991</v>
          </cell>
          <cell r="C356" t="str">
            <v>natural science</v>
          </cell>
          <cell r="D356" t="str">
            <v>http://www.wikidata.org/entity/Q336</v>
          </cell>
          <cell r="E356" t="str">
            <v>Q336</v>
          </cell>
          <cell r="F356" t="str">
            <v>science</v>
          </cell>
          <cell r="G356">
            <v>3</v>
          </cell>
        </row>
        <row r="357">
          <cell r="B357" t="str">
            <v>Q17517</v>
          </cell>
          <cell r="C357" t="str">
            <v>mobile phone</v>
          </cell>
          <cell r="D357" t="str">
            <v>http://www.wikidata.org/entity/Q11035</v>
          </cell>
          <cell r="E357" t="str">
            <v>Q11035</v>
          </cell>
          <cell r="F357" t="str">
            <v>telephone</v>
          </cell>
          <cell r="G357" t="str">
            <v/>
          </cell>
        </row>
        <row r="358">
          <cell r="B358" t="str">
            <v>Q17517</v>
          </cell>
          <cell r="C358" t="str">
            <v>mobile phone</v>
          </cell>
          <cell r="D358" t="str">
            <v>http://www.wikidata.org/entity/Q5082128</v>
          </cell>
          <cell r="E358" t="str">
            <v>Q5082128</v>
          </cell>
          <cell r="F358" t="str">
            <v>mobile device</v>
          </cell>
          <cell r="G358" t="str">
            <v/>
          </cell>
        </row>
        <row r="359">
          <cell r="B359" t="str">
            <v>Q1067263</v>
          </cell>
          <cell r="C359" t="str">
            <v>information appliance</v>
          </cell>
          <cell r="D359" t="str">
            <v>http://www.wikidata.org/entity/Q5082128</v>
          </cell>
          <cell r="E359" t="str">
            <v>Q5082128</v>
          </cell>
          <cell r="F359" t="str">
            <v>mobile device</v>
          </cell>
          <cell r="G359" t="str">
            <v/>
          </cell>
        </row>
        <row r="360">
          <cell r="B360" t="str">
            <v>Q11253473</v>
          </cell>
          <cell r="C360" t="str">
            <v>smart device</v>
          </cell>
          <cell r="D360" t="str">
            <v>http://www.wikidata.org/entity/Q2294986</v>
          </cell>
          <cell r="E360" t="str">
            <v>Q2294986</v>
          </cell>
          <cell r="F360" t="str">
            <v>smart object</v>
          </cell>
          <cell r="G360">
            <v>3</v>
          </cell>
        </row>
        <row r="361">
          <cell r="B361" t="str">
            <v>Q11253473</v>
          </cell>
          <cell r="C361" t="str">
            <v>smart device</v>
          </cell>
          <cell r="D361" t="str">
            <v>http://www.wikidata.org/entity/Q2858615</v>
          </cell>
          <cell r="E361" t="str">
            <v>Q2858615</v>
          </cell>
          <cell r="F361" t="str">
            <v>electronic machine</v>
          </cell>
          <cell r="G361" t="str">
            <v/>
          </cell>
        </row>
        <row r="362">
          <cell r="B362" t="str">
            <v>Q16917685</v>
          </cell>
          <cell r="C362" t="str">
            <v>mobile computer</v>
          </cell>
          <cell r="D362" t="str">
            <v>http://www.wikidata.org/entity/Q68</v>
          </cell>
          <cell r="E362" t="str">
            <v>Q68</v>
          </cell>
          <cell r="F362" t="str">
            <v>computer</v>
          </cell>
          <cell r="G362" t="str">
            <v/>
          </cell>
        </row>
        <row r="363">
          <cell r="B363" t="str">
            <v>Q16917685</v>
          </cell>
          <cell r="C363" t="str">
            <v>mobile computer</v>
          </cell>
          <cell r="D363" t="str">
            <v>http://www.wikidata.org/entity/Q5082128</v>
          </cell>
          <cell r="E363" t="str">
            <v>Q5082128</v>
          </cell>
          <cell r="F363" t="str">
            <v>mobile device</v>
          </cell>
          <cell r="G363" t="str">
            <v/>
          </cell>
        </row>
        <row r="364">
          <cell r="B364" t="str">
            <v>Q16917685</v>
          </cell>
          <cell r="C364" t="str">
            <v>mobile computer</v>
          </cell>
          <cell r="D364" t="str">
            <v>http://www.wikidata.org/entity/Q68</v>
          </cell>
          <cell r="E364" t="str">
            <v>Q68</v>
          </cell>
          <cell r="F364" t="str">
            <v>computer</v>
          </cell>
          <cell r="G364" t="str">
            <v/>
          </cell>
        </row>
        <row r="365">
          <cell r="B365" t="str">
            <v>Q16917685</v>
          </cell>
          <cell r="C365" t="str">
            <v>mobile computer</v>
          </cell>
          <cell r="D365" t="str">
            <v>http://www.wikidata.org/entity/Q5082128</v>
          </cell>
          <cell r="E365" t="str">
            <v>Q5082128</v>
          </cell>
          <cell r="F365" t="str">
            <v>mobile device</v>
          </cell>
          <cell r="G365" t="str">
            <v/>
          </cell>
        </row>
        <row r="366">
          <cell r="B366" t="str">
            <v>Q2996394</v>
          </cell>
          <cell r="C366" t="str">
            <v>biological process</v>
          </cell>
          <cell r="D366" t="str">
            <v>http://www.wikidata.org/entity/Q3249551</v>
          </cell>
          <cell r="E366" t="str">
            <v>Q3249551</v>
          </cell>
          <cell r="F366" t="str">
            <v>process</v>
          </cell>
          <cell r="G366" t="str">
            <v/>
          </cell>
        </row>
        <row r="367">
          <cell r="B367" t="str">
            <v>Q2996394</v>
          </cell>
          <cell r="C367" t="str">
            <v>biological process</v>
          </cell>
          <cell r="D367" t="str">
            <v>http://www.wikidata.org/entity/Q13878858</v>
          </cell>
          <cell r="E367" t="str">
            <v>Q13878858</v>
          </cell>
          <cell r="F367" t="str">
            <v>natural process</v>
          </cell>
          <cell r="G367" t="str">
            <v/>
          </cell>
        </row>
        <row r="368">
          <cell r="B368" t="str">
            <v>Q2996394</v>
          </cell>
          <cell r="C368" t="str">
            <v>biological process</v>
          </cell>
          <cell r="D368" t="str">
            <v>http://www.wikidata.org/entity/Q64732777</v>
          </cell>
          <cell r="E368" t="str">
            <v>Q64732777</v>
          </cell>
          <cell r="F368" t="str">
            <v>biological phenomenon</v>
          </cell>
          <cell r="G368" t="str">
            <v/>
          </cell>
        </row>
        <row r="369">
          <cell r="B369" t="str">
            <v>Q14912053</v>
          </cell>
          <cell r="C369" t="str">
            <v>nervous system process</v>
          </cell>
          <cell r="D369" t="str">
            <v>http://www.wikidata.org/entity/Q22299483</v>
          </cell>
          <cell r="E369" t="str">
            <v>Q22299483</v>
          </cell>
          <cell r="F369" t="str">
            <v>system process</v>
          </cell>
          <cell r="G369" t="str">
            <v/>
          </cell>
        </row>
        <row r="370">
          <cell r="B370" t="str">
            <v>Q98791755</v>
          </cell>
          <cell r="C370" t="str">
            <v>Asian languages</v>
          </cell>
          <cell r="D370" t="str">
            <v>http://www.wikidata.org/entity/Q20162172</v>
          </cell>
          <cell r="E370" t="str">
            <v>Q20162172</v>
          </cell>
          <cell r="F370" t="str">
            <v>human language</v>
          </cell>
          <cell r="G370" t="str">
            <v/>
          </cell>
        </row>
        <row r="371">
          <cell r="B371" t="str">
            <v>Q33742</v>
          </cell>
          <cell r="C371" t="str">
            <v>natural language</v>
          </cell>
          <cell r="D371" t="str">
            <v>http://www.wikidata.org/entity/Q20162172</v>
          </cell>
          <cell r="E371" t="str">
            <v>Q20162172</v>
          </cell>
          <cell r="F371" t="str">
            <v>human language</v>
          </cell>
          <cell r="G371" t="str">
            <v/>
          </cell>
        </row>
        <row r="372">
          <cell r="B372" t="str">
            <v>Q16917685</v>
          </cell>
          <cell r="C372" t="str">
            <v>mobile computer</v>
          </cell>
          <cell r="D372" t="str">
            <v>http://www.wikidata.org/entity/Q68</v>
          </cell>
          <cell r="E372" t="str">
            <v>Q68</v>
          </cell>
          <cell r="F372" t="str">
            <v>computer</v>
          </cell>
          <cell r="G372" t="str">
            <v/>
          </cell>
        </row>
        <row r="373">
          <cell r="B373" t="str">
            <v>Q16917685</v>
          </cell>
          <cell r="C373" t="str">
            <v>mobile computer</v>
          </cell>
          <cell r="D373" t="str">
            <v>http://www.wikidata.org/entity/Q5082128</v>
          </cell>
          <cell r="E373" t="str">
            <v>Q5082128</v>
          </cell>
          <cell r="F373" t="str">
            <v>mobile device</v>
          </cell>
          <cell r="G373" t="str">
            <v/>
          </cell>
        </row>
        <row r="374">
          <cell r="B374" t="str">
            <v>Q194980</v>
          </cell>
          <cell r="C374" t="str">
            <v>intangible good</v>
          </cell>
          <cell r="D374" t="str">
            <v>http://www.wikidata.org/entity/Q28877</v>
          </cell>
          <cell r="E374" t="str">
            <v>Q28877</v>
          </cell>
          <cell r="F374" t="str">
            <v>goods</v>
          </cell>
          <cell r="G374">
            <v>2</v>
          </cell>
        </row>
        <row r="375">
          <cell r="B375" t="str">
            <v>Q17537576</v>
          </cell>
          <cell r="C375" t="str">
            <v>creative work</v>
          </cell>
          <cell r="D375" t="str">
            <v>http://www.wikidata.org/entity/Q15621286</v>
          </cell>
          <cell r="E375" t="str">
            <v>Q15621286</v>
          </cell>
          <cell r="F375" t="str">
            <v>intellectual work</v>
          </cell>
          <cell r="G375" t="str">
            <v/>
          </cell>
        </row>
        <row r="376">
          <cell r="B376" t="str">
            <v>Q106213450</v>
          </cell>
          <cell r="C376" t="str">
            <v>time-based work</v>
          </cell>
          <cell r="D376" t="str">
            <v>http://www.wikidata.org/entity/Q4502142</v>
          </cell>
          <cell r="E376" t="str">
            <v>Q4502142</v>
          </cell>
          <cell r="F376" t="str">
            <v>visual artwork</v>
          </cell>
          <cell r="G376">
            <v>3</v>
          </cell>
        </row>
        <row r="377">
          <cell r="B377" t="str">
            <v>Q838948</v>
          </cell>
          <cell r="C377" t="str">
            <v>work of art</v>
          </cell>
          <cell r="D377" t="str">
            <v>http://www.wikidata.org/entity/Q28877</v>
          </cell>
          <cell r="E377" t="str">
            <v>Q28877</v>
          </cell>
          <cell r="F377" t="str">
            <v>goods</v>
          </cell>
          <cell r="G377">
            <v>2</v>
          </cell>
        </row>
        <row r="378">
          <cell r="B378" t="str">
            <v>Q838948</v>
          </cell>
          <cell r="C378" t="str">
            <v>work of art</v>
          </cell>
          <cell r="D378" t="str">
            <v>http://www.wikidata.org/entity/Q17537576</v>
          </cell>
          <cell r="E378" t="str">
            <v>Q17537576</v>
          </cell>
          <cell r="F378" t="str">
            <v>creative work</v>
          </cell>
          <cell r="G378" t="str">
            <v/>
          </cell>
        </row>
        <row r="379">
          <cell r="B379" t="str">
            <v>Q838948</v>
          </cell>
          <cell r="C379" t="str">
            <v>work of art</v>
          </cell>
          <cell r="D379" t="str">
            <v>http://www.wikidata.org/entity/Q18593264</v>
          </cell>
          <cell r="E379" t="str">
            <v>Q18593264</v>
          </cell>
          <cell r="F379" t="str">
            <v>item of collection or exhibition</v>
          </cell>
          <cell r="G379">
            <v>2</v>
          </cell>
        </row>
        <row r="380">
          <cell r="B380" t="str">
            <v>Q16686448</v>
          </cell>
          <cell r="C380" t="str">
            <v>artificial entity</v>
          </cell>
          <cell r="D380" t="str">
            <v>http://www.wikidata.org/entity/Q488383</v>
          </cell>
          <cell r="E380" t="str">
            <v>Q488383</v>
          </cell>
          <cell r="F380" t="str">
            <v>object</v>
          </cell>
          <cell r="G380">
            <v>1</v>
          </cell>
        </row>
        <row r="381">
          <cell r="B381" t="str">
            <v>Q478798</v>
          </cell>
          <cell r="C381" t="str">
            <v>image</v>
          </cell>
          <cell r="D381" t="str">
            <v>http://www.wikidata.org/entity/Q11795009</v>
          </cell>
          <cell r="E381" t="str">
            <v>Q11795009</v>
          </cell>
          <cell r="F381" t="str">
            <v>image</v>
          </cell>
          <cell r="G381" t="str">
            <v/>
          </cell>
        </row>
        <row r="382">
          <cell r="B382" t="str">
            <v>Q17537576</v>
          </cell>
          <cell r="C382" t="str">
            <v>creative work</v>
          </cell>
          <cell r="D382" t="str">
            <v>http://www.wikidata.org/entity/Q15621286</v>
          </cell>
          <cell r="E382" t="str">
            <v>Q15621286</v>
          </cell>
          <cell r="F382" t="str">
            <v>intellectual work</v>
          </cell>
          <cell r="G382" t="str">
            <v/>
          </cell>
        </row>
        <row r="383">
          <cell r="B383" t="str">
            <v>Q20937557</v>
          </cell>
          <cell r="C383" t="str">
            <v>series</v>
          </cell>
          <cell r="D383" t="str">
            <v>http://www.wikidata.org/entity/Q16887380</v>
          </cell>
          <cell r="E383" t="str">
            <v>Q16887380</v>
          </cell>
          <cell r="F383" t="str">
            <v>group</v>
          </cell>
          <cell r="G383">
            <v>3</v>
          </cell>
        </row>
        <row r="384">
          <cell r="B384" t="str">
            <v>Q16887380</v>
          </cell>
          <cell r="C384" t="str">
            <v>group</v>
          </cell>
          <cell r="D384" t="str">
            <v>http://www.wikidata.org/entity/Q28813620</v>
          </cell>
          <cell r="E384" t="str">
            <v>Q28813620</v>
          </cell>
          <cell r="F384" t="str">
            <v>set</v>
          </cell>
          <cell r="G384">
            <v>2</v>
          </cell>
        </row>
        <row r="385">
          <cell r="B385" t="str">
            <v>Q151885</v>
          </cell>
          <cell r="C385" t="str">
            <v>concept</v>
          </cell>
          <cell r="D385" t="str">
            <v>http://www.wikidata.org/entity/Q1347367</v>
          </cell>
          <cell r="E385" t="str">
            <v>Q1347367</v>
          </cell>
          <cell r="F385" t="str">
            <v>aptitude</v>
          </cell>
          <cell r="G385">
            <v>3</v>
          </cell>
        </row>
        <row r="386">
          <cell r="B386" t="str">
            <v>Q151885</v>
          </cell>
          <cell r="C386" t="str">
            <v>concept</v>
          </cell>
          <cell r="D386" t="str">
            <v>http://www.wikidata.org/entity/Q2145290</v>
          </cell>
          <cell r="E386" t="str">
            <v>Q2145290</v>
          </cell>
          <cell r="F386" t="str">
            <v>mental representation</v>
          </cell>
          <cell r="G386" t="str">
            <v/>
          </cell>
        </row>
        <row r="387">
          <cell r="B387" t="str">
            <v>Q151885</v>
          </cell>
          <cell r="C387" t="str">
            <v>concept</v>
          </cell>
          <cell r="D387" t="str">
            <v>http://www.wikidata.org/entity/Q7184903</v>
          </cell>
          <cell r="E387" t="str">
            <v>Q7184903</v>
          </cell>
          <cell r="F387" t="str">
            <v>abstract object</v>
          </cell>
          <cell r="G387">
            <v>2</v>
          </cell>
        </row>
        <row r="388">
          <cell r="B388" t="str">
            <v>Q2145290</v>
          </cell>
          <cell r="C388" t="str">
            <v>mental representation</v>
          </cell>
          <cell r="D388" t="str">
            <v>http://www.wikidata.org/entity/Q4393498</v>
          </cell>
          <cell r="E388" t="str">
            <v>Q4393498</v>
          </cell>
          <cell r="F388" t="str">
            <v>representation</v>
          </cell>
          <cell r="G388" t="str">
            <v/>
          </cell>
        </row>
        <row r="389">
          <cell r="B389" t="str">
            <v>Q33104279</v>
          </cell>
          <cell r="C389" t="str">
            <v>philosophical concept</v>
          </cell>
          <cell r="D389" t="str">
            <v>http://www.wikidata.org/entity/Q151885</v>
          </cell>
          <cell r="E389" t="str">
            <v>Q151885</v>
          </cell>
          <cell r="F389" t="str">
            <v>concept</v>
          </cell>
          <cell r="G389">
            <v>3</v>
          </cell>
        </row>
        <row r="390">
          <cell r="B390" t="str">
            <v>Q595523</v>
          </cell>
          <cell r="C390" t="str">
            <v>notion</v>
          </cell>
          <cell r="D390" t="str">
            <v>http://www.wikidata.org/entity/Q9081</v>
          </cell>
          <cell r="E390" t="str">
            <v>Q9081</v>
          </cell>
          <cell r="F390" t="str">
            <v>knowledge</v>
          </cell>
          <cell r="G390" t="str">
            <v/>
          </cell>
        </row>
        <row r="391">
          <cell r="B391" t="str">
            <v>Q2145290</v>
          </cell>
          <cell r="C391" t="str">
            <v>mental representation</v>
          </cell>
          <cell r="D391" t="str">
            <v>http://www.wikidata.org/entity/Q4393498</v>
          </cell>
          <cell r="E391" t="str">
            <v>Q4393498</v>
          </cell>
          <cell r="F391" t="str">
            <v>representation</v>
          </cell>
          <cell r="G391" t="str">
            <v/>
          </cell>
        </row>
        <row r="392">
          <cell r="B392" t="str">
            <v>Q39546</v>
          </cell>
          <cell r="C392" t="str">
            <v>tool</v>
          </cell>
          <cell r="D392" t="str">
            <v>http://www.wikidata.org/entity/Q2424752</v>
          </cell>
          <cell r="E392" t="str">
            <v>Q2424752</v>
          </cell>
          <cell r="F392" t="str">
            <v>product</v>
          </cell>
          <cell r="G392">
            <v>3</v>
          </cell>
        </row>
        <row r="393">
          <cell r="B393" t="str">
            <v>Q39546</v>
          </cell>
          <cell r="C393" t="str">
            <v>tool</v>
          </cell>
          <cell r="D393" t="str">
            <v>http://www.wikidata.org/entity/Q10273457</v>
          </cell>
          <cell r="E393" t="str">
            <v>Q10273457</v>
          </cell>
          <cell r="F393" t="str">
            <v>equipment</v>
          </cell>
          <cell r="G393" t="str">
            <v/>
          </cell>
        </row>
        <row r="394">
          <cell r="B394" t="str">
            <v>Q39546</v>
          </cell>
          <cell r="C394" t="str">
            <v>tool</v>
          </cell>
          <cell r="D394" t="str">
            <v>http://www.wikidata.org/entity/Q35825432</v>
          </cell>
          <cell r="E394" t="str">
            <v>Q35825432</v>
          </cell>
          <cell r="F394" t="str">
            <v>converter</v>
          </cell>
          <cell r="G394">
            <v>1</v>
          </cell>
        </row>
        <row r="395">
          <cell r="B395" t="str">
            <v>Q2383811</v>
          </cell>
          <cell r="C395" t="str">
            <v>office supply</v>
          </cell>
          <cell r="D395" t="str">
            <v>http://www.wikidata.org/entity/Q2424752</v>
          </cell>
          <cell r="E395" t="str">
            <v>Q2424752</v>
          </cell>
          <cell r="F395" t="str">
            <v>product</v>
          </cell>
          <cell r="G395">
            <v>3</v>
          </cell>
        </row>
        <row r="396">
          <cell r="B396" t="str">
            <v>Q39546</v>
          </cell>
          <cell r="C396" t="str">
            <v>tool</v>
          </cell>
          <cell r="D396" t="str">
            <v>http://www.wikidata.org/entity/Q2424752</v>
          </cell>
          <cell r="E396" t="str">
            <v>Q2424752</v>
          </cell>
          <cell r="F396" t="str">
            <v>product</v>
          </cell>
          <cell r="G396">
            <v>3</v>
          </cell>
        </row>
        <row r="397">
          <cell r="B397" t="str">
            <v>Q39546</v>
          </cell>
          <cell r="C397" t="str">
            <v>tool</v>
          </cell>
          <cell r="D397" t="str">
            <v>http://www.wikidata.org/entity/Q10273457</v>
          </cell>
          <cell r="E397" t="str">
            <v>Q10273457</v>
          </cell>
          <cell r="F397" t="str">
            <v>equipment</v>
          </cell>
          <cell r="G397" t="str">
            <v/>
          </cell>
        </row>
        <row r="398">
          <cell r="B398" t="str">
            <v>Q39546</v>
          </cell>
          <cell r="C398" t="str">
            <v>tool</v>
          </cell>
          <cell r="D398" t="str">
            <v>http://www.wikidata.org/entity/Q35825432</v>
          </cell>
          <cell r="E398" t="str">
            <v>Q35825432</v>
          </cell>
          <cell r="F398" t="str">
            <v>converter</v>
          </cell>
          <cell r="G398">
            <v>1</v>
          </cell>
        </row>
        <row r="399">
          <cell r="B399" t="str">
            <v>Q8205328</v>
          </cell>
          <cell r="C399" t="str">
            <v>artificial physical object</v>
          </cell>
          <cell r="D399" t="str">
            <v>http://www.wikidata.org/entity/Q223557</v>
          </cell>
          <cell r="E399" t="str">
            <v>Q223557</v>
          </cell>
          <cell r="F399" t="str">
            <v>physical object</v>
          </cell>
          <cell r="G399">
            <v>3</v>
          </cell>
        </row>
        <row r="400">
          <cell r="B400" t="str">
            <v>Q8205328</v>
          </cell>
          <cell r="C400" t="str">
            <v>artificial physical object</v>
          </cell>
          <cell r="D400" t="str">
            <v>http://www.wikidata.org/entity/Q16686448</v>
          </cell>
          <cell r="E400" t="str">
            <v>Q16686448</v>
          </cell>
          <cell r="F400" t="str">
            <v>artificial entity</v>
          </cell>
          <cell r="G400">
            <v>2</v>
          </cell>
        </row>
        <row r="401">
          <cell r="B401" t="str">
            <v>Q9158768</v>
          </cell>
          <cell r="C401" t="str">
            <v>storage</v>
          </cell>
          <cell r="D401" t="str">
            <v>http://www.wikidata.org/entity/Q6671777</v>
          </cell>
          <cell r="E401" t="str">
            <v>Q6671777</v>
          </cell>
          <cell r="F401" t="str">
            <v>structure</v>
          </cell>
          <cell r="G401">
            <v>1</v>
          </cell>
        </row>
        <row r="402">
          <cell r="B402" t="str">
            <v>Q811979</v>
          </cell>
          <cell r="C402" t="str">
            <v>architectural structure</v>
          </cell>
          <cell r="D402" t="str">
            <v>http://www.wikidata.org/entity/Q811430</v>
          </cell>
          <cell r="E402" t="str">
            <v>Q811430</v>
          </cell>
          <cell r="F402" t="str">
            <v>human-made geographic feature</v>
          </cell>
          <cell r="G402" t="str">
            <v/>
          </cell>
        </row>
        <row r="403">
          <cell r="B403" t="str">
            <v>Q811979</v>
          </cell>
          <cell r="C403" t="str">
            <v>architectural structure</v>
          </cell>
          <cell r="D403" t="str">
            <v>http://www.wikidata.org/entity/Q11908691</v>
          </cell>
          <cell r="E403" t="str">
            <v>Q11908691</v>
          </cell>
          <cell r="F403" t="str">
            <v>artificial physical structure</v>
          </cell>
          <cell r="G403">
            <v>3</v>
          </cell>
        </row>
        <row r="404">
          <cell r="B404" t="str">
            <v>Q3947</v>
          </cell>
          <cell r="C404" t="str">
            <v>house</v>
          </cell>
          <cell r="D404" t="str">
            <v>http://www.wikidata.org/entity/Q41176</v>
          </cell>
          <cell r="E404" t="str">
            <v>Q41176</v>
          </cell>
          <cell r="F404" t="str">
            <v>building</v>
          </cell>
          <cell r="G404" t="str">
            <v/>
          </cell>
        </row>
        <row r="405">
          <cell r="B405" t="str">
            <v>Q699405</v>
          </cell>
          <cell r="C405" t="str">
            <v>residence</v>
          </cell>
          <cell r="D405" t="str">
            <v>http://www.wikidata.org/entity/Q811979</v>
          </cell>
          <cell r="E405" t="str">
            <v>Q811979</v>
          </cell>
          <cell r="F405" t="str">
            <v>architectural structure</v>
          </cell>
          <cell r="G405" t="str">
            <v/>
          </cell>
        </row>
        <row r="406">
          <cell r="B406" t="str">
            <v>Q205961</v>
          </cell>
          <cell r="C406" t="str">
            <v>skill</v>
          </cell>
          <cell r="D406" t="str">
            <v>http://www.wikidata.org/entity/Q9081</v>
          </cell>
          <cell r="E406" t="str">
            <v>Q9081</v>
          </cell>
          <cell r="F406" t="str">
            <v>knowledge</v>
          </cell>
          <cell r="G406" t="str">
            <v/>
          </cell>
        </row>
        <row r="407">
          <cell r="B407" t="str">
            <v>Q205961</v>
          </cell>
          <cell r="C407" t="str">
            <v>skill</v>
          </cell>
          <cell r="D407" t="str">
            <v>http://www.wikidata.org/entity/Q1347367</v>
          </cell>
          <cell r="E407" t="str">
            <v>Q1347367</v>
          </cell>
          <cell r="F407" t="str">
            <v>aptitude</v>
          </cell>
          <cell r="G407">
            <v>3</v>
          </cell>
        </row>
        <row r="408">
          <cell r="B408" t="str">
            <v>Q2018526</v>
          </cell>
          <cell r="C408" t="str">
            <v>arts</v>
          </cell>
          <cell r="D408" t="str">
            <v>http://www.wikidata.org/entity/Q80083</v>
          </cell>
          <cell r="E408" t="str">
            <v>Q80083</v>
          </cell>
          <cell r="F408" t="str">
            <v>humanities</v>
          </cell>
          <cell r="G408" t="str">
            <v/>
          </cell>
        </row>
        <row r="409">
          <cell r="B409" t="str">
            <v>Q11653</v>
          </cell>
          <cell r="C409" t="str">
            <v>electronic component</v>
          </cell>
          <cell r="D409" t="str">
            <v>http://www.wikidata.org/entity/Q210729</v>
          </cell>
          <cell r="E409" t="str">
            <v>Q210729</v>
          </cell>
          <cell r="F409" t="str">
            <v>electrical element</v>
          </cell>
          <cell r="G409" t="str">
            <v/>
          </cell>
        </row>
        <row r="410">
          <cell r="B410" t="str">
            <v>Q28797</v>
          </cell>
          <cell r="C410" t="str">
            <v>applied science</v>
          </cell>
          <cell r="D410" t="str">
            <v>http://www.wikidata.org/entity/Q336</v>
          </cell>
          <cell r="E410" t="str">
            <v>Q336</v>
          </cell>
          <cell r="F410" t="str">
            <v>science</v>
          </cell>
          <cell r="G410">
            <v>3</v>
          </cell>
        </row>
        <row r="411">
          <cell r="B411" t="str">
            <v>Q1497364</v>
          </cell>
          <cell r="C411" t="str">
            <v>building complex</v>
          </cell>
          <cell r="D411" t="str">
            <v>http://www.wikidata.org/entity/Q811979</v>
          </cell>
          <cell r="E411" t="str">
            <v>Q811979</v>
          </cell>
          <cell r="F411" t="str">
            <v>architectural structure</v>
          </cell>
          <cell r="G411" t="str">
            <v/>
          </cell>
        </row>
        <row r="412">
          <cell r="B412" t="str">
            <v>Q1497364</v>
          </cell>
          <cell r="C412" t="str">
            <v>building complex</v>
          </cell>
          <cell r="D412" t="str">
            <v>http://www.wikidata.org/entity/Q1497375</v>
          </cell>
          <cell r="E412" t="str">
            <v>Q1497375</v>
          </cell>
          <cell r="F412" t="str">
            <v>architectural ensemble</v>
          </cell>
          <cell r="G412">
            <v>3</v>
          </cell>
        </row>
        <row r="413">
          <cell r="B413" t="str">
            <v>Q488383</v>
          </cell>
          <cell r="C413" t="str">
            <v>object</v>
          </cell>
          <cell r="D413" t="str">
            <v>http://www.wikidata.org/entity/Q35120</v>
          </cell>
          <cell r="E413" t="str">
            <v>Q35120</v>
          </cell>
          <cell r="F413" t="str">
            <v>entity</v>
          </cell>
          <cell r="G413" t="str">
            <v/>
          </cell>
        </row>
        <row r="414">
          <cell r="B414" t="str">
            <v>Q2897903</v>
          </cell>
          <cell r="C414" t="str">
            <v>goods and services</v>
          </cell>
          <cell r="D414" t="str">
            <v>http://www.wikidata.org/entity/Q488383</v>
          </cell>
          <cell r="E414" t="str">
            <v>Q488383</v>
          </cell>
          <cell r="F414" t="str">
            <v>object</v>
          </cell>
          <cell r="G414">
            <v>1</v>
          </cell>
        </row>
        <row r="415">
          <cell r="B415" t="str">
            <v>Q2897903</v>
          </cell>
          <cell r="C415" t="str">
            <v>goods and services</v>
          </cell>
          <cell r="D415" t="str">
            <v>http://www.wikidata.org/entity/Q58415929</v>
          </cell>
          <cell r="E415" t="str">
            <v>Q58415929</v>
          </cell>
          <cell r="F415" t="str">
            <v>spatio-temporal entity</v>
          </cell>
          <cell r="G415">
            <v>1</v>
          </cell>
        </row>
        <row r="416">
          <cell r="B416" t="str">
            <v>Q2995644</v>
          </cell>
          <cell r="C416" t="str">
            <v>result</v>
          </cell>
          <cell r="D416" t="str">
            <v>http://www.wikidata.org/entity/Q733541</v>
          </cell>
          <cell r="E416" t="str">
            <v>Q733541</v>
          </cell>
          <cell r="F416" t="str">
            <v>consequence</v>
          </cell>
          <cell r="G416" t="str">
            <v/>
          </cell>
        </row>
        <row r="417">
          <cell r="B417" t="str">
            <v>Q4026292</v>
          </cell>
          <cell r="C417" t="str">
            <v>action</v>
          </cell>
          <cell r="D417" t="str">
            <v>http://www.wikidata.org/entity/Q1190554</v>
          </cell>
          <cell r="E417" t="str">
            <v>Q1190554</v>
          </cell>
          <cell r="F417" t="str">
            <v>occurrence</v>
          </cell>
          <cell r="G417">
            <v>3</v>
          </cell>
        </row>
        <row r="418">
          <cell r="B418" t="str">
            <v>Q19723444</v>
          </cell>
          <cell r="C418" t="str">
            <v>cell phone model</v>
          </cell>
          <cell r="D418" t="str">
            <v>http://www.wikidata.org/entity/Q1485500</v>
          </cell>
          <cell r="E418" t="str">
            <v>Q1485500</v>
          </cell>
          <cell r="F418" t="str">
            <v>tangible good</v>
          </cell>
          <cell r="G418">
            <v>3</v>
          </cell>
        </row>
        <row r="419">
          <cell r="B419" t="str">
            <v>Q19723444</v>
          </cell>
          <cell r="C419" t="str">
            <v>cell phone model</v>
          </cell>
          <cell r="D419" t="str">
            <v>http://www.wikidata.org/entity/Q41622600</v>
          </cell>
          <cell r="E419" t="str">
            <v>Q41622600</v>
          </cell>
          <cell r="F419" t="str">
            <v>telephone model</v>
          </cell>
          <cell r="G419" t="str">
            <v/>
          </cell>
        </row>
        <row r="420">
          <cell r="B420" t="str">
            <v>Q19723444</v>
          </cell>
          <cell r="C420" t="str">
            <v>cell phone model</v>
          </cell>
          <cell r="D420" t="str">
            <v>http://www.wikidata.org/entity/Q62008942</v>
          </cell>
          <cell r="E420" t="str">
            <v>Q62008942</v>
          </cell>
          <cell r="F420" t="str">
            <v>electronic device model</v>
          </cell>
          <cell r="G420" t="str">
            <v/>
          </cell>
        </row>
        <row r="421">
          <cell r="B421" t="str">
            <v>Q55990535</v>
          </cell>
          <cell r="C421" t="str">
            <v>computer model</v>
          </cell>
          <cell r="D421" t="str">
            <v>http://www.wikidata.org/entity/Q10929058</v>
          </cell>
          <cell r="E421" t="str">
            <v>Q10929058</v>
          </cell>
          <cell r="F421" t="str">
            <v>model</v>
          </cell>
          <cell r="G421" t="str">
            <v/>
          </cell>
        </row>
        <row r="422">
          <cell r="B422" t="str">
            <v>Q213441</v>
          </cell>
          <cell r="C422" t="str">
            <v>shop</v>
          </cell>
          <cell r="D422" t="str">
            <v>http://www.wikidata.org/entity/Q628858</v>
          </cell>
          <cell r="E422" t="str">
            <v>Q628858</v>
          </cell>
          <cell r="F422" t="str">
            <v>workplace</v>
          </cell>
          <cell r="G422" t="str">
            <v/>
          </cell>
        </row>
        <row r="423">
          <cell r="B423" t="str">
            <v>Q213441</v>
          </cell>
          <cell r="C423" t="str">
            <v>shop</v>
          </cell>
          <cell r="D423" t="str">
            <v>http://www.wikidata.org/entity/Q655686</v>
          </cell>
          <cell r="E423" t="str">
            <v>Q655686</v>
          </cell>
          <cell r="F423" t="str">
            <v>commercial building</v>
          </cell>
          <cell r="G423" t="str">
            <v/>
          </cell>
        </row>
        <row r="424">
          <cell r="B424" t="str">
            <v>Q213441</v>
          </cell>
          <cell r="C424" t="str">
            <v>shop</v>
          </cell>
          <cell r="D424" t="str">
            <v>http://www.wikidata.org/entity/Q4830453</v>
          </cell>
          <cell r="E424" t="str">
            <v>Q4830453</v>
          </cell>
          <cell r="F424" t="str">
            <v>business</v>
          </cell>
          <cell r="G424">
            <v>3</v>
          </cell>
        </row>
        <row r="425">
          <cell r="B425" t="str">
            <v>Q213441</v>
          </cell>
          <cell r="C425" t="str">
            <v>shop</v>
          </cell>
          <cell r="D425" t="str">
            <v>http://www.wikidata.org/entity/Q49416455</v>
          </cell>
          <cell r="E425" t="str">
            <v>Q49416455</v>
          </cell>
          <cell r="F425" t="str">
            <v>retail location</v>
          </cell>
          <cell r="G425" t="str">
            <v/>
          </cell>
        </row>
        <row r="426">
          <cell r="B426" t="str">
            <v>Q62602544</v>
          </cell>
          <cell r="C426" t="str">
            <v>eating and lodging</v>
          </cell>
          <cell r="D426" t="str">
            <v>http://www.wikidata.org/entity/Q655686</v>
          </cell>
          <cell r="E426" t="str">
            <v>Q655686</v>
          </cell>
          <cell r="F426" t="str">
            <v>commercial building</v>
          </cell>
          <cell r="G426" t="str">
            <v/>
          </cell>
        </row>
        <row r="427">
          <cell r="B427" t="str">
            <v>Q62602544</v>
          </cell>
          <cell r="C427" t="str">
            <v>eating and lodging</v>
          </cell>
          <cell r="D427" t="str">
            <v>http://www.wikidata.org/entity/Q27038993</v>
          </cell>
          <cell r="E427" t="str">
            <v>Q27038993</v>
          </cell>
          <cell r="F427" t="str">
            <v>food establishment</v>
          </cell>
          <cell r="G427" t="str">
            <v/>
          </cell>
        </row>
        <row r="428">
          <cell r="B428" t="str">
            <v>Q62602544</v>
          </cell>
          <cell r="C428" t="str">
            <v>eating and lodging</v>
          </cell>
          <cell r="D428" t="str">
            <v>http://www.wikidata.org/entity/Q88985865</v>
          </cell>
          <cell r="E428" t="str">
            <v>Q88985865</v>
          </cell>
          <cell r="F428" t="str">
            <v>eating or drinking establishment</v>
          </cell>
          <cell r="G428" t="str">
            <v/>
          </cell>
        </row>
        <row r="429">
          <cell r="B429" t="str">
            <v>Q655686</v>
          </cell>
          <cell r="C429" t="str">
            <v>commercial building</v>
          </cell>
          <cell r="D429" t="str">
            <v>http://www.wikidata.org/entity/Q41176</v>
          </cell>
          <cell r="E429" t="str">
            <v>Q41176</v>
          </cell>
          <cell r="F429" t="str">
            <v>building</v>
          </cell>
          <cell r="G429" t="str">
            <v/>
          </cell>
        </row>
        <row r="430">
          <cell r="B430" t="str">
            <v>Q27038993</v>
          </cell>
          <cell r="C430" t="str">
            <v>food establishment</v>
          </cell>
          <cell r="D430" t="str">
            <v>http://www.wikidata.org/entity/Q4830453</v>
          </cell>
          <cell r="E430" t="str">
            <v>Q4830453</v>
          </cell>
          <cell r="F430" t="str">
            <v>business</v>
          </cell>
          <cell r="G430">
            <v>3</v>
          </cell>
        </row>
        <row r="431">
          <cell r="B431" t="str">
            <v>Q88985865</v>
          </cell>
          <cell r="C431" t="str">
            <v>eating or drinking establishment</v>
          </cell>
          <cell r="D431" t="str">
            <v>http://www.wikidata.org/entity/Q4830453</v>
          </cell>
          <cell r="E431" t="str">
            <v>Q4830453</v>
          </cell>
          <cell r="F431" t="str">
            <v>business</v>
          </cell>
          <cell r="G431">
            <v>3</v>
          </cell>
        </row>
        <row r="432">
          <cell r="B432" t="str">
            <v>Q1301371</v>
          </cell>
          <cell r="C432" t="str">
            <v>computer network</v>
          </cell>
          <cell r="D432" t="str">
            <v>http://www.wikidata.org/entity/Q1068715</v>
          </cell>
          <cell r="E432" t="str">
            <v>Q1068715</v>
          </cell>
          <cell r="F432" t="str">
            <v>telecommunications network</v>
          </cell>
          <cell r="G432" t="str">
            <v/>
          </cell>
        </row>
        <row r="433">
          <cell r="B433" t="str">
            <v>Q1301371</v>
          </cell>
          <cell r="C433" t="str">
            <v>computer network</v>
          </cell>
          <cell r="D433" t="str">
            <v>http://www.wikidata.org/entity/Q1900326</v>
          </cell>
          <cell r="E433" t="str">
            <v>Q1900326</v>
          </cell>
          <cell r="F433" t="str">
            <v>network</v>
          </cell>
          <cell r="G433">
            <v>3</v>
          </cell>
        </row>
        <row r="434">
          <cell r="B434" t="str">
            <v>Q451967</v>
          </cell>
          <cell r="C434" t="str">
            <v>intentional human activity</v>
          </cell>
          <cell r="D434" t="str">
            <v>http://www.wikidata.org/entity/Q61788060</v>
          </cell>
          <cell r="E434" t="str">
            <v>Q61788060</v>
          </cell>
          <cell r="F434" t="str">
            <v>human activity</v>
          </cell>
          <cell r="G434" t="str">
            <v/>
          </cell>
        </row>
        <row r="435">
          <cell r="B435" t="str">
            <v>Q2897903</v>
          </cell>
          <cell r="C435" t="str">
            <v>goods and services</v>
          </cell>
          <cell r="D435" t="str">
            <v>http://www.wikidata.org/entity/Q488383</v>
          </cell>
          <cell r="E435" t="str">
            <v>Q488383</v>
          </cell>
          <cell r="F435" t="str">
            <v>object</v>
          </cell>
          <cell r="G435">
            <v>1</v>
          </cell>
        </row>
        <row r="436">
          <cell r="B436" t="str">
            <v>Q2897903</v>
          </cell>
          <cell r="C436" t="str">
            <v>goods and services</v>
          </cell>
          <cell r="D436" t="str">
            <v>http://www.wikidata.org/entity/Q58415929</v>
          </cell>
          <cell r="E436" t="str">
            <v>Q58415929</v>
          </cell>
          <cell r="F436" t="str">
            <v>spatio-temporal entity</v>
          </cell>
          <cell r="G436">
            <v>1</v>
          </cell>
        </row>
        <row r="437">
          <cell r="B437" t="str">
            <v>Q58415929</v>
          </cell>
          <cell r="C437" t="str">
            <v>spatio-temporal entity</v>
          </cell>
          <cell r="D437" t="str">
            <v>http://www.wikidata.org/entity/Q35120</v>
          </cell>
          <cell r="E437" t="str">
            <v>Q35120</v>
          </cell>
          <cell r="F437" t="str">
            <v>entity</v>
          </cell>
          <cell r="G437" t="str">
            <v/>
          </cell>
        </row>
        <row r="438">
          <cell r="B438" t="str">
            <v>Q451967</v>
          </cell>
          <cell r="C438" t="str">
            <v>intentional human activity</v>
          </cell>
          <cell r="D438" t="str">
            <v>http://www.wikidata.org/entity/Q61788060</v>
          </cell>
          <cell r="E438" t="str">
            <v>Q61788060</v>
          </cell>
          <cell r="F438" t="str">
            <v>human activity</v>
          </cell>
          <cell r="G438" t="str">
            <v/>
          </cell>
        </row>
        <row r="439">
          <cell r="B439" t="str">
            <v>Q12737077</v>
          </cell>
          <cell r="C439" t="str">
            <v>occupation</v>
          </cell>
          <cell r="D439" t="str">
            <v>http://www.wikidata.org/entity/Q1807498</v>
          </cell>
          <cell r="E439" t="str">
            <v>Q1807498</v>
          </cell>
          <cell r="F439" t="str">
            <v>social position</v>
          </cell>
          <cell r="G439" t="str">
            <v/>
          </cell>
        </row>
        <row r="440">
          <cell r="B440" t="str">
            <v>Q11023</v>
          </cell>
          <cell r="C440" t="str">
            <v>engineering</v>
          </cell>
          <cell r="D440" t="str">
            <v>http://www.wikidata.org/entity/Q28797</v>
          </cell>
          <cell r="E440" t="str">
            <v>Q28797</v>
          </cell>
          <cell r="F440" t="str">
            <v>applied science</v>
          </cell>
          <cell r="G440" t="str">
            <v/>
          </cell>
        </row>
        <row r="441">
          <cell r="B441" t="str">
            <v>Q11023</v>
          </cell>
          <cell r="C441" t="str">
            <v>engineering</v>
          </cell>
          <cell r="D441" t="str">
            <v>http://www.wikidata.org/entity/Q3958441</v>
          </cell>
          <cell r="E441" t="str">
            <v>Q3958441</v>
          </cell>
          <cell r="F441" t="str">
            <v>economic sector</v>
          </cell>
          <cell r="G441">
            <v>3</v>
          </cell>
        </row>
        <row r="442">
          <cell r="B442" t="str">
            <v>Q17517</v>
          </cell>
          <cell r="C442" t="str">
            <v>mobile phone</v>
          </cell>
          <cell r="D442" t="str">
            <v>http://www.wikidata.org/entity/Q11035</v>
          </cell>
          <cell r="E442" t="str">
            <v>Q11035</v>
          </cell>
          <cell r="F442" t="str">
            <v>telephone</v>
          </cell>
          <cell r="G442" t="str">
            <v/>
          </cell>
        </row>
        <row r="443">
          <cell r="B443" t="str">
            <v>Q17517</v>
          </cell>
          <cell r="C443" t="str">
            <v>mobile phone</v>
          </cell>
          <cell r="D443" t="str">
            <v>http://www.wikidata.org/entity/Q5082128</v>
          </cell>
          <cell r="E443" t="str">
            <v>Q5082128</v>
          </cell>
          <cell r="F443" t="str">
            <v>mobile device</v>
          </cell>
          <cell r="G443" t="str">
            <v/>
          </cell>
        </row>
        <row r="444">
          <cell r="B444" t="str">
            <v>Q1067263</v>
          </cell>
          <cell r="C444" t="str">
            <v>information appliance</v>
          </cell>
          <cell r="D444" t="str">
            <v>http://www.wikidata.org/entity/Q5082128</v>
          </cell>
          <cell r="E444" t="str">
            <v>Q5082128</v>
          </cell>
          <cell r="F444" t="str">
            <v>mobile device</v>
          </cell>
          <cell r="G444" t="str">
            <v/>
          </cell>
        </row>
        <row r="445">
          <cell r="B445" t="str">
            <v>Q11253473</v>
          </cell>
          <cell r="C445" t="str">
            <v>smart device</v>
          </cell>
          <cell r="D445" t="str">
            <v>http://www.wikidata.org/entity/Q2294986</v>
          </cell>
          <cell r="E445" t="str">
            <v>Q2294986</v>
          </cell>
          <cell r="F445" t="str">
            <v>smart object</v>
          </cell>
          <cell r="G445">
            <v>3</v>
          </cell>
        </row>
        <row r="446">
          <cell r="B446" t="str">
            <v>Q11253473</v>
          </cell>
          <cell r="C446" t="str">
            <v>smart device</v>
          </cell>
          <cell r="D446" t="str">
            <v>http://www.wikidata.org/entity/Q2858615</v>
          </cell>
          <cell r="E446" t="str">
            <v>Q2858615</v>
          </cell>
          <cell r="F446" t="str">
            <v>electronic machine</v>
          </cell>
          <cell r="G446" t="str">
            <v/>
          </cell>
        </row>
        <row r="447">
          <cell r="B447" t="str">
            <v>Q16917685</v>
          </cell>
          <cell r="C447" t="str">
            <v>mobile computer</v>
          </cell>
          <cell r="D447" t="str">
            <v>http://www.wikidata.org/entity/Q68</v>
          </cell>
          <cell r="E447" t="str">
            <v>Q68</v>
          </cell>
          <cell r="F447" t="str">
            <v>computer</v>
          </cell>
          <cell r="G447" t="str">
            <v/>
          </cell>
        </row>
        <row r="448">
          <cell r="B448" t="str">
            <v>Q16917685</v>
          </cell>
          <cell r="C448" t="str">
            <v>mobile computer</v>
          </cell>
          <cell r="D448" t="str">
            <v>http://www.wikidata.org/entity/Q5082128</v>
          </cell>
          <cell r="E448" t="str">
            <v>Q5082128</v>
          </cell>
          <cell r="F448" t="str">
            <v>mobile device</v>
          </cell>
          <cell r="G448" t="str">
            <v/>
          </cell>
        </row>
        <row r="449">
          <cell r="B449" t="str">
            <v>Q8434</v>
          </cell>
          <cell r="C449" t="str">
            <v>education</v>
          </cell>
          <cell r="D449" t="str">
            <v>http://www.wikidata.org/entity/Q133500</v>
          </cell>
          <cell r="E449" t="str">
            <v>Q133500</v>
          </cell>
          <cell r="F449" t="str">
            <v>learning</v>
          </cell>
          <cell r="G449" t="str">
            <v/>
          </cell>
        </row>
        <row r="450">
          <cell r="B450" t="str">
            <v>Q8434</v>
          </cell>
          <cell r="C450" t="str">
            <v>education</v>
          </cell>
          <cell r="D450" t="str">
            <v>http://www.wikidata.org/entity/Q7406919</v>
          </cell>
          <cell r="E450" t="str">
            <v>Q7406919</v>
          </cell>
          <cell r="F450" t="str">
            <v>service</v>
          </cell>
          <cell r="G450">
            <v>2</v>
          </cell>
        </row>
        <row r="451">
          <cell r="B451" t="str">
            <v>Q208697</v>
          </cell>
          <cell r="C451" t="str">
            <v>financial market</v>
          </cell>
          <cell r="D451" t="str">
            <v>http://www.wikidata.org/entity/Q37654</v>
          </cell>
          <cell r="E451" t="str">
            <v>Q37654</v>
          </cell>
          <cell r="F451" t="str">
            <v>market</v>
          </cell>
          <cell r="G451" t="str">
            <v/>
          </cell>
        </row>
        <row r="452">
          <cell r="B452" t="str">
            <v>Q1151067</v>
          </cell>
          <cell r="C452" t="str">
            <v>rule</v>
          </cell>
          <cell r="D452" t="str">
            <v>http://www.wikidata.org/entity/Q628523</v>
          </cell>
          <cell r="E452" t="str">
            <v>Q628523</v>
          </cell>
          <cell r="F452" t="str">
            <v>message</v>
          </cell>
          <cell r="G452" t="str">
            <v/>
          </cell>
        </row>
        <row r="453">
          <cell r="B453" t="str">
            <v>Q1151067</v>
          </cell>
          <cell r="C453" t="str">
            <v>rule</v>
          </cell>
          <cell r="D453" t="str">
            <v>http://www.wikidata.org/entity/Q16686448</v>
          </cell>
          <cell r="E453" t="str">
            <v>Q16686448</v>
          </cell>
          <cell r="F453" t="str">
            <v>artificial entity</v>
          </cell>
          <cell r="G453">
            <v>2</v>
          </cell>
        </row>
        <row r="454">
          <cell r="B454" t="str">
            <v>Q2041172</v>
          </cell>
          <cell r="C454" t="str">
            <v>measuring instrument</v>
          </cell>
          <cell r="D454" t="str">
            <v>http://www.wikidata.org/entity/Q39546</v>
          </cell>
          <cell r="E454" t="str">
            <v>Q39546</v>
          </cell>
          <cell r="F454" t="str">
            <v>tool</v>
          </cell>
          <cell r="G454">
            <v>2</v>
          </cell>
        </row>
        <row r="455">
          <cell r="B455" t="str">
            <v>Q2041172</v>
          </cell>
          <cell r="C455" t="str">
            <v>measuring instrument</v>
          </cell>
          <cell r="D455" t="str">
            <v>http://www.wikidata.org/entity/Q1047213</v>
          </cell>
          <cell r="E455" t="str">
            <v>Q1047213</v>
          </cell>
          <cell r="F455" t="str">
            <v>measurement tool</v>
          </cell>
          <cell r="G455">
            <v>3</v>
          </cell>
        </row>
        <row r="456">
          <cell r="B456" t="str">
            <v>Q11653</v>
          </cell>
          <cell r="C456" t="str">
            <v>electronic component</v>
          </cell>
          <cell r="D456" t="str">
            <v>http://www.wikidata.org/entity/Q210729</v>
          </cell>
          <cell r="E456" t="str">
            <v>Q210729</v>
          </cell>
          <cell r="F456" t="str">
            <v>electrical element</v>
          </cell>
          <cell r="G456" t="str">
            <v/>
          </cell>
        </row>
        <row r="457">
          <cell r="B457" t="str">
            <v>Q215928</v>
          </cell>
          <cell r="C457" t="str">
            <v>transducer</v>
          </cell>
          <cell r="D457" t="str">
            <v>http://www.wikidata.org/entity/Q11653</v>
          </cell>
          <cell r="E457" t="str">
            <v>Q11653</v>
          </cell>
          <cell r="F457" t="str">
            <v>electronic component</v>
          </cell>
          <cell r="G457" t="str">
            <v/>
          </cell>
        </row>
        <row r="458">
          <cell r="B458" t="str">
            <v>Q65037298</v>
          </cell>
          <cell r="C458" t="str">
            <v>optical component</v>
          </cell>
          <cell r="D458" t="str">
            <v>http://www.wikidata.org/entity/Q811909</v>
          </cell>
          <cell r="E458" t="str">
            <v>Q811909</v>
          </cell>
          <cell r="F458" t="str">
            <v>technological component</v>
          </cell>
          <cell r="G458">
            <v>3</v>
          </cell>
        </row>
        <row r="459">
          <cell r="B459" t="str">
            <v>Q14656</v>
          </cell>
          <cell r="C459" t="str">
            <v>Unix-like operating system</v>
          </cell>
          <cell r="D459" t="str">
            <v>http://www.wikidata.org/entity/Q9135</v>
          </cell>
          <cell r="E459" t="str">
            <v>Q9135</v>
          </cell>
          <cell r="F459" t="str">
            <v>operating system</v>
          </cell>
          <cell r="G459" t="str">
            <v/>
          </cell>
        </row>
        <row r="460">
          <cell r="B460" t="str">
            <v>Q9135</v>
          </cell>
          <cell r="C460" t="str">
            <v>operating system</v>
          </cell>
          <cell r="D460" t="str">
            <v>http://www.wikidata.org/entity/Q676202</v>
          </cell>
          <cell r="E460" t="str">
            <v>Q676202</v>
          </cell>
          <cell r="F460" t="str">
            <v>system software</v>
          </cell>
          <cell r="G460" t="str">
            <v/>
          </cell>
        </row>
        <row r="461">
          <cell r="B461" t="str">
            <v>Q11707</v>
          </cell>
          <cell r="C461" t="str">
            <v>restaurant</v>
          </cell>
          <cell r="D461" t="str">
            <v>http://www.wikidata.org/entity/Q213441</v>
          </cell>
          <cell r="E461" t="str">
            <v>Q213441</v>
          </cell>
          <cell r="F461" t="str">
            <v>shop</v>
          </cell>
          <cell r="G461" t="str">
            <v/>
          </cell>
        </row>
        <row r="462">
          <cell r="B462" t="str">
            <v>Q11707</v>
          </cell>
          <cell r="C462" t="str">
            <v>restaurant</v>
          </cell>
          <cell r="D462" t="str">
            <v>http://www.wikidata.org/entity/Q62602544</v>
          </cell>
          <cell r="E462" t="str">
            <v>Q62602544</v>
          </cell>
          <cell r="F462" t="str">
            <v>eating and lodging</v>
          </cell>
          <cell r="G462" t="str">
            <v/>
          </cell>
        </row>
        <row r="463">
          <cell r="B463" t="str">
            <v>Q213441</v>
          </cell>
          <cell r="C463" t="str">
            <v>shop</v>
          </cell>
          <cell r="D463" t="str">
            <v>http://www.wikidata.org/entity/Q628858</v>
          </cell>
          <cell r="E463" t="str">
            <v>Q628858</v>
          </cell>
          <cell r="F463" t="str">
            <v>workplace</v>
          </cell>
          <cell r="G463" t="str">
            <v/>
          </cell>
        </row>
        <row r="464">
          <cell r="B464" t="str">
            <v>Q213441</v>
          </cell>
          <cell r="C464" t="str">
            <v>shop</v>
          </cell>
          <cell r="D464" t="str">
            <v>http://www.wikidata.org/entity/Q655686</v>
          </cell>
          <cell r="E464" t="str">
            <v>Q655686</v>
          </cell>
          <cell r="F464" t="str">
            <v>commercial building</v>
          </cell>
          <cell r="G464" t="str">
            <v/>
          </cell>
        </row>
        <row r="465">
          <cell r="B465" t="str">
            <v>Q213441</v>
          </cell>
          <cell r="C465" t="str">
            <v>shop</v>
          </cell>
          <cell r="D465" t="str">
            <v>http://www.wikidata.org/entity/Q4830453</v>
          </cell>
          <cell r="E465" t="str">
            <v>Q4830453</v>
          </cell>
          <cell r="F465" t="str">
            <v>business</v>
          </cell>
          <cell r="G465">
            <v>3</v>
          </cell>
        </row>
        <row r="466">
          <cell r="B466" t="str">
            <v>Q213441</v>
          </cell>
          <cell r="C466" t="str">
            <v>shop</v>
          </cell>
          <cell r="D466" t="str">
            <v>http://www.wikidata.org/entity/Q49416455</v>
          </cell>
          <cell r="E466" t="str">
            <v>Q49416455</v>
          </cell>
          <cell r="F466" t="str">
            <v>retail location</v>
          </cell>
          <cell r="G466" t="str">
            <v/>
          </cell>
        </row>
        <row r="467">
          <cell r="B467" t="str">
            <v>Q655686</v>
          </cell>
          <cell r="C467" t="str">
            <v>commercial building</v>
          </cell>
          <cell r="D467" t="str">
            <v>http://www.wikidata.org/entity/Q41176</v>
          </cell>
          <cell r="E467" t="str">
            <v>Q41176</v>
          </cell>
          <cell r="F467" t="str">
            <v>building</v>
          </cell>
          <cell r="G467" t="str">
            <v/>
          </cell>
        </row>
        <row r="468">
          <cell r="B468" t="str">
            <v>Q4830453</v>
          </cell>
          <cell r="C468" t="str">
            <v>business</v>
          </cell>
          <cell r="D468" t="str">
            <v>http://www.wikidata.org/entity/Q43229</v>
          </cell>
          <cell r="E468" t="str">
            <v>Q43229</v>
          </cell>
          <cell r="F468" t="str">
            <v>organization</v>
          </cell>
          <cell r="G468">
            <v>2</v>
          </cell>
        </row>
        <row r="469">
          <cell r="B469" t="str">
            <v>Q4830453</v>
          </cell>
          <cell r="C469" t="str">
            <v>business</v>
          </cell>
          <cell r="D469" t="str">
            <v>http://www.wikidata.org/entity/Q3563237</v>
          </cell>
          <cell r="E469" t="str">
            <v>Q3563237</v>
          </cell>
          <cell r="F469" t="str">
            <v>economic unit</v>
          </cell>
          <cell r="G469" t="str">
            <v/>
          </cell>
        </row>
        <row r="470">
          <cell r="B470" t="str">
            <v>Q28877</v>
          </cell>
          <cell r="C470" t="str">
            <v>goods</v>
          </cell>
          <cell r="D470" t="str">
            <v>http://www.wikidata.org/entity/Q488383</v>
          </cell>
          <cell r="E470" t="str">
            <v>Q488383</v>
          </cell>
          <cell r="F470" t="str">
            <v>object</v>
          </cell>
          <cell r="G470">
            <v>1</v>
          </cell>
        </row>
        <row r="471">
          <cell r="B471" t="str">
            <v>Q28877</v>
          </cell>
          <cell r="C471" t="str">
            <v>goods</v>
          </cell>
          <cell r="D471" t="str">
            <v>http://www.wikidata.org/entity/Q2897903</v>
          </cell>
          <cell r="E471" t="str">
            <v>Q2897903</v>
          </cell>
          <cell r="F471" t="str">
            <v>goods and services</v>
          </cell>
          <cell r="G471">
            <v>2</v>
          </cell>
        </row>
        <row r="472">
          <cell r="B472" t="str">
            <v>Q1914636</v>
          </cell>
          <cell r="C472" t="str">
            <v>activity</v>
          </cell>
          <cell r="D472" t="str">
            <v>http://www.wikidata.org/entity/Q4026292</v>
          </cell>
          <cell r="E472" t="str">
            <v>Q4026292</v>
          </cell>
          <cell r="F472" t="str">
            <v>action</v>
          </cell>
          <cell r="G472" t="str">
            <v/>
          </cell>
        </row>
        <row r="473">
          <cell r="B473" t="str">
            <v>Q1914636</v>
          </cell>
          <cell r="C473" t="str">
            <v>activity</v>
          </cell>
          <cell r="D473" t="str">
            <v>http://www.wikidata.org/entity/Q20937557</v>
          </cell>
          <cell r="E473" t="str">
            <v>Q20937557</v>
          </cell>
          <cell r="F473" t="str">
            <v>series</v>
          </cell>
          <cell r="G473" t="str">
            <v/>
          </cell>
        </row>
        <row r="474">
          <cell r="B474" t="str">
            <v>Q184872</v>
          </cell>
          <cell r="C474" t="str">
            <v>recreation</v>
          </cell>
          <cell r="D474" t="str">
            <v>http://www.wikidata.org/entity/Q451967</v>
          </cell>
          <cell r="E474" t="str">
            <v>Q451967</v>
          </cell>
          <cell r="F474" t="str">
            <v>intentional human activity</v>
          </cell>
          <cell r="G474" t="str">
            <v/>
          </cell>
        </row>
        <row r="475">
          <cell r="B475" t="str">
            <v>Q192161</v>
          </cell>
          <cell r="C475" t="str">
            <v>formal language</v>
          </cell>
          <cell r="D475" t="str">
            <v>http://www.wikidata.org/entity/Q36161</v>
          </cell>
          <cell r="E475" t="str">
            <v>Q36161</v>
          </cell>
          <cell r="F475" t="str">
            <v>set</v>
          </cell>
          <cell r="G475" t="str">
            <v/>
          </cell>
        </row>
        <row r="476">
          <cell r="B476" t="str">
            <v>Q192161</v>
          </cell>
          <cell r="C476" t="str">
            <v>formal language</v>
          </cell>
          <cell r="D476" t="str">
            <v>http://www.wikidata.org/entity/Q649732</v>
          </cell>
          <cell r="E476" t="str">
            <v>Q649732</v>
          </cell>
          <cell r="F476" t="str">
            <v>formal system</v>
          </cell>
          <cell r="G476">
            <v>3</v>
          </cell>
        </row>
        <row r="477">
          <cell r="B477" t="str">
            <v>Q15621286</v>
          </cell>
          <cell r="C477" t="str">
            <v>intellectual work</v>
          </cell>
          <cell r="D477" t="str">
            <v>http://www.wikidata.org/entity/Q386724</v>
          </cell>
          <cell r="E477" t="str">
            <v>Q386724</v>
          </cell>
          <cell r="F477" t="str">
            <v>work</v>
          </cell>
          <cell r="G477" t="str">
            <v/>
          </cell>
        </row>
        <row r="478">
          <cell r="B478" t="str">
            <v>Q18603731</v>
          </cell>
          <cell r="C478" t="str">
            <v>dissolution</v>
          </cell>
          <cell r="D478" t="str">
            <v>http://www.wikidata.org/entity/Q3249551</v>
          </cell>
          <cell r="E478" t="str">
            <v>Q3249551</v>
          </cell>
          <cell r="F478" t="str">
            <v>process</v>
          </cell>
          <cell r="G478" t="str">
            <v/>
          </cell>
        </row>
        <row r="479">
          <cell r="B479" t="str">
            <v>Q451967</v>
          </cell>
          <cell r="C479" t="str">
            <v>intentional human activity</v>
          </cell>
          <cell r="D479" t="str">
            <v>http://www.wikidata.org/entity/Q61788060</v>
          </cell>
          <cell r="E479" t="str">
            <v>Q61788060</v>
          </cell>
          <cell r="F479" t="str">
            <v>human activity</v>
          </cell>
          <cell r="G479" t="str">
            <v/>
          </cell>
        </row>
        <row r="480">
          <cell r="B480" t="str">
            <v>Q601401</v>
          </cell>
          <cell r="C480" t="str">
            <v>trade</v>
          </cell>
          <cell r="D480" t="str">
            <v>http://www.wikidata.org/entity/Q268592</v>
          </cell>
          <cell r="E480" t="str">
            <v>Q268592</v>
          </cell>
          <cell r="F480" t="str">
            <v>industry</v>
          </cell>
          <cell r="G480">
            <v>3</v>
          </cell>
        </row>
        <row r="481">
          <cell r="B481" t="str">
            <v>Q601401</v>
          </cell>
          <cell r="C481" t="str">
            <v>trade</v>
          </cell>
          <cell r="D481" t="str">
            <v>http://www.wikidata.org/entity/Q23009552</v>
          </cell>
          <cell r="E481" t="str">
            <v>Q23009552</v>
          </cell>
          <cell r="F481" t="str">
            <v>exchange</v>
          </cell>
          <cell r="G481" t="str">
            <v/>
          </cell>
        </row>
        <row r="482">
          <cell r="B482" t="str">
            <v>Q1738991</v>
          </cell>
          <cell r="C482" t="str">
            <v>index number</v>
          </cell>
          <cell r="D482" t="str">
            <v>http://www.wikidata.org/entity/Q107715</v>
          </cell>
          <cell r="E482" t="str">
            <v>Q107715</v>
          </cell>
          <cell r="F482" t="str">
            <v>physical quantity</v>
          </cell>
          <cell r="G482">
            <v>3</v>
          </cell>
        </row>
        <row r="483">
          <cell r="B483" t="str">
            <v>Q1738991</v>
          </cell>
          <cell r="C483" t="str">
            <v>index number</v>
          </cell>
          <cell r="D483" t="str">
            <v>http://www.wikidata.org/entity/Q25472932</v>
          </cell>
          <cell r="E483" t="str">
            <v>Q25472932</v>
          </cell>
          <cell r="F483" t="str">
            <v>index</v>
          </cell>
          <cell r="G483" t="str">
            <v/>
          </cell>
        </row>
        <row r="484">
          <cell r="B484" t="str">
            <v>Q1738991</v>
          </cell>
          <cell r="C484" t="str">
            <v>index number</v>
          </cell>
          <cell r="D484" t="str">
            <v>http://www.wikidata.org/entity/Q107715</v>
          </cell>
          <cell r="E484" t="str">
            <v>Q107715</v>
          </cell>
          <cell r="F484" t="str">
            <v>physical quantity</v>
          </cell>
          <cell r="G484">
            <v>3</v>
          </cell>
        </row>
        <row r="485">
          <cell r="B485" t="str">
            <v>Q1738991</v>
          </cell>
          <cell r="C485" t="str">
            <v>index number</v>
          </cell>
          <cell r="D485" t="str">
            <v>http://www.wikidata.org/entity/Q25472932</v>
          </cell>
          <cell r="E485" t="str">
            <v>Q25472932</v>
          </cell>
          <cell r="F485" t="str">
            <v>index</v>
          </cell>
          <cell r="G485" t="str">
            <v/>
          </cell>
        </row>
        <row r="486">
          <cell r="B486" t="str">
            <v>Q18208034</v>
          </cell>
          <cell r="C486" t="str">
            <v>indicator</v>
          </cell>
          <cell r="D486" t="str">
            <v>http://www.wikidata.org/entity/Q2912517</v>
          </cell>
          <cell r="E486" t="str">
            <v>Q2912517</v>
          </cell>
          <cell r="F486" t="str">
            <v>value</v>
          </cell>
          <cell r="G486" t="str">
            <v/>
          </cell>
        </row>
        <row r="487">
          <cell r="B487" t="str">
            <v>Q18208034</v>
          </cell>
          <cell r="C487" t="str">
            <v>indicator</v>
          </cell>
          <cell r="D487" t="str">
            <v>http://www.wikidata.org/entity/Q12718609</v>
          </cell>
          <cell r="E487" t="str">
            <v>Q12718609</v>
          </cell>
          <cell r="F487" t="str">
            <v>statistical method</v>
          </cell>
          <cell r="G487" t="str">
            <v/>
          </cell>
        </row>
        <row r="488">
          <cell r="B488" t="str">
            <v>Q25472932</v>
          </cell>
          <cell r="C488" t="str">
            <v>index</v>
          </cell>
          <cell r="D488" t="str">
            <v>http://www.wikidata.org/entity/Q18208034</v>
          </cell>
          <cell r="E488" t="str">
            <v>Q18208034</v>
          </cell>
          <cell r="F488" t="str">
            <v>indicator</v>
          </cell>
          <cell r="G488" t="str">
            <v/>
          </cell>
        </row>
        <row r="489">
          <cell r="B489" t="str">
            <v>Q107715</v>
          </cell>
          <cell r="C489" t="str">
            <v>physical quantity</v>
          </cell>
          <cell r="D489" t="str">
            <v>http://www.wikidata.org/entity/Q309314</v>
          </cell>
          <cell r="E489" t="str">
            <v>Q309314</v>
          </cell>
          <cell r="F489" t="str">
            <v>quantity</v>
          </cell>
          <cell r="G489">
            <v>2</v>
          </cell>
        </row>
        <row r="490">
          <cell r="B490" t="str">
            <v>Q107715</v>
          </cell>
          <cell r="C490" t="str">
            <v>physical quantity</v>
          </cell>
          <cell r="D490" t="str">
            <v>http://www.wikidata.org/entity/Q4373292</v>
          </cell>
          <cell r="E490" t="str">
            <v>Q4373292</v>
          </cell>
          <cell r="F490" t="str">
            <v>physical property</v>
          </cell>
          <cell r="G490">
            <v>2</v>
          </cell>
        </row>
        <row r="491">
          <cell r="B491" t="str">
            <v>Q107715</v>
          </cell>
          <cell r="C491" t="str">
            <v>physical quantity</v>
          </cell>
          <cell r="D491" t="str">
            <v>http://www.wikidata.org/entity/Q71550118</v>
          </cell>
          <cell r="E491" t="str">
            <v>Q71550118</v>
          </cell>
          <cell r="F491" t="str">
            <v>individual quantity</v>
          </cell>
          <cell r="G491" t="str">
            <v/>
          </cell>
        </row>
        <row r="492">
          <cell r="B492" t="str">
            <v>Q25472932</v>
          </cell>
          <cell r="C492" t="str">
            <v>index</v>
          </cell>
          <cell r="D492" t="str">
            <v>http://www.wikidata.org/entity/Q18208034</v>
          </cell>
          <cell r="E492" t="str">
            <v>Q18208034</v>
          </cell>
          <cell r="F492" t="str">
            <v>indicator</v>
          </cell>
          <cell r="G492" t="str">
            <v/>
          </cell>
        </row>
        <row r="493">
          <cell r="B493" t="str">
            <v>Q3529618</v>
          </cell>
          <cell r="C493" t="str">
            <v>academic title</v>
          </cell>
          <cell r="D493" t="str">
            <v>http://www.wikidata.org/entity/Q618779</v>
          </cell>
          <cell r="E493" t="str">
            <v>Q618779</v>
          </cell>
          <cell r="F493" t="str">
            <v>award</v>
          </cell>
          <cell r="G493" t="str">
            <v/>
          </cell>
        </row>
        <row r="494">
          <cell r="B494" t="str">
            <v>Q3529618</v>
          </cell>
          <cell r="C494" t="str">
            <v>academic title</v>
          </cell>
          <cell r="D494" t="str">
            <v>http://www.wikidata.org/entity/Q16023913</v>
          </cell>
          <cell r="E494" t="str">
            <v>Q16023913</v>
          </cell>
          <cell r="F494" t="str">
            <v>professional certification</v>
          </cell>
          <cell r="G494" t="str">
            <v/>
          </cell>
        </row>
        <row r="495">
          <cell r="B495" t="str">
            <v>Q15284</v>
          </cell>
          <cell r="C495" t="str">
            <v>municipality</v>
          </cell>
          <cell r="D495" t="str">
            <v>http://www.wikidata.org/entity/Q56061</v>
          </cell>
          <cell r="E495" t="str">
            <v>Q56061</v>
          </cell>
          <cell r="F495" t="str">
            <v>administrative territorial entity</v>
          </cell>
          <cell r="G495" t="str">
            <v/>
          </cell>
        </row>
        <row r="496">
          <cell r="B496" t="str">
            <v>Q15284</v>
          </cell>
          <cell r="C496" t="str">
            <v>municipality</v>
          </cell>
          <cell r="D496" t="str">
            <v>http://www.wikidata.org/entity/Q486972</v>
          </cell>
          <cell r="E496" t="str">
            <v>Q486972</v>
          </cell>
          <cell r="F496" t="str">
            <v>human settlement</v>
          </cell>
          <cell r="G496" t="str">
            <v/>
          </cell>
        </row>
        <row r="497">
          <cell r="B497" t="str">
            <v>Q15284</v>
          </cell>
          <cell r="C497" t="str">
            <v>municipality</v>
          </cell>
          <cell r="D497" t="str">
            <v>http://www.wikidata.org/entity/Q1048835</v>
          </cell>
          <cell r="E497" t="str">
            <v>Q1048835</v>
          </cell>
          <cell r="F497" t="str">
            <v>political territorial entity</v>
          </cell>
          <cell r="G497" t="str">
            <v/>
          </cell>
        </row>
        <row r="498">
          <cell r="B498" t="str">
            <v>Q15284</v>
          </cell>
          <cell r="C498" t="str">
            <v>municipality</v>
          </cell>
          <cell r="D498" t="str">
            <v>http://www.wikidata.org/entity/Q2097994</v>
          </cell>
          <cell r="E498" t="str">
            <v>Q2097994</v>
          </cell>
          <cell r="F498" t="str">
            <v>municipal corporation</v>
          </cell>
          <cell r="G498" t="str">
            <v/>
          </cell>
        </row>
        <row r="499">
          <cell r="B499" t="str">
            <v>Q13396669</v>
          </cell>
          <cell r="C499" t="str">
            <v>province-level division</v>
          </cell>
          <cell r="D499" t="str">
            <v>http://www.wikidata.org/entity/Q50231</v>
          </cell>
          <cell r="E499" t="str">
            <v>Q50231</v>
          </cell>
          <cell r="F499" t="str">
            <v>administrative territorial entity of the People's Republic of China</v>
          </cell>
          <cell r="G499" t="str">
            <v/>
          </cell>
        </row>
        <row r="500">
          <cell r="B500" t="str">
            <v>Q13396669</v>
          </cell>
          <cell r="C500" t="str">
            <v>province-level division</v>
          </cell>
          <cell r="D500" t="str">
            <v>http://www.wikidata.org/entity/Q1048835</v>
          </cell>
          <cell r="E500" t="str">
            <v>Q1048835</v>
          </cell>
          <cell r="F500" t="str">
            <v>political territorial entity</v>
          </cell>
          <cell r="G500" t="str">
            <v/>
          </cell>
        </row>
        <row r="501">
          <cell r="B501" t="str">
            <v>Q13396669</v>
          </cell>
          <cell r="C501" t="str">
            <v>province-level division</v>
          </cell>
          <cell r="D501" t="str">
            <v>http://www.wikidata.org/entity/Q10864048</v>
          </cell>
          <cell r="E501" t="str">
            <v>Q10864048</v>
          </cell>
          <cell r="F501" t="str">
            <v>first-level administrative country subdivision</v>
          </cell>
          <cell r="G501" t="str">
            <v/>
          </cell>
        </row>
        <row r="502">
          <cell r="B502" t="str">
            <v>Q11661</v>
          </cell>
          <cell r="C502" t="str">
            <v>information technology</v>
          </cell>
          <cell r="D502" t="str">
            <v>http://www.wikidata.org/entity/Q5268834</v>
          </cell>
          <cell r="E502" t="str">
            <v>Q5268834</v>
          </cell>
          <cell r="F502" t="str">
            <v>information and communications technology</v>
          </cell>
          <cell r="G502" t="str">
            <v/>
          </cell>
        </row>
        <row r="503">
          <cell r="B503" t="str">
            <v>Q11661</v>
          </cell>
          <cell r="C503" t="str">
            <v>information technology</v>
          </cell>
          <cell r="D503" t="str">
            <v>http://www.wikidata.org/entity/Q7406919</v>
          </cell>
          <cell r="E503" t="str">
            <v>Q7406919</v>
          </cell>
          <cell r="F503" t="str">
            <v>service</v>
          </cell>
          <cell r="G503">
            <v>2</v>
          </cell>
        </row>
        <row r="504">
          <cell r="B504" t="str">
            <v>Q2424752</v>
          </cell>
          <cell r="C504" t="str">
            <v>product</v>
          </cell>
          <cell r="D504" t="str">
            <v>http://www.wikidata.org/entity/Q28877</v>
          </cell>
          <cell r="E504" t="str">
            <v>Q28877</v>
          </cell>
          <cell r="F504" t="str">
            <v>goods</v>
          </cell>
          <cell r="G504">
            <v>2</v>
          </cell>
        </row>
        <row r="505">
          <cell r="B505" t="str">
            <v>Q2424752</v>
          </cell>
          <cell r="C505" t="str">
            <v>product</v>
          </cell>
          <cell r="D505" t="str">
            <v>http://www.wikidata.org/entity/Q2897903</v>
          </cell>
          <cell r="E505" t="str">
            <v>Q2897903</v>
          </cell>
          <cell r="F505" t="str">
            <v>goods and services</v>
          </cell>
          <cell r="G505">
            <v>2</v>
          </cell>
        </row>
        <row r="506">
          <cell r="B506" t="str">
            <v>Q2424752</v>
          </cell>
          <cell r="C506" t="str">
            <v>product</v>
          </cell>
          <cell r="D506" t="str">
            <v>http://www.wikidata.org/entity/Q15401930</v>
          </cell>
          <cell r="E506" t="str">
            <v>Q15401930</v>
          </cell>
          <cell r="F506" t="str">
            <v>product</v>
          </cell>
          <cell r="G506">
            <v>3</v>
          </cell>
        </row>
        <row r="507">
          <cell r="B507" t="str">
            <v>Q2858615</v>
          </cell>
          <cell r="C507" t="str">
            <v>electronic machine</v>
          </cell>
          <cell r="D507" t="str">
            <v>http://www.wikidata.org/entity/Q11019</v>
          </cell>
          <cell r="E507" t="str">
            <v>Q11019</v>
          </cell>
          <cell r="F507" t="str">
            <v>machine</v>
          </cell>
          <cell r="G507">
            <v>3</v>
          </cell>
        </row>
        <row r="508">
          <cell r="B508" t="str">
            <v>Q2858615</v>
          </cell>
          <cell r="C508" t="str">
            <v>electronic machine</v>
          </cell>
          <cell r="D508" t="str">
            <v>http://www.wikidata.org/entity/Q2425052</v>
          </cell>
          <cell r="E508" t="str">
            <v>Q2425052</v>
          </cell>
          <cell r="F508" t="str">
            <v>electrical appliance</v>
          </cell>
          <cell r="G508" t="str">
            <v/>
          </cell>
        </row>
        <row r="509">
          <cell r="B509" t="str">
            <v>Q3966</v>
          </cell>
          <cell r="C509" t="str">
            <v>computer hardware</v>
          </cell>
          <cell r="D509" t="str">
            <v>http://www.wikidata.org/entity/Q11661</v>
          </cell>
          <cell r="E509" t="str">
            <v>Q11661</v>
          </cell>
          <cell r="F509" t="str">
            <v>information technology</v>
          </cell>
          <cell r="G509">
            <v>3</v>
          </cell>
        </row>
        <row r="510">
          <cell r="B510" t="str">
            <v>Q3966</v>
          </cell>
          <cell r="C510" t="str">
            <v>computer hardware</v>
          </cell>
          <cell r="D510" t="str">
            <v>http://www.wikidata.org/entity/Q2424752</v>
          </cell>
          <cell r="E510" t="str">
            <v>Q2424752</v>
          </cell>
          <cell r="F510" t="str">
            <v>product</v>
          </cell>
          <cell r="G510">
            <v>3</v>
          </cell>
        </row>
        <row r="511">
          <cell r="B511" t="str">
            <v>Q3966</v>
          </cell>
          <cell r="C511" t="str">
            <v>computer hardware</v>
          </cell>
          <cell r="D511" t="str">
            <v>http://www.wikidata.org/entity/Q2858615</v>
          </cell>
          <cell r="E511" t="str">
            <v>Q2858615</v>
          </cell>
          <cell r="F511" t="str">
            <v>electronic machine</v>
          </cell>
          <cell r="G511" t="str">
            <v/>
          </cell>
        </row>
        <row r="512">
          <cell r="B512" t="str">
            <v>Q193395</v>
          </cell>
          <cell r="C512" t="str">
            <v>recording medium</v>
          </cell>
          <cell r="D512" t="str">
            <v>http://www.wikidata.org/entity/Q3966</v>
          </cell>
          <cell r="E512" t="str">
            <v>Q3966</v>
          </cell>
          <cell r="F512" t="str">
            <v>computer hardware</v>
          </cell>
          <cell r="G512" t="str">
            <v/>
          </cell>
        </row>
        <row r="513">
          <cell r="B513" t="str">
            <v>Q193395</v>
          </cell>
          <cell r="C513" t="str">
            <v>recording medium</v>
          </cell>
          <cell r="D513" t="str">
            <v>http://www.wikidata.org/entity/Q286583</v>
          </cell>
          <cell r="E513" t="str">
            <v>Q286583</v>
          </cell>
          <cell r="F513" t="str">
            <v>manifestation</v>
          </cell>
          <cell r="G513" t="str">
            <v/>
          </cell>
        </row>
        <row r="514">
          <cell r="B514" t="str">
            <v>Q193395</v>
          </cell>
          <cell r="C514" t="str">
            <v>recording medium</v>
          </cell>
          <cell r="D514" t="str">
            <v>http://www.wikidata.org/entity/Q340169</v>
          </cell>
          <cell r="E514" t="str">
            <v>Q340169</v>
          </cell>
          <cell r="F514" t="str">
            <v>communication medium</v>
          </cell>
          <cell r="G514" t="str">
            <v/>
          </cell>
        </row>
        <row r="515">
          <cell r="B515" t="str">
            <v>Q193395</v>
          </cell>
          <cell r="C515" t="str">
            <v>recording medium</v>
          </cell>
          <cell r="D515" t="str">
            <v>http://www.wikidata.org/entity/Q15141646</v>
          </cell>
          <cell r="E515" t="str">
            <v>Q15141646</v>
          </cell>
          <cell r="F515" t="str">
            <v>data storage</v>
          </cell>
          <cell r="G515">
            <v>3</v>
          </cell>
        </row>
        <row r="516">
          <cell r="B516" t="str">
            <v>Q1048236</v>
          </cell>
          <cell r="C516" t="str">
            <v>machine-readable medium</v>
          </cell>
          <cell r="D516" t="str">
            <v>http://www.wikidata.org/entity/Q193395</v>
          </cell>
          <cell r="E516" t="str">
            <v>Q193395</v>
          </cell>
          <cell r="F516" t="str">
            <v>recording medium</v>
          </cell>
          <cell r="G516" t="str">
            <v/>
          </cell>
        </row>
        <row r="517">
          <cell r="B517" t="str">
            <v>Q9158768</v>
          </cell>
          <cell r="C517" t="str">
            <v>storage</v>
          </cell>
          <cell r="D517" t="str">
            <v>http://www.wikidata.org/entity/Q6671777</v>
          </cell>
          <cell r="E517" t="str">
            <v>Q6671777</v>
          </cell>
          <cell r="F517" t="str">
            <v>structure</v>
          </cell>
          <cell r="G517">
            <v>1</v>
          </cell>
        </row>
        <row r="518">
          <cell r="B518" t="str">
            <v>Q64817736</v>
          </cell>
          <cell r="C518" t="str">
            <v>drive</v>
          </cell>
          <cell r="D518" t="str">
            <v>http://www.wikidata.org/entity/Q3966</v>
          </cell>
          <cell r="E518" t="str">
            <v>Q3966</v>
          </cell>
          <cell r="F518" t="str">
            <v>computer hardware</v>
          </cell>
          <cell r="G518" t="str">
            <v/>
          </cell>
        </row>
        <row r="519">
          <cell r="B519" t="str">
            <v>Q475023</v>
          </cell>
          <cell r="C519" t="str">
            <v>exact science</v>
          </cell>
          <cell r="D519" t="str">
            <v>http://www.wikidata.org/entity/Q336</v>
          </cell>
          <cell r="E519" t="str">
            <v>Q336</v>
          </cell>
          <cell r="F519" t="str">
            <v>science</v>
          </cell>
          <cell r="G519">
            <v>3</v>
          </cell>
        </row>
        <row r="520">
          <cell r="B520" t="str">
            <v>Q816264</v>
          </cell>
          <cell r="C520" t="str">
            <v>formal science</v>
          </cell>
          <cell r="D520" t="str">
            <v>http://www.wikidata.org/entity/Q475023</v>
          </cell>
          <cell r="E520" t="str">
            <v>Q475023</v>
          </cell>
          <cell r="F520" t="str">
            <v>exact science</v>
          </cell>
          <cell r="G520" t="str">
            <v/>
          </cell>
        </row>
        <row r="521">
          <cell r="B521" t="str">
            <v>Q5156940</v>
          </cell>
          <cell r="C521" t="str">
            <v>oxygen compound</v>
          </cell>
          <cell r="D521" t="str">
            <v>http://www.wikidata.org/entity/Q11173</v>
          </cell>
          <cell r="E521" t="str">
            <v>Q11173</v>
          </cell>
          <cell r="F521" t="str">
            <v>chemical compound</v>
          </cell>
          <cell r="G521" t="str">
            <v/>
          </cell>
        </row>
        <row r="522">
          <cell r="B522" t="str">
            <v>Q5156940</v>
          </cell>
          <cell r="C522" t="str">
            <v>oxygen compound</v>
          </cell>
          <cell r="D522" t="str">
            <v>http://www.wikidata.org/entity/Q76272846</v>
          </cell>
          <cell r="E522" t="str">
            <v>Q76272846</v>
          </cell>
          <cell r="F522" t="str">
            <v>oxygen molecular entity</v>
          </cell>
          <cell r="G522" t="str">
            <v/>
          </cell>
        </row>
        <row r="523">
          <cell r="B523" t="str">
            <v>Q1554231</v>
          </cell>
          <cell r="C523" t="str">
            <v>resource</v>
          </cell>
          <cell r="D523" t="str">
            <v>http://www.wikidata.org/entity/Q31464082</v>
          </cell>
          <cell r="E523" t="str">
            <v>Q31464082</v>
          </cell>
          <cell r="F523" t="str">
            <v>source</v>
          </cell>
          <cell r="G523">
            <v>2</v>
          </cell>
        </row>
        <row r="524">
          <cell r="B524" t="str">
            <v>Q1554231</v>
          </cell>
          <cell r="C524" t="str">
            <v>resource</v>
          </cell>
          <cell r="D524" t="str">
            <v>http://www.wikidata.org/entity/Q103940464</v>
          </cell>
          <cell r="E524" t="str">
            <v>Q103940464</v>
          </cell>
          <cell r="F524" t="str">
            <v>continuant</v>
          </cell>
          <cell r="G524">
            <v>2</v>
          </cell>
        </row>
        <row r="525">
          <cell r="B525" t="str">
            <v>Q11879003</v>
          </cell>
          <cell r="C525" t="str">
            <v>environmental resource</v>
          </cell>
          <cell r="D525" t="str">
            <v>http://www.wikidata.org/entity/Q1554231</v>
          </cell>
          <cell r="E525" t="str">
            <v>Q1554231</v>
          </cell>
          <cell r="F525" t="str">
            <v>resource</v>
          </cell>
          <cell r="G525">
            <v>3</v>
          </cell>
        </row>
        <row r="526">
          <cell r="B526" t="str">
            <v>Q15075845</v>
          </cell>
          <cell r="C526" t="str">
            <v>raw material</v>
          </cell>
          <cell r="D526" t="str">
            <v>http://www.wikidata.org/entity/Q28877</v>
          </cell>
          <cell r="E526" t="str">
            <v>Q28877</v>
          </cell>
          <cell r="F526" t="str">
            <v>goods</v>
          </cell>
          <cell r="G526">
            <v>2</v>
          </cell>
        </row>
        <row r="527">
          <cell r="B527" t="str">
            <v>Q15075845</v>
          </cell>
          <cell r="C527" t="str">
            <v>raw material</v>
          </cell>
          <cell r="D527" t="str">
            <v>http://www.wikidata.org/entity/Q214609</v>
          </cell>
          <cell r="E527" t="str">
            <v>Q214609</v>
          </cell>
          <cell r="F527" t="str">
            <v>material</v>
          </cell>
          <cell r="G527" t="str">
            <v/>
          </cell>
        </row>
        <row r="528">
          <cell r="B528" t="str">
            <v>Q11173</v>
          </cell>
          <cell r="C528" t="str">
            <v>chemical compound</v>
          </cell>
          <cell r="D528" t="str">
            <v>http://www.wikidata.org/entity/Q578779</v>
          </cell>
          <cell r="E528" t="str">
            <v>Q578779</v>
          </cell>
          <cell r="F528" t="str">
            <v>pure substance</v>
          </cell>
          <cell r="G528" t="str">
            <v/>
          </cell>
        </row>
        <row r="529">
          <cell r="B529" t="str">
            <v>Q11173</v>
          </cell>
          <cell r="C529" t="str">
            <v>chemical compound</v>
          </cell>
          <cell r="D529" t="str">
            <v>http://www.wikidata.org/entity/Q20026787</v>
          </cell>
          <cell r="E529" t="str">
            <v>Q20026787</v>
          </cell>
          <cell r="F529" t="str">
            <v>chemical component</v>
          </cell>
          <cell r="G529">
            <v>3</v>
          </cell>
        </row>
        <row r="530">
          <cell r="B530" t="str">
            <v>Q25385534</v>
          </cell>
          <cell r="C530" t="str">
            <v>hydrogen chalcogenide</v>
          </cell>
          <cell r="D530" t="str">
            <v>http://www.wikidata.org/entity/Q898920</v>
          </cell>
          <cell r="E530" t="str">
            <v>Q898920</v>
          </cell>
          <cell r="F530" t="str">
            <v>chalcogenide</v>
          </cell>
          <cell r="G530" t="str">
            <v/>
          </cell>
        </row>
        <row r="531">
          <cell r="B531" t="str">
            <v>Q25385534</v>
          </cell>
          <cell r="C531" t="str">
            <v>hydrogen chalcogenide</v>
          </cell>
          <cell r="D531" t="str">
            <v>http://www.wikidata.org/entity/Q4913883</v>
          </cell>
          <cell r="E531" t="str">
            <v>Q4913883</v>
          </cell>
          <cell r="F531" t="str">
            <v>binary compound of hydrogen</v>
          </cell>
          <cell r="G531" t="str">
            <v/>
          </cell>
        </row>
        <row r="532">
          <cell r="B532" t="str">
            <v>Q28877</v>
          </cell>
          <cell r="C532" t="str">
            <v>goods</v>
          </cell>
          <cell r="D532" t="str">
            <v>http://www.wikidata.org/entity/Q488383</v>
          </cell>
          <cell r="E532" t="str">
            <v>Q488383</v>
          </cell>
          <cell r="F532" t="str">
            <v>object</v>
          </cell>
          <cell r="G532">
            <v>1</v>
          </cell>
        </row>
        <row r="533">
          <cell r="B533" t="str">
            <v>Q28877</v>
          </cell>
          <cell r="C533" t="str">
            <v>goods</v>
          </cell>
          <cell r="D533" t="str">
            <v>http://www.wikidata.org/entity/Q2897903</v>
          </cell>
          <cell r="E533" t="str">
            <v>Q2897903</v>
          </cell>
          <cell r="F533" t="str">
            <v>goods and services</v>
          </cell>
          <cell r="G533">
            <v>2</v>
          </cell>
        </row>
        <row r="534">
          <cell r="B534" t="str">
            <v>Q2897903</v>
          </cell>
          <cell r="C534" t="str">
            <v>goods and services</v>
          </cell>
          <cell r="D534" t="str">
            <v>http://www.wikidata.org/entity/Q488383</v>
          </cell>
          <cell r="E534" t="str">
            <v>Q488383</v>
          </cell>
          <cell r="F534" t="str">
            <v>object</v>
          </cell>
          <cell r="G534">
            <v>1</v>
          </cell>
        </row>
        <row r="535">
          <cell r="B535" t="str">
            <v>Q2897903</v>
          </cell>
          <cell r="C535" t="str">
            <v>goods and services</v>
          </cell>
          <cell r="D535" t="str">
            <v>http://www.wikidata.org/entity/Q58415929</v>
          </cell>
          <cell r="E535" t="str">
            <v>Q58415929</v>
          </cell>
          <cell r="F535" t="str">
            <v>spatio-temporal entity</v>
          </cell>
          <cell r="G535">
            <v>1</v>
          </cell>
        </row>
        <row r="536">
          <cell r="B536" t="str">
            <v>Q15401930</v>
          </cell>
          <cell r="C536" t="str">
            <v>product</v>
          </cell>
          <cell r="D536" t="str">
            <v>http://www.wikidata.org/entity/Q1150771</v>
          </cell>
          <cell r="E536" t="str">
            <v>Q1150771</v>
          </cell>
          <cell r="F536" t="str">
            <v>output</v>
          </cell>
          <cell r="G536" t="str">
            <v/>
          </cell>
        </row>
        <row r="537">
          <cell r="B537" t="str">
            <v>Q15401930</v>
          </cell>
          <cell r="C537" t="str">
            <v>product</v>
          </cell>
          <cell r="D537" t="str">
            <v>http://www.wikidata.org/entity/Q16686448</v>
          </cell>
          <cell r="E537" t="str">
            <v>Q16686448</v>
          </cell>
          <cell r="F537" t="str">
            <v>artificial entity</v>
          </cell>
          <cell r="G537">
            <v>2</v>
          </cell>
        </row>
        <row r="538">
          <cell r="B538" t="str">
            <v>Q15621286</v>
          </cell>
          <cell r="C538" t="str">
            <v>intellectual work</v>
          </cell>
          <cell r="D538" t="str">
            <v>http://www.wikidata.org/entity/Q386724</v>
          </cell>
          <cell r="E538" t="str">
            <v>Q386724</v>
          </cell>
          <cell r="F538" t="str">
            <v>work</v>
          </cell>
          <cell r="G538" t="str">
            <v/>
          </cell>
        </row>
        <row r="539">
          <cell r="B539" t="str">
            <v>Q17537576</v>
          </cell>
          <cell r="C539" t="str">
            <v>creative work</v>
          </cell>
          <cell r="D539" t="str">
            <v>http://www.wikidata.org/entity/Q15621286</v>
          </cell>
          <cell r="E539" t="str">
            <v>Q15621286</v>
          </cell>
          <cell r="F539" t="str">
            <v>intellectual work</v>
          </cell>
          <cell r="G539" t="str">
            <v/>
          </cell>
        </row>
        <row r="540">
          <cell r="B540" t="str">
            <v>Q986008</v>
          </cell>
          <cell r="C540" t="str">
            <v>payment system</v>
          </cell>
          <cell r="D540" t="str">
            <v>http://www.wikidata.org/entity/Q58778</v>
          </cell>
          <cell r="E540" t="str">
            <v>Q58778</v>
          </cell>
          <cell r="F540" t="str">
            <v>system</v>
          </cell>
          <cell r="G540">
            <v>2</v>
          </cell>
        </row>
        <row r="541">
          <cell r="B541" t="str">
            <v>Q15809678</v>
          </cell>
          <cell r="C541" t="str">
            <v>financial product</v>
          </cell>
          <cell r="D541" t="str">
            <v>http://www.wikidata.org/entity/Q837171</v>
          </cell>
          <cell r="E541" t="str">
            <v>Q837171</v>
          </cell>
          <cell r="F541" t="str">
            <v>financial services</v>
          </cell>
          <cell r="G541">
            <v>3</v>
          </cell>
        </row>
        <row r="542">
          <cell r="B542" t="str">
            <v>Q15809678</v>
          </cell>
          <cell r="C542" t="str">
            <v>financial product</v>
          </cell>
          <cell r="D542" t="str">
            <v>http://www.wikidata.org/entity/Q2424752</v>
          </cell>
          <cell r="E542" t="str">
            <v>Q2424752</v>
          </cell>
          <cell r="F542" t="str">
            <v>product</v>
          </cell>
          <cell r="G542">
            <v>3</v>
          </cell>
        </row>
        <row r="543">
          <cell r="B543" t="str">
            <v>Q42965339</v>
          </cell>
          <cell r="C543" t="str">
            <v>card</v>
          </cell>
          <cell r="D543" t="str">
            <v>http://www.wikidata.org/entity/Q29024343</v>
          </cell>
          <cell r="E543" t="str">
            <v>Q29024343</v>
          </cell>
          <cell r="F543" t="str">
            <v>card</v>
          </cell>
          <cell r="G543" t="str">
            <v/>
          </cell>
        </row>
        <row r="544">
          <cell r="B544" t="str">
            <v>Q42965339</v>
          </cell>
          <cell r="C544" t="str">
            <v>card</v>
          </cell>
          <cell r="D544" t="str">
            <v>http://www.wikidata.org/entity/Q32914898</v>
          </cell>
          <cell r="E544" t="str">
            <v>Q32914898</v>
          </cell>
          <cell r="F544" t="str">
            <v>portable object</v>
          </cell>
          <cell r="G544" t="str">
            <v/>
          </cell>
        </row>
        <row r="545">
          <cell r="B545" t="str">
            <v>Q36161</v>
          </cell>
          <cell r="C545" t="str">
            <v>set</v>
          </cell>
          <cell r="D545" t="str">
            <v>http://www.wikidata.org/entity/Q217594</v>
          </cell>
          <cell r="E545" t="str">
            <v>Q217594</v>
          </cell>
          <cell r="F545" t="str">
            <v>class</v>
          </cell>
          <cell r="G545">
            <v>3</v>
          </cell>
        </row>
        <row r="546">
          <cell r="B546" t="str">
            <v>Q36161</v>
          </cell>
          <cell r="C546" t="str">
            <v>set</v>
          </cell>
          <cell r="D546" t="str">
            <v>http://www.wikidata.org/entity/Q246672</v>
          </cell>
          <cell r="E546" t="str">
            <v>Q246672</v>
          </cell>
          <cell r="F546" t="str">
            <v>mathematical object</v>
          </cell>
          <cell r="G546">
            <v>3</v>
          </cell>
        </row>
        <row r="547">
          <cell r="B547" t="str">
            <v>Q36161</v>
          </cell>
          <cell r="C547" t="str">
            <v>set</v>
          </cell>
          <cell r="D547" t="str">
            <v>http://www.wikidata.org/entity/Q864377</v>
          </cell>
          <cell r="E547" t="str">
            <v>Q864377</v>
          </cell>
          <cell r="F547" t="str">
            <v>multiset</v>
          </cell>
          <cell r="G547" t="str">
            <v/>
          </cell>
        </row>
        <row r="548">
          <cell r="B548" t="str">
            <v>Q36161</v>
          </cell>
          <cell r="C548" t="str">
            <v>set</v>
          </cell>
          <cell r="D548" t="str">
            <v>http://www.wikidata.org/entity/Q5469988</v>
          </cell>
          <cell r="E548" t="str">
            <v>Q5469988</v>
          </cell>
          <cell r="F548" t="str">
            <v>formalization</v>
          </cell>
          <cell r="G548" t="str">
            <v/>
          </cell>
        </row>
        <row r="549">
          <cell r="B549" t="str">
            <v>Q16887380</v>
          </cell>
          <cell r="C549" t="str">
            <v>group</v>
          </cell>
          <cell r="D549" t="str">
            <v>http://www.wikidata.org/entity/Q28813620</v>
          </cell>
          <cell r="E549" t="str">
            <v>Q28813620</v>
          </cell>
          <cell r="F549" t="str">
            <v>set</v>
          </cell>
          <cell r="G549">
            <v>2</v>
          </cell>
        </row>
        <row r="550">
          <cell r="B550" t="str">
            <v>Q133500</v>
          </cell>
          <cell r="C550" t="str">
            <v>learning</v>
          </cell>
          <cell r="D550" t="str">
            <v>http://www.wikidata.org/entity/Q2200417</v>
          </cell>
          <cell r="E550" t="str">
            <v>Q2200417</v>
          </cell>
          <cell r="F550" t="str">
            <v>cognition</v>
          </cell>
          <cell r="G550" t="str">
            <v/>
          </cell>
        </row>
        <row r="551">
          <cell r="B551" t="str">
            <v>Q133500</v>
          </cell>
          <cell r="C551" t="str">
            <v>learning</v>
          </cell>
          <cell r="D551" t="str">
            <v>http://www.wikidata.org/entity/Q14819853</v>
          </cell>
          <cell r="E551" t="str">
            <v>Q14819853</v>
          </cell>
          <cell r="F551" t="str">
            <v>learning or memory</v>
          </cell>
          <cell r="G551" t="str">
            <v/>
          </cell>
        </row>
        <row r="552">
          <cell r="B552" t="str">
            <v>Q7406919</v>
          </cell>
          <cell r="C552" t="str">
            <v>service</v>
          </cell>
          <cell r="D552" t="str">
            <v>http://www.wikidata.org/entity/Q451967</v>
          </cell>
          <cell r="E552" t="str">
            <v>Q451967</v>
          </cell>
          <cell r="F552" t="str">
            <v>intentional human activity</v>
          </cell>
          <cell r="G552" t="str">
            <v/>
          </cell>
        </row>
        <row r="553">
          <cell r="B553" t="str">
            <v>Q7406919</v>
          </cell>
          <cell r="C553" t="str">
            <v>service</v>
          </cell>
          <cell r="D553" t="str">
            <v>http://www.wikidata.org/entity/Q2897903</v>
          </cell>
          <cell r="E553" t="str">
            <v>Q2897903</v>
          </cell>
          <cell r="F553" t="str">
            <v>goods and services</v>
          </cell>
          <cell r="G553">
            <v>2</v>
          </cell>
        </row>
        <row r="554">
          <cell r="B554" t="str">
            <v>Q7406919</v>
          </cell>
          <cell r="C554" t="str">
            <v>service</v>
          </cell>
          <cell r="D554" t="str">
            <v>http://www.wikidata.org/entity/Q58415929</v>
          </cell>
          <cell r="E554" t="str">
            <v>Q58415929</v>
          </cell>
          <cell r="F554" t="str">
            <v>spatio-temporal entity</v>
          </cell>
          <cell r="G554">
            <v>1</v>
          </cell>
        </row>
        <row r="555">
          <cell r="B555" t="str">
            <v>Q703534</v>
          </cell>
          <cell r="C555" t="str">
            <v>employee</v>
          </cell>
          <cell r="D555" t="str">
            <v>http://www.wikidata.org/entity/Q215627</v>
          </cell>
          <cell r="E555" t="str">
            <v>Q215627</v>
          </cell>
          <cell r="F555" t="str">
            <v>person</v>
          </cell>
          <cell r="G555">
            <v>2</v>
          </cell>
        </row>
        <row r="556">
          <cell r="B556" t="str">
            <v>Q703534</v>
          </cell>
          <cell r="C556" t="str">
            <v>employee</v>
          </cell>
          <cell r="D556" t="str">
            <v>http://www.wikidata.org/entity/Q327055</v>
          </cell>
          <cell r="E556" t="str">
            <v>Q327055</v>
          </cell>
          <cell r="F556" t="str">
            <v>worker</v>
          </cell>
          <cell r="G556">
            <v>3</v>
          </cell>
        </row>
        <row r="557">
          <cell r="B557" t="str">
            <v>Q703534</v>
          </cell>
          <cell r="C557" t="str">
            <v>employee</v>
          </cell>
          <cell r="D557" t="str">
            <v>http://www.wikidata.org/entity/Q852998</v>
          </cell>
          <cell r="E557" t="str">
            <v>Q852998</v>
          </cell>
          <cell r="F557" t="str">
            <v>stakeholder</v>
          </cell>
          <cell r="G557">
            <v>3</v>
          </cell>
        </row>
        <row r="558">
          <cell r="B558" t="str">
            <v>Q483501</v>
          </cell>
          <cell r="C558" t="str">
            <v>artist</v>
          </cell>
          <cell r="D558" t="str">
            <v>http://www.wikidata.org/entity/Q702269</v>
          </cell>
          <cell r="E558" t="str">
            <v>Q702269</v>
          </cell>
          <cell r="F558" t="str">
            <v>professional</v>
          </cell>
          <cell r="G558">
            <v>3</v>
          </cell>
        </row>
        <row r="559">
          <cell r="B559" t="str">
            <v>Q108289408</v>
          </cell>
          <cell r="C559" t="str">
            <v>creative and performing artists</v>
          </cell>
          <cell r="D559" t="str">
            <v>http://www.wikidata.org/entity/Q108289030</v>
          </cell>
          <cell r="E559" t="str">
            <v>Q108289030</v>
          </cell>
          <cell r="F559" t="str">
            <v>legal, social and cultural professionals</v>
          </cell>
          <cell r="G559" t="str">
            <v/>
          </cell>
        </row>
        <row r="560">
          <cell r="B560" t="str">
            <v>Q2500638</v>
          </cell>
          <cell r="C560" t="str">
            <v>creator</v>
          </cell>
          <cell r="D560" t="str">
            <v>http://www.wikidata.org/entity/Q702269</v>
          </cell>
          <cell r="E560" t="str">
            <v>Q702269</v>
          </cell>
          <cell r="F560" t="str">
            <v>professional</v>
          </cell>
          <cell r="G560">
            <v>3</v>
          </cell>
        </row>
        <row r="561">
          <cell r="B561" t="str">
            <v>Q2500638</v>
          </cell>
          <cell r="C561" t="str">
            <v>creator</v>
          </cell>
          <cell r="D561" t="str">
            <v>http://www.wikidata.org/entity/Q13235160</v>
          </cell>
          <cell r="E561" t="str">
            <v>Q13235160</v>
          </cell>
          <cell r="F561" t="str">
            <v>manufacturer</v>
          </cell>
          <cell r="G561">
            <v>3</v>
          </cell>
        </row>
        <row r="562">
          <cell r="B562" t="str">
            <v>Q3391743</v>
          </cell>
          <cell r="C562" t="str">
            <v>visual artist</v>
          </cell>
          <cell r="D562" t="str">
            <v>http://www.wikidata.org/entity/Q483501</v>
          </cell>
          <cell r="E562" t="str">
            <v>Q483501</v>
          </cell>
          <cell r="F562" t="str">
            <v>artist</v>
          </cell>
          <cell r="G562" t="str">
            <v/>
          </cell>
        </row>
        <row r="563">
          <cell r="B563" t="str">
            <v>Q3391743</v>
          </cell>
          <cell r="C563" t="str">
            <v>visual artist</v>
          </cell>
          <cell r="D563" t="str">
            <v>http://www.wikidata.org/entity/Q108289408</v>
          </cell>
          <cell r="E563" t="str">
            <v>Q108289408</v>
          </cell>
          <cell r="F563" t="str">
            <v>creative and performing artists</v>
          </cell>
          <cell r="G563" t="str">
            <v/>
          </cell>
        </row>
        <row r="564">
          <cell r="B564" t="str">
            <v>Q4164871</v>
          </cell>
          <cell r="C564" t="str">
            <v>position</v>
          </cell>
          <cell r="D564" t="str">
            <v>http://www.wikidata.org/entity/Q214339</v>
          </cell>
          <cell r="E564" t="str">
            <v>Q214339</v>
          </cell>
          <cell r="F564" t="str">
            <v>role</v>
          </cell>
          <cell r="G564" t="str">
            <v/>
          </cell>
        </row>
        <row r="565">
          <cell r="B565" t="str">
            <v>Q4164871</v>
          </cell>
          <cell r="C565" t="str">
            <v>position</v>
          </cell>
          <cell r="D565" t="str">
            <v>http://www.wikidata.org/entity/Q16686448</v>
          </cell>
          <cell r="E565" t="str">
            <v>Q16686448</v>
          </cell>
          <cell r="F565" t="str">
            <v>artificial entity</v>
          </cell>
          <cell r="G565">
            <v>2</v>
          </cell>
        </row>
        <row r="566">
          <cell r="B566" t="str">
            <v>Q223557</v>
          </cell>
          <cell r="C566" t="str">
            <v>physical object</v>
          </cell>
          <cell r="D566" t="str">
            <v>http://www.wikidata.org/entity/Q4406616</v>
          </cell>
          <cell r="E566" t="str">
            <v>Q4406616</v>
          </cell>
          <cell r="F566" t="str">
            <v>concrete object</v>
          </cell>
          <cell r="G566">
            <v>2</v>
          </cell>
        </row>
        <row r="567">
          <cell r="B567" t="str">
            <v>Q223557</v>
          </cell>
          <cell r="C567" t="str">
            <v>physical object</v>
          </cell>
          <cell r="D567" t="str">
            <v>http://www.wikidata.org/entity/Q35459920</v>
          </cell>
          <cell r="E567" t="str">
            <v>Q35459920</v>
          </cell>
          <cell r="F567" t="str">
            <v>three-dimensional object</v>
          </cell>
          <cell r="G567">
            <v>2</v>
          </cell>
        </row>
        <row r="568">
          <cell r="B568" t="str">
            <v>Q28877</v>
          </cell>
          <cell r="C568" t="str">
            <v>goods</v>
          </cell>
          <cell r="D568" t="str">
            <v>http://www.wikidata.org/entity/Q488383</v>
          </cell>
          <cell r="E568" t="str">
            <v>Q488383</v>
          </cell>
          <cell r="F568" t="str">
            <v>object</v>
          </cell>
          <cell r="G568">
            <v>1</v>
          </cell>
        </row>
        <row r="569">
          <cell r="B569" t="str">
            <v>Q28877</v>
          </cell>
          <cell r="C569" t="str">
            <v>goods</v>
          </cell>
          <cell r="D569" t="str">
            <v>http://www.wikidata.org/entity/Q2897903</v>
          </cell>
          <cell r="E569" t="str">
            <v>Q2897903</v>
          </cell>
          <cell r="F569" t="str">
            <v>goods and services</v>
          </cell>
          <cell r="G569">
            <v>2</v>
          </cell>
        </row>
        <row r="570">
          <cell r="B570" t="str">
            <v>Q2897903</v>
          </cell>
          <cell r="C570" t="str">
            <v>goods and services</v>
          </cell>
          <cell r="D570" t="str">
            <v>http://www.wikidata.org/entity/Q488383</v>
          </cell>
          <cell r="E570" t="str">
            <v>Q488383</v>
          </cell>
          <cell r="F570" t="str">
            <v>object</v>
          </cell>
          <cell r="G570">
            <v>1</v>
          </cell>
        </row>
        <row r="571">
          <cell r="B571" t="str">
            <v>Q2897903</v>
          </cell>
          <cell r="C571" t="str">
            <v>goods and services</v>
          </cell>
          <cell r="D571" t="str">
            <v>http://www.wikidata.org/entity/Q58415929</v>
          </cell>
          <cell r="E571" t="str">
            <v>Q58415929</v>
          </cell>
          <cell r="F571" t="str">
            <v>spatio-temporal entity</v>
          </cell>
          <cell r="G571">
            <v>1</v>
          </cell>
        </row>
        <row r="572">
          <cell r="B572" t="str">
            <v>Q15401930</v>
          </cell>
          <cell r="C572" t="str">
            <v>product</v>
          </cell>
          <cell r="D572" t="str">
            <v>http://www.wikidata.org/entity/Q1150771</v>
          </cell>
          <cell r="E572" t="str">
            <v>Q1150771</v>
          </cell>
          <cell r="F572" t="str">
            <v>output</v>
          </cell>
          <cell r="G572" t="str">
            <v/>
          </cell>
        </row>
        <row r="573">
          <cell r="B573" t="str">
            <v>Q15401930</v>
          </cell>
          <cell r="C573" t="str">
            <v>product</v>
          </cell>
          <cell r="D573" t="str">
            <v>http://www.wikidata.org/entity/Q16686448</v>
          </cell>
          <cell r="E573" t="str">
            <v>Q16686448</v>
          </cell>
          <cell r="F573" t="str">
            <v>artificial entity</v>
          </cell>
          <cell r="G573">
            <v>2</v>
          </cell>
        </row>
        <row r="574">
          <cell r="B574" t="str">
            <v>Q223557</v>
          </cell>
          <cell r="C574" t="str">
            <v>physical object</v>
          </cell>
          <cell r="D574" t="str">
            <v>http://www.wikidata.org/entity/Q4406616</v>
          </cell>
          <cell r="E574" t="str">
            <v>Q4406616</v>
          </cell>
          <cell r="F574" t="str">
            <v>concrete object</v>
          </cell>
          <cell r="G574">
            <v>2</v>
          </cell>
        </row>
        <row r="575">
          <cell r="B575" t="str">
            <v>Q223557</v>
          </cell>
          <cell r="C575" t="str">
            <v>physical object</v>
          </cell>
          <cell r="D575" t="str">
            <v>http://www.wikidata.org/entity/Q35459920</v>
          </cell>
          <cell r="E575" t="str">
            <v>Q35459920</v>
          </cell>
          <cell r="F575" t="str">
            <v>three-dimensional object</v>
          </cell>
          <cell r="G575">
            <v>2</v>
          </cell>
        </row>
        <row r="576">
          <cell r="B576" t="str">
            <v>Q16686448</v>
          </cell>
          <cell r="C576" t="str">
            <v>artificial entity</v>
          </cell>
          <cell r="D576" t="str">
            <v>http://www.wikidata.org/entity/Q488383</v>
          </cell>
          <cell r="E576" t="str">
            <v>Q488383</v>
          </cell>
          <cell r="F576" t="str">
            <v>object</v>
          </cell>
          <cell r="G576">
            <v>1</v>
          </cell>
        </row>
        <row r="577">
          <cell r="B577" t="str">
            <v>Q8205328</v>
          </cell>
          <cell r="C577" t="str">
            <v>artificial physical object</v>
          </cell>
          <cell r="D577" t="str">
            <v>http://www.wikidata.org/entity/Q223557</v>
          </cell>
          <cell r="E577" t="str">
            <v>Q223557</v>
          </cell>
          <cell r="F577" t="str">
            <v>physical object</v>
          </cell>
          <cell r="G577">
            <v>3</v>
          </cell>
        </row>
        <row r="578">
          <cell r="B578" t="str">
            <v>Q8205328</v>
          </cell>
          <cell r="C578" t="str">
            <v>artificial physical object</v>
          </cell>
          <cell r="D578" t="str">
            <v>http://www.wikidata.org/entity/Q16686448</v>
          </cell>
          <cell r="E578" t="str">
            <v>Q16686448</v>
          </cell>
          <cell r="F578" t="str">
            <v>artificial entity</v>
          </cell>
          <cell r="G578">
            <v>2</v>
          </cell>
        </row>
        <row r="579">
          <cell r="B579" t="str">
            <v>Q10273457</v>
          </cell>
          <cell r="C579" t="str">
            <v>equipment</v>
          </cell>
          <cell r="D579" t="str">
            <v>http://www.wikidata.org/entity/Q2424752</v>
          </cell>
          <cell r="E579" t="str">
            <v>Q2424752</v>
          </cell>
          <cell r="F579" t="str">
            <v>product</v>
          </cell>
          <cell r="G579">
            <v>3</v>
          </cell>
        </row>
        <row r="580">
          <cell r="B580" t="str">
            <v>Q10273457</v>
          </cell>
          <cell r="C580" t="str">
            <v>equipment</v>
          </cell>
          <cell r="D580" t="str">
            <v>http://www.wikidata.org/entity/Q8205328</v>
          </cell>
          <cell r="E580" t="str">
            <v>Q8205328</v>
          </cell>
          <cell r="F580" t="str">
            <v>artificial physical object</v>
          </cell>
          <cell r="G580">
            <v>3</v>
          </cell>
        </row>
        <row r="581">
          <cell r="B581" t="str">
            <v>Q17537576</v>
          </cell>
          <cell r="C581" t="str">
            <v>creative work</v>
          </cell>
          <cell r="D581" t="str">
            <v>http://www.wikidata.org/entity/Q15621286</v>
          </cell>
          <cell r="E581" t="str">
            <v>Q15621286</v>
          </cell>
          <cell r="F581" t="str">
            <v>intellectual work</v>
          </cell>
          <cell r="G581" t="str">
            <v/>
          </cell>
        </row>
        <row r="582">
          <cell r="B582" t="str">
            <v>Q166231</v>
          </cell>
          <cell r="C582" t="str">
            <v>infection</v>
          </cell>
          <cell r="D582" t="str">
            <v>http://www.wikidata.org/entity/Q7189713</v>
          </cell>
          <cell r="E582" t="str">
            <v>Q7189713</v>
          </cell>
          <cell r="F582" t="str">
            <v>physiological condition</v>
          </cell>
          <cell r="G582">
            <v>3</v>
          </cell>
        </row>
        <row r="583">
          <cell r="B583" t="str">
            <v>Q166231</v>
          </cell>
          <cell r="C583" t="str">
            <v>infection</v>
          </cell>
          <cell r="D583" t="str">
            <v>http://www.wikidata.org/entity/Q11516357</v>
          </cell>
          <cell r="E583" t="str">
            <v>Q11516357</v>
          </cell>
          <cell r="F583" t="str">
            <v>adverse event</v>
          </cell>
          <cell r="G583" t="str">
            <v/>
          </cell>
        </row>
        <row r="584">
          <cell r="B584" t="str">
            <v>Q18123741</v>
          </cell>
          <cell r="C584" t="str">
            <v>infectious disease</v>
          </cell>
          <cell r="D584" t="str">
            <v>http://www.wikidata.org/entity/Q12136</v>
          </cell>
          <cell r="E584" t="str">
            <v>Q12136</v>
          </cell>
          <cell r="F584" t="str">
            <v>disease</v>
          </cell>
          <cell r="G584" t="str">
            <v/>
          </cell>
        </row>
        <row r="585">
          <cell r="B585" t="str">
            <v>Q18123741</v>
          </cell>
          <cell r="C585" t="str">
            <v>infectious disease</v>
          </cell>
          <cell r="D585" t="str">
            <v>http://www.wikidata.org/entity/Q42417296</v>
          </cell>
          <cell r="E585" t="str">
            <v>Q42417296</v>
          </cell>
          <cell r="F585" t="str">
            <v>infection associated with diseases</v>
          </cell>
          <cell r="G585" t="str">
            <v/>
          </cell>
        </row>
        <row r="586">
          <cell r="B586" t="str">
            <v>Q1928978</v>
          </cell>
          <cell r="C586" t="str">
            <v>viral infectious disease</v>
          </cell>
          <cell r="D586" t="str">
            <v>http://www.wikidata.org/entity/Q166231</v>
          </cell>
          <cell r="E586" t="str">
            <v>Q166231</v>
          </cell>
          <cell r="F586" t="str">
            <v>infection</v>
          </cell>
          <cell r="G586" t="str">
            <v/>
          </cell>
        </row>
        <row r="587">
          <cell r="B587" t="str">
            <v>Q1928978</v>
          </cell>
          <cell r="C587" t="str">
            <v>viral infectious disease</v>
          </cell>
          <cell r="D587" t="str">
            <v>http://www.wikidata.org/entity/Q18123741</v>
          </cell>
          <cell r="E587" t="str">
            <v>Q18123741</v>
          </cell>
          <cell r="F587" t="str">
            <v>infectious disease</v>
          </cell>
          <cell r="G587" t="str">
            <v/>
          </cell>
        </row>
        <row r="588">
          <cell r="B588" t="str">
            <v>Q4316437</v>
          </cell>
          <cell r="C588" t="str">
            <v>infection of the central nervous system</v>
          </cell>
          <cell r="D588" t="str">
            <v>http://www.wikidata.org/entity/Q5062122</v>
          </cell>
          <cell r="E588" t="str">
            <v>Q5062122</v>
          </cell>
          <cell r="F588" t="str">
            <v>central nervous system disease</v>
          </cell>
          <cell r="G588" t="str">
            <v/>
          </cell>
        </row>
        <row r="589">
          <cell r="B589" t="str">
            <v>Q4316437</v>
          </cell>
          <cell r="C589" t="str">
            <v>infection of the central nervous system</v>
          </cell>
          <cell r="D589" t="str">
            <v>http://www.wikidata.org/entity/Q10336461</v>
          </cell>
          <cell r="E589" t="str">
            <v>Q10336461</v>
          </cell>
          <cell r="F589" t="str">
            <v>infectious disease of the nervous system</v>
          </cell>
          <cell r="G589" t="str">
            <v/>
          </cell>
        </row>
        <row r="590">
          <cell r="B590" t="str">
            <v>Q1928978</v>
          </cell>
          <cell r="C590" t="str">
            <v>viral infectious disease</v>
          </cell>
          <cell r="D590" t="str">
            <v>http://www.wikidata.org/entity/Q166231</v>
          </cell>
          <cell r="E590" t="str">
            <v>Q166231</v>
          </cell>
          <cell r="F590" t="str">
            <v>infection</v>
          </cell>
          <cell r="G590" t="str">
            <v/>
          </cell>
        </row>
        <row r="591">
          <cell r="B591" t="str">
            <v>Q1928978</v>
          </cell>
          <cell r="C591" t="str">
            <v>viral infectious disease</v>
          </cell>
          <cell r="D591" t="str">
            <v>http://www.wikidata.org/entity/Q18123741</v>
          </cell>
          <cell r="E591" t="str">
            <v>Q18123741</v>
          </cell>
          <cell r="F591" t="str">
            <v>infectious disease</v>
          </cell>
          <cell r="G591" t="str">
            <v/>
          </cell>
        </row>
        <row r="592">
          <cell r="B592" t="str">
            <v>Q18968215</v>
          </cell>
          <cell r="C592" t="str">
            <v>Mononegavirales infectious disease</v>
          </cell>
          <cell r="D592" t="str">
            <v>http://www.wikidata.org/entity/Q55009682</v>
          </cell>
          <cell r="E592" t="str">
            <v>Q55009682</v>
          </cell>
          <cell r="F592" t="str">
            <v>(-)ssRNA virus infectious disease</v>
          </cell>
          <cell r="G592" t="str">
            <v/>
          </cell>
        </row>
        <row r="593">
          <cell r="B593" t="str">
            <v>Q18968214</v>
          </cell>
          <cell r="C593" t="str">
            <v>Rhabdoviridae infectious disease</v>
          </cell>
          <cell r="D593" t="str">
            <v>http://www.wikidata.org/entity/Q1928978</v>
          </cell>
          <cell r="E593" t="str">
            <v>Q1928978</v>
          </cell>
          <cell r="F593" t="str">
            <v>viral infectious disease</v>
          </cell>
          <cell r="G593" t="str">
            <v/>
          </cell>
        </row>
        <row r="594">
          <cell r="B594" t="str">
            <v>Q18968214</v>
          </cell>
          <cell r="C594" t="str">
            <v>Rhabdoviridae infectious disease</v>
          </cell>
          <cell r="D594" t="str">
            <v>http://www.wikidata.org/entity/Q18968215</v>
          </cell>
          <cell r="E594" t="str">
            <v>Q18968215</v>
          </cell>
          <cell r="F594" t="str">
            <v>Mononegavirales infectious disease</v>
          </cell>
          <cell r="G594" t="str">
            <v/>
          </cell>
        </row>
        <row r="595">
          <cell r="B595" t="str">
            <v>Q11024</v>
          </cell>
          <cell r="C595" t="str">
            <v>communication</v>
          </cell>
          <cell r="D595" t="str">
            <v>http://www.wikidata.org/entity/Q921513</v>
          </cell>
          <cell r="E595" t="str">
            <v>Q921513</v>
          </cell>
          <cell r="F595" t="str">
            <v>social behavior</v>
          </cell>
          <cell r="G595" t="str">
            <v/>
          </cell>
        </row>
        <row r="596">
          <cell r="B596" t="str">
            <v>Q11024</v>
          </cell>
          <cell r="C596" t="str">
            <v>communication</v>
          </cell>
          <cell r="D596" t="str">
            <v>http://www.wikidata.org/entity/Q6031064</v>
          </cell>
          <cell r="E596" t="str">
            <v>Q6031064</v>
          </cell>
          <cell r="F596" t="str">
            <v>information exchange</v>
          </cell>
          <cell r="G596" t="str">
            <v/>
          </cell>
        </row>
        <row r="597">
          <cell r="B597" t="str">
            <v>Q49848</v>
          </cell>
          <cell r="C597" t="str">
            <v>document</v>
          </cell>
          <cell r="D597" t="str">
            <v>http://www.wikidata.org/entity/Q234460</v>
          </cell>
          <cell r="E597" t="str">
            <v>Q234460</v>
          </cell>
          <cell r="F597" t="str">
            <v>text</v>
          </cell>
          <cell r="G597" t="str">
            <v/>
          </cell>
        </row>
        <row r="598">
          <cell r="B598" t="str">
            <v>Q49848</v>
          </cell>
          <cell r="C598" t="str">
            <v>document</v>
          </cell>
          <cell r="D598" t="str">
            <v>http://www.wikidata.org/entity/Q15621286</v>
          </cell>
          <cell r="E598" t="str">
            <v>Q15621286</v>
          </cell>
          <cell r="F598" t="str">
            <v>intellectual work</v>
          </cell>
          <cell r="G598" t="str">
            <v/>
          </cell>
        </row>
        <row r="599">
          <cell r="B599" t="str">
            <v>Q49848</v>
          </cell>
          <cell r="C599" t="str">
            <v>document</v>
          </cell>
          <cell r="D599" t="str">
            <v>http://www.wikidata.org/entity/Q37866906</v>
          </cell>
          <cell r="E599" t="str">
            <v>Q37866906</v>
          </cell>
          <cell r="F599" t="str">
            <v>information resource</v>
          </cell>
          <cell r="G599" t="str">
            <v/>
          </cell>
        </row>
        <row r="600">
          <cell r="B600" t="str">
            <v>Q628523</v>
          </cell>
          <cell r="C600" t="str">
            <v>message</v>
          </cell>
          <cell r="D600" t="str">
            <v>http://www.wikidata.org/entity/Q11028</v>
          </cell>
          <cell r="E600" t="str">
            <v>Q11028</v>
          </cell>
          <cell r="F600" t="str">
            <v>information</v>
          </cell>
          <cell r="G600">
            <v>3</v>
          </cell>
        </row>
        <row r="601">
          <cell r="B601" t="str">
            <v>Q2267856</v>
          </cell>
          <cell r="C601" t="str">
            <v>personal testimonial</v>
          </cell>
          <cell r="D601" t="str">
            <v>http://www.wikidata.org/entity/Q1298356</v>
          </cell>
          <cell r="E601" t="str">
            <v>Q1298356</v>
          </cell>
          <cell r="F601" t="str">
            <v>egodocument</v>
          </cell>
          <cell r="G601" t="str">
            <v/>
          </cell>
        </row>
        <row r="602">
          <cell r="B602" t="str">
            <v>Q7725634</v>
          </cell>
          <cell r="C602" t="str">
            <v>literary work</v>
          </cell>
          <cell r="D602" t="str">
            <v>http://www.wikidata.org/entity/Q838948</v>
          </cell>
          <cell r="E602" t="str">
            <v>Q838948</v>
          </cell>
          <cell r="F602" t="str">
            <v>work of art</v>
          </cell>
          <cell r="G602">
            <v>3</v>
          </cell>
        </row>
        <row r="603">
          <cell r="B603" t="str">
            <v>Q7725634</v>
          </cell>
          <cell r="C603" t="str">
            <v>literary work</v>
          </cell>
          <cell r="D603" t="str">
            <v>http://www.wikidata.org/entity/Q47461344</v>
          </cell>
          <cell r="E603" t="str">
            <v>Q47461344</v>
          </cell>
          <cell r="F603" t="str">
            <v>written work</v>
          </cell>
          <cell r="G603" t="str">
            <v/>
          </cell>
        </row>
        <row r="604">
          <cell r="B604" t="str">
            <v>Q1209283</v>
          </cell>
          <cell r="C604" t="str">
            <v>electronic media</v>
          </cell>
          <cell r="D604" t="str">
            <v>http://www.wikidata.org/entity/Q269415</v>
          </cell>
          <cell r="E604" t="str">
            <v>Q269415</v>
          </cell>
          <cell r="F604" t="str">
            <v>digital distribution</v>
          </cell>
          <cell r="G604" t="str">
            <v/>
          </cell>
        </row>
        <row r="605">
          <cell r="B605" t="str">
            <v>Q1209283</v>
          </cell>
          <cell r="C605" t="str">
            <v>electronic media</v>
          </cell>
          <cell r="D605" t="str">
            <v>http://www.wikidata.org/entity/Q340169</v>
          </cell>
          <cell r="E605" t="str">
            <v>Q340169</v>
          </cell>
          <cell r="F605" t="str">
            <v>communication medium</v>
          </cell>
          <cell r="G605" t="str">
            <v/>
          </cell>
        </row>
        <row r="606">
          <cell r="B606" t="str">
            <v>Q340169</v>
          </cell>
          <cell r="C606" t="str">
            <v>communication medium</v>
          </cell>
          <cell r="D606" t="str">
            <v>http://www.wikidata.org/entity/Q286583</v>
          </cell>
          <cell r="E606" t="str">
            <v>Q286583</v>
          </cell>
          <cell r="F606" t="str">
            <v>manifestation</v>
          </cell>
          <cell r="G606" t="str">
            <v/>
          </cell>
        </row>
        <row r="607">
          <cell r="B607" t="str">
            <v>Q340169</v>
          </cell>
          <cell r="C607" t="str">
            <v>communication medium</v>
          </cell>
          <cell r="D607" t="str">
            <v>http://www.wikidata.org/entity/Q12894677</v>
          </cell>
          <cell r="E607" t="str">
            <v>Q12894677</v>
          </cell>
          <cell r="F607" t="str">
            <v>means</v>
          </cell>
          <cell r="G607" t="str">
            <v/>
          </cell>
        </row>
        <row r="608">
          <cell r="B608" t="str">
            <v>Q1640628</v>
          </cell>
          <cell r="C608" t="str">
            <v>network service</v>
          </cell>
          <cell r="D608" t="str">
            <v>http://www.wikidata.org/entity/Q146923</v>
          </cell>
          <cell r="E608" t="str">
            <v>Q146923</v>
          </cell>
          <cell r="F608" t="str">
            <v>middleware of distributed system</v>
          </cell>
          <cell r="G608" t="str">
            <v/>
          </cell>
        </row>
        <row r="609">
          <cell r="B609" t="str">
            <v>Q1640628</v>
          </cell>
          <cell r="C609" t="str">
            <v>network service</v>
          </cell>
          <cell r="D609" t="str">
            <v>http://www.wikidata.org/entity/Q7406919</v>
          </cell>
          <cell r="E609" t="str">
            <v>Q7406919</v>
          </cell>
          <cell r="F609" t="str">
            <v>service</v>
          </cell>
          <cell r="G609">
            <v>2</v>
          </cell>
        </row>
        <row r="610">
          <cell r="B610" t="str">
            <v>Q11024</v>
          </cell>
          <cell r="C610" t="str">
            <v>communication</v>
          </cell>
          <cell r="D610" t="str">
            <v>http://www.wikidata.org/entity/Q921513</v>
          </cell>
          <cell r="E610" t="str">
            <v>Q921513</v>
          </cell>
          <cell r="F610" t="str">
            <v>social behavior</v>
          </cell>
          <cell r="G610" t="str">
            <v/>
          </cell>
        </row>
        <row r="611">
          <cell r="B611" t="str">
            <v>Q11024</v>
          </cell>
          <cell r="C611" t="str">
            <v>communication</v>
          </cell>
          <cell r="D611" t="str">
            <v>http://www.wikidata.org/entity/Q6031064</v>
          </cell>
          <cell r="E611" t="str">
            <v>Q6031064</v>
          </cell>
          <cell r="F611" t="str">
            <v>information exchange</v>
          </cell>
          <cell r="G611" t="str">
            <v/>
          </cell>
        </row>
        <row r="612">
          <cell r="B612" t="str">
            <v>Q986008</v>
          </cell>
          <cell r="C612" t="str">
            <v>payment system</v>
          </cell>
          <cell r="D612" t="str">
            <v>http://www.wikidata.org/entity/Q58778</v>
          </cell>
          <cell r="E612" t="str">
            <v>Q58778</v>
          </cell>
          <cell r="F612" t="str">
            <v>system</v>
          </cell>
          <cell r="G612">
            <v>2</v>
          </cell>
        </row>
        <row r="613">
          <cell r="B613" t="str">
            <v>Q15809678</v>
          </cell>
          <cell r="C613" t="str">
            <v>financial product</v>
          </cell>
          <cell r="D613" t="str">
            <v>http://www.wikidata.org/entity/Q837171</v>
          </cell>
          <cell r="E613" t="str">
            <v>Q837171</v>
          </cell>
          <cell r="F613" t="str">
            <v>financial services</v>
          </cell>
          <cell r="G613">
            <v>3</v>
          </cell>
        </row>
        <row r="614">
          <cell r="B614" t="str">
            <v>Q15809678</v>
          </cell>
          <cell r="C614" t="str">
            <v>financial product</v>
          </cell>
          <cell r="D614" t="str">
            <v>http://www.wikidata.org/entity/Q2424752</v>
          </cell>
          <cell r="E614" t="str">
            <v>Q2424752</v>
          </cell>
          <cell r="F614" t="str">
            <v>product</v>
          </cell>
          <cell r="G614">
            <v>3</v>
          </cell>
        </row>
        <row r="615">
          <cell r="B615" t="str">
            <v>Q42965339</v>
          </cell>
          <cell r="C615" t="str">
            <v>card</v>
          </cell>
          <cell r="D615" t="str">
            <v>http://www.wikidata.org/entity/Q29024343</v>
          </cell>
          <cell r="E615" t="str">
            <v>Q29024343</v>
          </cell>
          <cell r="F615" t="str">
            <v>card</v>
          </cell>
          <cell r="G615" t="str">
            <v/>
          </cell>
        </row>
        <row r="616">
          <cell r="B616" t="str">
            <v>Q42965339</v>
          </cell>
          <cell r="C616" t="str">
            <v>card</v>
          </cell>
          <cell r="D616" t="str">
            <v>http://www.wikidata.org/entity/Q32914898</v>
          </cell>
          <cell r="E616" t="str">
            <v>Q32914898</v>
          </cell>
          <cell r="F616" t="str">
            <v>portable object</v>
          </cell>
          <cell r="G616" t="str">
            <v/>
          </cell>
        </row>
        <row r="617">
          <cell r="B617" t="str">
            <v>Q20826540</v>
          </cell>
          <cell r="C617" t="str">
            <v>erudite</v>
          </cell>
          <cell r="D617" t="str">
            <v>http://www.wikidata.org/entity/Q215627</v>
          </cell>
          <cell r="E617" t="str">
            <v>Q215627</v>
          </cell>
          <cell r="F617" t="str">
            <v>person</v>
          </cell>
          <cell r="G617">
            <v>2</v>
          </cell>
        </row>
        <row r="618">
          <cell r="B618" t="str">
            <v>Q93918935</v>
          </cell>
          <cell r="C618" t="str">
            <v>educational personnel</v>
          </cell>
          <cell r="D618" t="str">
            <v>http://www.wikidata.org/entity/Q327055</v>
          </cell>
          <cell r="E618" t="str">
            <v>Q327055</v>
          </cell>
          <cell r="F618" t="str">
            <v>worker</v>
          </cell>
          <cell r="G618">
            <v>3</v>
          </cell>
        </row>
        <row r="619">
          <cell r="B619" t="str">
            <v>Q108284914</v>
          </cell>
          <cell r="C619" t="str">
            <v>teaching professionals</v>
          </cell>
          <cell r="D619" t="str">
            <v>http://www.wikidata.org/entity/Q702269</v>
          </cell>
          <cell r="E619" t="str">
            <v>Q702269</v>
          </cell>
          <cell r="F619" t="str">
            <v>professional</v>
          </cell>
          <cell r="G619">
            <v>3</v>
          </cell>
        </row>
        <row r="620">
          <cell r="B620" t="str">
            <v>Q702269</v>
          </cell>
          <cell r="C620" t="str">
            <v>professional</v>
          </cell>
          <cell r="D620" t="str">
            <v>http://www.wikidata.org/entity/Q215627</v>
          </cell>
          <cell r="E620" t="str">
            <v>Q215627</v>
          </cell>
          <cell r="F620" t="str">
            <v>person</v>
          </cell>
          <cell r="G620">
            <v>2</v>
          </cell>
        </row>
        <row r="621">
          <cell r="B621" t="str">
            <v>Q186081</v>
          </cell>
          <cell r="C621" t="str">
            <v>time interval</v>
          </cell>
          <cell r="D621" t="str">
            <v>http://www.wikidata.org/entity/Q937228</v>
          </cell>
          <cell r="E621" t="str">
            <v>Q937228</v>
          </cell>
          <cell r="F621" t="str">
            <v>property</v>
          </cell>
          <cell r="G621">
            <v>1</v>
          </cell>
        </row>
        <row r="622">
          <cell r="B622" t="str">
            <v>Q186081</v>
          </cell>
          <cell r="C622" t="str">
            <v>time interval</v>
          </cell>
          <cell r="D622" t="str">
            <v>http://www.wikidata.org/entity/Q26907166</v>
          </cell>
          <cell r="E622" t="str">
            <v>Q26907166</v>
          </cell>
          <cell r="F622" t="str">
            <v>temporal entity</v>
          </cell>
          <cell r="G622">
            <v>2</v>
          </cell>
        </row>
        <row r="623">
          <cell r="B623" t="str">
            <v>Q12826913</v>
          </cell>
          <cell r="C623" t="str">
            <v>season</v>
          </cell>
          <cell r="D623" t="str">
            <v>http://www.wikidata.org/entity/Q186081</v>
          </cell>
          <cell r="E623" t="str">
            <v>Q186081</v>
          </cell>
          <cell r="F623" t="str">
            <v>time interval</v>
          </cell>
          <cell r="G623">
            <v>2</v>
          </cell>
        </row>
        <row r="624">
          <cell r="B624" t="str">
            <v>Q12826913</v>
          </cell>
          <cell r="C624" t="str">
            <v>season</v>
          </cell>
          <cell r="D624" t="str">
            <v>http://www.wikidata.org/entity/Q15275719</v>
          </cell>
          <cell r="E624" t="str">
            <v>Q15275719</v>
          </cell>
          <cell r="F624" t="str">
            <v>recurring event</v>
          </cell>
          <cell r="G624" t="str">
            <v/>
          </cell>
        </row>
        <row r="625">
          <cell r="B625" t="str">
            <v>Q8148</v>
          </cell>
          <cell r="C625" t="str">
            <v>industry</v>
          </cell>
          <cell r="D625" t="str">
            <v>http://www.wikidata.org/entity/Q1914636</v>
          </cell>
          <cell r="E625" t="str">
            <v>Q1914636</v>
          </cell>
          <cell r="F625" t="str">
            <v>activity</v>
          </cell>
          <cell r="G625" t="str">
            <v/>
          </cell>
        </row>
        <row r="626">
          <cell r="B626" t="str">
            <v>Q107425</v>
          </cell>
          <cell r="C626" t="str">
            <v>landscape</v>
          </cell>
          <cell r="D626" t="str">
            <v>http://www.wikidata.org/entity/Q1496967</v>
          </cell>
          <cell r="E626" t="str">
            <v>Q1496967</v>
          </cell>
          <cell r="F626" t="str">
            <v>territorial entity</v>
          </cell>
          <cell r="G626" t="str">
            <v/>
          </cell>
        </row>
        <row r="627">
          <cell r="B627" t="str">
            <v>Q1914636</v>
          </cell>
          <cell r="C627" t="str">
            <v>activity</v>
          </cell>
          <cell r="D627" t="str">
            <v>http://www.wikidata.org/entity/Q4026292</v>
          </cell>
          <cell r="E627" t="str">
            <v>Q4026292</v>
          </cell>
          <cell r="F627" t="str">
            <v>action</v>
          </cell>
          <cell r="G627" t="str">
            <v/>
          </cell>
        </row>
        <row r="628">
          <cell r="B628" t="str">
            <v>Q1914636</v>
          </cell>
          <cell r="C628" t="str">
            <v>activity</v>
          </cell>
          <cell r="D628" t="str">
            <v>http://www.wikidata.org/entity/Q20937557</v>
          </cell>
          <cell r="E628" t="str">
            <v>Q20937557</v>
          </cell>
          <cell r="F628" t="str">
            <v>series</v>
          </cell>
          <cell r="G628" t="str">
            <v/>
          </cell>
        </row>
        <row r="629">
          <cell r="B629" t="str">
            <v>Q3249551</v>
          </cell>
          <cell r="C629" t="str">
            <v>process</v>
          </cell>
          <cell r="D629" t="str">
            <v>http://www.wikidata.org/entity/Q1150070</v>
          </cell>
          <cell r="E629" t="str">
            <v>Q1150070</v>
          </cell>
          <cell r="F629" t="str">
            <v>change</v>
          </cell>
          <cell r="G629" t="str">
            <v/>
          </cell>
        </row>
        <row r="630">
          <cell r="B630" t="str">
            <v>Q3249551</v>
          </cell>
          <cell r="C630" t="str">
            <v>process</v>
          </cell>
          <cell r="D630" t="str">
            <v>http://www.wikidata.org/entity/Q1190554</v>
          </cell>
          <cell r="E630" t="str">
            <v>Q1190554</v>
          </cell>
          <cell r="F630" t="str">
            <v>occurrence</v>
          </cell>
          <cell r="G630">
            <v>3</v>
          </cell>
        </row>
        <row r="631">
          <cell r="B631" t="str">
            <v>Q3249551</v>
          </cell>
          <cell r="C631" t="str">
            <v>process</v>
          </cell>
          <cell r="D631" t="str">
            <v>http://www.wikidata.org/entity/Q20937557</v>
          </cell>
          <cell r="E631" t="str">
            <v>Q20937557</v>
          </cell>
          <cell r="F631" t="str">
            <v>series</v>
          </cell>
          <cell r="G631" t="str">
            <v/>
          </cell>
        </row>
        <row r="632">
          <cell r="B632" t="str">
            <v>Q3966</v>
          </cell>
          <cell r="C632" t="str">
            <v>computer hardware</v>
          </cell>
          <cell r="D632" t="str">
            <v>http://www.wikidata.org/entity/Q11661</v>
          </cell>
          <cell r="E632" t="str">
            <v>Q11661</v>
          </cell>
          <cell r="F632" t="str">
            <v>information technology</v>
          </cell>
          <cell r="G632">
            <v>3</v>
          </cell>
        </row>
        <row r="633">
          <cell r="B633" t="str">
            <v>Q3966</v>
          </cell>
          <cell r="C633" t="str">
            <v>computer hardware</v>
          </cell>
          <cell r="D633" t="str">
            <v>http://www.wikidata.org/entity/Q2424752</v>
          </cell>
          <cell r="E633" t="str">
            <v>Q2424752</v>
          </cell>
          <cell r="F633" t="str">
            <v>product</v>
          </cell>
          <cell r="G633">
            <v>3</v>
          </cell>
        </row>
        <row r="634">
          <cell r="B634" t="str">
            <v>Q3966</v>
          </cell>
          <cell r="C634" t="str">
            <v>computer hardware</v>
          </cell>
          <cell r="D634" t="str">
            <v>http://www.wikidata.org/entity/Q2858615</v>
          </cell>
          <cell r="E634" t="str">
            <v>Q2858615</v>
          </cell>
          <cell r="F634" t="str">
            <v>electronic machine</v>
          </cell>
          <cell r="G634" t="str">
            <v/>
          </cell>
        </row>
        <row r="635">
          <cell r="B635" t="str">
            <v>Q3951866</v>
          </cell>
          <cell r="C635" t="str">
            <v>printed circuit board assembly</v>
          </cell>
          <cell r="D635" t="str">
            <v>http://www.wikidata.org/entity/Q811367</v>
          </cell>
          <cell r="E635" t="str">
            <v>Q811367</v>
          </cell>
          <cell r="F635" t="str">
            <v>assembly</v>
          </cell>
          <cell r="G635">
            <v>2</v>
          </cell>
        </row>
        <row r="636">
          <cell r="B636" t="str">
            <v>Q3951866</v>
          </cell>
          <cell r="C636" t="str">
            <v>printed circuit board assembly</v>
          </cell>
          <cell r="D636" t="str">
            <v>http://www.wikidata.org/entity/Q2858615</v>
          </cell>
          <cell r="E636" t="str">
            <v>Q2858615</v>
          </cell>
          <cell r="F636" t="str">
            <v>electronic machine</v>
          </cell>
          <cell r="G636" t="str">
            <v/>
          </cell>
        </row>
        <row r="637">
          <cell r="B637" t="str">
            <v>Q15190726</v>
          </cell>
          <cell r="C637" t="str">
            <v>audio equipment</v>
          </cell>
          <cell r="D637" t="str">
            <v>http://www.wikidata.org/entity/Q1183543</v>
          </cell>
          <cell r="E637" t="str">
            <v>Q1183543</v>
          </cell>
          <cell r="F637" t="str">
            <v>device</v>
          </cell>
          <cell r="G637">
            <v>3</v>
          </cell>
        </row>
        <row r="638">
          <cell r="B638" t="str">
            <v>Q9081</v>
          </cell>
          <cell r="C638" t="str">
            <v>knowledge</v>
          </cell>
          <cell r="D638" t="str">
            <v>http://www.wikidata.org/entity/Q104127086</v>
          </cell>
          <cell r="E638" t="str">
            <v>Q104127086</v>
          </cell>
          <cell r="F638" t="str">
            <v>memory</v>
          </cell>
          <cell r="G638" t="str">
            <v/>
          </cell>
        </row>
        <row r="639">
          <cell r="B639" t="str">
            <v>Q1347367</v>
          </cell>
          <cell r="C639" t="str">
            <v>aptitude</v>
          </cell>
          <cell r="D639" t="str">
            <v>http://www.wikidata.org/entity/Q1207505</v>
          </cell>
          <cell r="E639" t="str">
            <v>Q1207505</v>
          </cell>
          <cell r="F639" t="str">
            <v>quality</v>
          </cell>
          <cell r="G639">
            <v>2</v>
          </cell>
        </row>
        <row r="640">
          <cell r="B640" t="str">
            <v>Q4026292</v>
          </cell>
          <cell r="C640" t="str">
            <v>action</v>
          </cell>
          <cell r="D640" t="str">
            <v>http://www.wikidata.org/entity/Q1190554</v>
          </cell>
          <cell r="E640" t="str">
            <v>Q1190554</v>
          </cell>
          <cell r="F640" t="str">
            <v>occurrence</v>
          </cell>
          <cell r="G640">
            <v>3</v>
          </cell>
        </row>
        <row r="641">
          <cell r="B641" t="str">
            <v>Q20937557</v>
          </cell>
          <cell r="C641" t="str">
            <v>series</v>
          </cell>
          <cell r="D641" t="str">
            <v>http://www.wikidata.org/entity/Q16887380</v>
          </cell>
          <cell r="E641" t="str">
            <v>Q16887380</v>
          </cell>
          <cell r="F641" t="str">
            <v>group</v>
          </cell>
          <cell r="G641">
            <v>3</v>
          </cell>
        </row>
        <row r="642">
          <cell r="B642" t="str">
            <v>Q1515493</v>
          </cell>
          <cell r="C642" t="str">
            <v>road vehicle</v>
          </cell>
          <cell r="D642" t="str">
            <v>http://www.wikidata.org/entity/Q1301433</v>
          </cell>
          <cell r="E642" t="str">
            <v>Q1301433</v>
          </cell>
          <cell r="F642" t="str">
            <v>land vehicle</v>
          </cell>
          <cell r="G642" t="str">
            <v/>
          </cell>
        </row>
        <row r="643">
          <cell r="B643" t="str">
            <v>Q15618781</v>
          </cell>
          <cell r="C643" t="str">
            <v>wheeled vehicle</v>
          </cell>
          <cell r="D643" t="str">
            <v>http://www.wikidata.org/entity/Q1301433</v>
          </cell>
          <cell r="E643" t="str">
            <v>Q1301433</v>
          </cell>
          <cell r="F643" t="str">
            <v>land vehicle</v>
          </cell>
          <cell r="G643" t="str">
            <v/>
          </cell>
        </row>
        <row r="644">
          <cell r="B644" t="str">
            <v>Q1301433</v>
          </cell>
          <cell r="C644" t="str">
            <v>land vehicle</v>
          </cell>
          <cell r="D644" t="str">
            <v>http://www.wikidata.org/entity/Q42889</v>
          </cell>
          <cell r="E644" t="str">
            <v>Q42889</v>
          </cell>
          <cell r="F644" t="str">
            <v>vehicle</v>
          </cell>
          <cell r="G644" t="str">
            <v/>
          </cell>
        </row>
        <row r="645">
          <cell r="B645" t="str">
            <v>Q42889</v>
          </cell>
          <cell r="C645" t="str">
            <v>vehicle</v>
          </cell>
          <cell r="D645" t="str">
            <v>http://www.wikidata.org/entity/Q11019</v>
          </cell>
          <cell r="E645" t="str">
            <v>Q11019</v>
          </cell>
          <cell r="F645" t="str">
            <v>machine</v>
          </cell>
          <cell r="G645">
            <v>3</v>
          </cell>
        </row>
        <row r="646">
          <cell r="B646" t="str">
            <v>Q42889</v>
          </cell>
          <cell r="C646" t="str">
            <v>vehicle</v>
          </cell>
          <cell r="D646" t="str">
            <v>http://www.wikidata.org/entity/Q987767</v>
          </cell>
          <cell r="E646" t="str">
            <v>Q987767</v>
          </cell>
          <cell r="F646" t="str">
            <v>container</v>
          </cell>
          <cell r="G646">
            <v>3</v>
          </cell>
        </row>
        <row r="647">
          <cell r="B647" t="str">
            <v>Q42889</v>
          </cell>
          <cell r="C647" t="str">
            <v>vehicle</v>
          </cell>
          <cell r="D647" t="str">
            <v>http://www.wikidata.org/entity/Q3245975</v>
          </cell>
          <cell r="E647" t="str">
            <v>Q3245975</v>
          </cell>
          <cell r="F647" t="str">
            <v>finished good</v>
          </cell>
          <cell r="G647" t="str">
            <v/>
          </cell>
        </row>
        <row r="648">
          <cell r="B648" t="str">
            <v>Q42889</v>
          </cell>
          <cell r="C648" t="str">
            <v>vehicle</v>
          </cell>
          <cell r="D648" t="str">
            <v>http://www.wikidata.org/entity/Q106839123</v>
          </cell>
          <cell r="E648" t="str">
            <v>Q106839123</v>
          </cell>
          <cell r="F648" t="str">
            <v>means of transport</v>
          </cell>
          <cell r="G648">
            <v>3</v>
          </cell>
        </row>
        <row r="649">
          <cell r="B649" t="str">
            <v>Q1301433</v>
          </cell>
          <cell r="C649" t="str">
            <v>land vehicle</v>
          </cell>
          <cell r="D649" t="str">
            <v>http://www.wikidata.org/entity/Q42889</v>
          </cell>
          <cell r="E649" t="str">
            <v>Q42889</v>
          </cell>
          <cell r="F649" t="str">
            <v>vehicle</v>
          </cell>
          <cell r="G649" t="str">
            <v/>
          </cell>
        </row>
        <row r="650">
          <cell r="B650" t="str">
            <v>Q108163</v>
          </cell>
          <cell r="C650" t="str">
            <v>proposition</v>
          </cell>
          <cell r="D650" t="str">
            <v>http://www.wikidata.org/entity/Q11028</v>
          </cell>
          <cell r="E650" t="str">
            <v>Q11028</v>
          </cell>
          <cell r="F650" t="str">
            <v>information</v>
          </cell>
          <cell r="G650">
            <v>3</v>
          </cell>
        </row>
        <row r="651">
          <cell r="B651" t="str">
            <v>Q108163</v>
          </cell>
          <cell r="C651" t="str">
            <v>proposition</v>
          </cell>
          <cell r="D651" t="str">
            <v>http://www.wikidata.org/entity/Q246672</v>
          </cell>
          <cell r="E651" t="str">
            <v>Q246672</v>
          </cell>
          <cell r="F651" t="str">
            <v>mathematical object</v>
          </cell>
          <cell r="G651">
            <v>3</v>
          </cell>
        </row>
        <row r="652">
          <cell r="B652" t="str">
            <v>Q108163</v>
          </cell>
          <cell r="C652" t="str">
            <v>proposition</v>
          </cell>
          <cell r="D652" t="str">
            <v>http://www.wikidata.org/entity/Q474328</v>
          </cell>
          <cell r="E652" t="str">
            <v>Q474328</v>
          </cell>
          <cell r="F652" t="str">
            <v>declarative sentence</v>
          </cell>
          <cell r="G652" t="str">
            <v/>
          </cell>
        </row>
        <row r="653">
          <cell r="B653" t="str">
            <v>Q3249551</v>
          </cell>
          <cell r="C653" t="str">
            <v>process</v>
          </cell>
          <cell r="D653" t="str">
            <v>http://www.wikidata.org/entity/Q1150070</v>
          </cell>
          <cell r="E653" t="str">
            <v>Q1150070</v>
          </cell>
          <cell r="F653" t="str">
            <v>change</v>
          </cell>
          <cell r="G653" t="str">
            <v/>
          </cell>
        </row>
        <row r="654">
          <cell r="B654" t="str">
            <v>Q3249551</v>
          </cell>
          <cell r="C654" t="str">
            <v>process</v>
          </cell>
          <cell r="D654" t="str">
            <v>http://www.wikidata.org/entity/Q1190554</v>
          </cell>
          <cell r="E654" t="str">
            <v>Q1190554</v>
          </cell>
          <cell r="F654" t="str">
            <v>occurrence</v>
          </cell>
          <cell r="G654">
            <v>3</v>
          </cell>
        </row>
        <row r="655">
          <cell r="B655" t="str">
            <v>Q3249551</v>
          </cell>
          <cell r="C655" t="str">
            <v>process</v>
          </cell>
          <cell r="D655" t="str">
            <v>http://www.wikidata.org/entity/Q20937557</v>
          </cell>
          <cell r="E655" t="str">
            <v>Q20937557</v>
          </cell>
          <cell r="F655" t="str">
            <v>series</v>
          </cell>
          <cell r="G655" t="str">
            <v/>
          </cell>
        </row>
        <row r="656">
          <cell r="B656" t="str">
            <v>Q1709010</v>
          </cell>
          <cell r="C656" t="str">
            <v>software engineer</v>
          </cell>
          <cell r="D656" t="str">
            <v>http://www.wikidata.org/entity/Q1572123</v>
          </cell>
          <cell r="E656" t="str">
            <v>Q1572123</v>
          </cell>
          <cell r="F656" t="str">
            <v>systems engineer</v>
          </cell>
          <cell r="G656" t="str">
            <v/>
          </cell>
        </row>
        <row r="657">
          <cell r="B657" t="str">
            <v>Q1709010</v>
          </cell>
          <cell r="C657" t="str">
            <v>software engineer</v>
          </cell>
          <cell r="D657" t="str">
            <v>http://www.wikidata.org/entity/Q5157565</v>
          </cell>
          <cell r="E657" t="str">
            <v>Q5157565</v>
          </cell>
          <cell r="F657" t="str">
            <v>computer professional</v>
          </cell>
          <cell r="G657" t="str">
            <v/>
          </cell>
        </row>
        <row r="658">
          <cell r="B658" t="str">
            <v>Q108289400</v>
          </cell>
          <cell r="C658" t="str">
            <v>software and applications developers and analysts</v>
          </cell>
          <cell r="D658" t="str">
            <v>http://www.wikidata.org/entity/Q108289029</v>
          </cell>
          <cell r="E658" t="str">
            <v>Q108289029</v>
          </cell>
          <cell r="F658" t="str">
            <v>information and communications technology professionals</v>
          </cell>
          <cell r="G658" t="str">
            <v/>
          </cell>
        </row>
        <row r="659">
          <cell r="B659" t="str">
            <v>Q2500638</v>
          </cell>
          <cell r="C659" t="str">
            <v>creator</v>
          </cell>
          <cell r="D659" t="str">
            <v>http://www.wikidata.org/entity/Q702269</v>
          </cell>
          <cell r="E659" t="str">
            <v>Q702269</v>
          </cell>
          <cell r="F659" t="str">
            <v>professional</v>
          </cell>
          <cell r="G659">
            <v>3</v>
          </cell>
        </row>
        <row r="660">
          <cell r="B660" t="str">
            <v>Q2500638</v>
          </cell>
          <cell r="C660" t="str">
            <v>creator</v>
          </cell>
          <cell r="D660" t="str">
            <v>http://www.wikidata.org/entity/Q13235160</v>
          </cell>
          <cell r="E660" t="str">
            <v>Q13235160</v>
          </cell>
          <cell r="F660" t="str">
            <v>manufacturer</v>
          </cell>
          <cell r="G660">
            <v>3</v>
          </cell>
        </row>
        <row r="661">
          <cell r="B661" t="str">
            <v>Q729</v>
          </cell>
          <cell r="C661" t="str">
            <v>animal</v>
          </cell>
          <cell r="D661" t="str">
            <v>http://www.wikidata.org/entity/Q7239</v>
          </cell>
          <cell r="E661" t="str">
            <v>Q7239</v>
          </cell>
          <cell r="F661" t="str">
            <v>organism</v>
          </cell>
          <cell r="G661" t="str">
            <v/>
          </cell>
        </row>
        <row r="662">
          <cell r="B662" t="str">
            <v>Q28877</v>
          </cell>
          <cell r="C662" t="str">
            <v>goods</v>
          </cell>
          <cell r="D662" t="str">
            <v>http://www.wikidata.org/entity/Q488383</v>
          </cell>
          <cell r="E662" t="str">
            <v>Q488383</v>
          </cell>
          <cell r="F662" t="str">
            <v>object</v>
          </cell>
          <cell r="G662">
            <v>1</v>
          </cell>
        </row>
        <row r="663">
          <cell r="B663" t="str">
            <v>Q28877</v>
          </cell>
          <cell r="C663" t="str">
            <v>goods</v>
          </cell>
          <cell r="D663" t="str">
            <v>http://www.wikidata.org/entity/Q2897903</v>
          </cell>
          <cell r="E663" t="str">
            <v>Q2897903</v>
          </cell>
          <cell r="F663" t="str">
            <v>goods and services</v>
          </cell>
          <cell r="G663">
            <v>2</v>
          </cell>
        </row>
        <row r="664">
          <cell r="B664" t="str">
            <v>Q622852</v>
          </cell>
          <cell r="C664" t="str">
            <v>domesticated animal</v>
          </cell>
          <cell r="D664" t="str">
            <v>http://www.wikidata.org/entity/Q729</v>
          </cell>
          <cell r="E664" t="str">
            <v>Q729</v>
          </cell>
          <cell r="F664" t="str">
            <v>animal</v>
          </cell>
          <cell r="G664" t="str">
            <v/>
          </cell>
        </row>
        <row r="665">
          <cell r="B665" t="str">
            <v>Q26401003</v>
          </cell>
          <cell r="C665" t="str">
            <v>individual animal</v>
          </cell>
          <cell r="D665" t="str">
            <v>http://www.wikidata.org/entity/Q729</v>
          </cell>
          <cell r="E665" t="str">
            <v>Q729</v>
          </cell>
          <cell r="F665" t="str">
            <v>animal</v>
          </cell>
          <cell r="G665" t="str">
            <v/>
          </cell>
        </row>
        <row r="666">
          <cell r="B666" t="str">
            <v>Q26401003</v>
          </cell>
          <cell r="C666" t="str">
            <v>individual animal</v>
          </cell>
          <cell r="D666" t="str">
            <v>http://www.wikidata.org/entity/Q795052</v>
          </cell>
          <cell r="E666" t="str">
            <v>Q795052</v>
          </cell>
          <cell r="F666" t="str">
            <v>individual</v>
          </cell>
          <cell r="G666">
            <v>2</v>
          </cell>
        </row>
        <row r="667">
          <cell r="B667" t="str">
            <v>Q26401003</v>
          </cell>
          <cell r="C667" t="str">
            <v>individual animal</v>
          </cell>
          <cell r="D667" t="str">
            <v>http://www.wikidata.org/entity/Q18336849</v>
          </cell>
          <cell r="E667" t="str">
            <v>Q18336849</v>
          </cell>
          <cell r="F667" t="str">
            <v>entity whose item has the given name property</v>
          </cell>
          <cell r="G667">
            <v>1</v>
          </cell>
        </row>
        <row r="668">
          <cell r="B668" t="str">
            <v>Q57812559</v>
          </cell>
          <cell r="C668" t="str">
            <v>animal living in captivity</v>
          </cell>
          <cell r="D668" t="str">
            <v>http://www.wikidata.org/entity/Q26401003</v>
          </cell>
          <cell r="E668" t="str">
            <v>Q26401003</v>
          </cell>
          <cell r="F668" t="str">
            <v>individual animal</v>
          </cell>
          <cell r="G668">
            <v>2</v>
          </cell>
        </row>
        <row r="669">
          <cell r="B669" t="str">
            <v>Q622852</v>
          </cell>
          <cell r="C669" t="str">
            <v>domesticated animal</v>
          </cell>
          <cell r="D669" t="str">
            <v>http://www.wikidata.org/entity/Q729</v>
          </cell>
          <cell r="E669" t="str">
            <v>Q729</v>
          </cell>
          <cell r="F669" t="str">
            <v>animal</v>
          </cell>
          <cell r="G669" t="str">
            <v/>
          </cell>
        </row>
        <row r="670">
          <cell r="B670" t="str">
            <v>Q57812611</v>
          </cell>
          <cell r="C670" t="str">
            <v>mammal living in captivity</v>
          </cell>
          <cell r="D670" t="str">
            <v>http://www.wikidata.org/entity/Q7377</v>
          </cell>
          <cell r="E670" t="str">
            <v>Q7377</v>
          </cell>
          <cell r="F670" t="str">
            <v>mammal</v>
          </cell>
          <cell r="G670" t="str">
            <v/>
          </cell>
        </row>
        <row r="671">
          <cell r="B671" t="str">
            <v>Q57812611</v>
          </cell>
          <cell r="C671" t="str">
            <v>mammal living in captivity</v>
          </cell>
          <cell r="D671" t="str">
            <v>http://www.wikidata.org/entity/Q57812559</v>
          </cell>
          <cell r="E671" t="str">
            <v>Q57812559</v>
          </cell>
          <cell r="F671" t="str">
            <v>animal living in captivity</v>
          </cell>
          <cell r="G671">
            <v>3</v>
          </cell>
        </row>
        <row r="672">
          <cell r="B672" t="str">
            <v>Q205895</v>
          </cell>
          <cell r="C672" t="str">
            <v>landmass</v>
          </cell>
          <cell r="D672" t="str">
            <v>http://www.wikidata.org/entity/Q82794</v>
          </cell>
          <cell r="E672" t="str">
            <v>Q82794</v>
          </cell>
          <cell r="F672" t="str">
            <v>geographic region</v>
          </cell>
          <cell r="G672" t="str">
            <v/>
          </cell>
        </row>
        <row r="673">
          <cell r="B673" t="str">
            <v>Q205895</v>
          </cell>
          <cell r="C673" t="str">
            <v>landmass</v>
          </cell>
          <cell r="D673" t="str">
            <v>http://www.wikidata.org/entity/Q107425</v>
          </cell>
          <cell r="E673" t="str">
            <v>Q107425</v>
          </cell>
          <cell r="F673" t="str">
            <v>landscape</v>
          </cell>
          <cell r="G673" t="str">
            <v/>
          </cell>
        </row>
        <row r="674">
          <cell r="B674" t="str">
            <v>Q205895</v>
          </cell>
          <cell r="C674" t="str">
            <v>landmass</v>
          </cell>
          <cell r="D674" t="str">
            <v>http://www.wikidata.org/entity/Q20719696</v>
          </cell>
          <cell r="E674" t="str">
            <v>Q20719696</v>
          </cell>
          <cell r="F674" t="str">
            <v>physico-geographical object</v>
          </cell>
          <cell r="G674" t="str">
            <v/>
          </cell>
        </row>
        <row r="675">
          <cell r="B675" t="str">
            <v>Q41805950</v>
          </cell>
          <cell r="C675" t="str">
            <v>animal development</v>
          </cell>
          <cell r="D675" t="str">
            <v>http://www.wikidata.org/entity/Q213713</v>
          </cell>
          <cell r="E675" t="str">
            <v>Q213713</v>
          </cell>
          <cell r="F675" t="str">
            <v>developmental biology</v>
          </cell>
          <cell r="G675" t="str">
            <v/>
          </cell>
        </row>
        <row r="676">
          <cell r="B676" t="str">
            <v>Q1151067</v>
          </cell>
          <cell r="C676" t="str">
            <v>rule</v>
          </cell>
          <cell r="D676" t="str">
            <v>http://www.wikidata.org/entity/Q628523</v>
          </cell>
          <cell r="E676" t="str">
            <v>Q628523</v>
          </cell>
          <cell r="F676" t="str">
            <v>message</v>
          </cell>
          <cell r="G676" t="str">
            <v/>
          </cell>
        </row>
        <row r="677">
          <cell r="B677" t="str">
            <v>Q1151067</v>
          </cell>
          <cell r="C677" t="str">
            <v>rule</v>
          </cell>
          <cell r="D677" t="str">
            <v>http://www.wikidata.org/entity/Q16686448</v>
          </cell>
          <cell r="E677" t="str">
            <v>Q16686448</v>
          </cell>
          <cell r="F677" t="str">
            <v>artificial entity</v>
          </cell>
          <cell r="G677">
            <v>2</v>
          </cell>
        </row>
        <row r="678">
          <cell r="B678" t="str">
            <v>Q11042</v>
          </cell>
          <cell r="C678" t="str">
            <v>culture</v>
          </cell>
          <cell r="D678" t="str">
            <v>http://www.wikidata.org/entity/Q2515887</v>
          </cell>
          <cell r="E678" t="str">
            <v>Q2515887</v>
          </cell>
          <cell r="F678" t="str">
            <v>pattern of behaviour</v>
          </cell>
          <cell r="G678" t="str">
            <v/>
          </cell>
        </row>
        <row r="679">
          <cell r="B679" t="str">
            <v>Q11042</v>
          </cell>
          <cell r="C679" t="str">
            <v>culture</v>
          </cell>
          <cell r="D679" t="str">
            <v>http://www.wikidata.org/entity/Q3769299</v>
          </cell>
          <cell r="E679" t="str">
            <v>Q3769299</v>
          </cell>
          <cell r="F679" t="str">
            <v>human behavior</v>
          </cell>
          <cell r="G679" t="str">
            <v/>
          </cell>
        </row>
        <row r="680">
          <cell r="B680" t="str">
            <v>Q1498273</v>
          </cell>
          <cell r="C680" t="str">
            <v>compensation</v>
          </cell>
          <cell r="D680" t="str">
            <v>http://www.wikidata.org/entity/Q1248914</v>
          </cell>
          <cell r="E680" t="str">
            <v>Q1248914</v>
          </cell>
          <cell r="F680" t="str">
            <v>prestation</v>
          </cell>
          <cell r="G680" t="str">
            <v/>
          </cell>
        </row>
        <row r="681">
          <cell r="B681" t="str">
            <v>Q9073584</v>
          </cell>
          <cell r="C681" t="str">
            <v>increase</v>
          </cell>
          <cell r="D681" t="str">
            <v>http://www.wikidata.org/entity/Q1150070</v>
          </cell>
          <cell r="E681" t="str">
            <v>Q1150070</v>
          </cell>
          <cell r="F681" t="str">
            <v>change</v>
          </cell>
          <cell r="G681" t="str">
            <v/>
          </cell>
        </row>
        <row r="682">
          <cell r="B682" t="str">
            <v>Q9073584</v>
          </cell>
          <cell r="C682" t="str">
            <v>increase</v>
          </cell>
          <cell r="D682" t="str">
            <v>http://www.wikidata.org/entity/Q1190554</v>
          </cell>
          <cell r="E682" t="str">
            <v>Q1190554</v>
          </cell>
          <cell r="F682" t="str">
            <v>occurrence</v>
          </cell>
          <cell r="G682">
            <v>3</v>
          </cell>
        </row>
        <row r="683">
          <cell r="B683" t="str">
            <v>Q1148747</v>
          </cell>
          <cell r="C683" t="str">
            <v>payment</v>
          </cell>
          <cell r="D683" t="str">
            <v>http://www.wikidata.org/entity/Q1166072</v>
          </cell>
          <cell r="E683" t="str">
            <v>Q1166072</v>
          </cell>
          <cell r="F683" t="str">
            <v>financial transaction</v>
          </cell>
          <cell r="G683" t="str">
            <v/>
          </cell>
        </row>
        <row r="684">
          <cell r="B684" t="str">
            <v>Q1344851</v>
          </cell>
          <cell r="C684" t="str">
            <v>consideration</v>
          </cell>
          <cell r="D684" t="str">
            <v>http://www.wikidata.org/entity/Q1498273</v>
          </cell>
          <cell r="E684" t="str">
            <v>Q1498273</v>
          </cell>
          <cell r="F684" t="str">
            <v>compensation</v>
          </cell>
          <cell r="G684" t="str">
            <v/>
          </cell>
        </row>
        <row r="685">
          <cell r="B685" t="str">
            <v>Q488383</v>
          </cell>
          <cell r="C685" t="str">
            <v>object</v>
          </cell>
          <cell r="D685" t="str">
            <v>http://www.wikidata.org/entity/Q35120</v>
          </cell>
          <cell r="E685" t="str">
            <v>Q35120</v>
          </cell>
          <cell r="F685" t="str">
            <v>entity</v>
          </cell>
          <cell r="G685" t="str">
            <v/>
          </cell>
        </row>
        <row r="686">
          <cell r="B686" t="str">
            <v>Q2897903</v>
          </cell>
          <cell r="C686" t="str">
            <v>goods and services</v>
          </cell>
          <cell r="D686" t="str">
            <v>http://www.wikidata.org/entity/Q488383</v>
          </cell>
          <cell r="E686" t="str">
            <v>Q488383</v>
          </cell>
          <cell r="F686" t="str">
            <v>object</v>
          </cell>
          <cell r="G686">
            <v>1</v>
          </cell>
        </row>
        <row r="687">
          <cell r="B687" t="str">
            <v>Q2897903</v>
          </cell>
          <cell r="C687" t="str">
            <v>goods and services</v>
          </cell>
          <cell r="D687" t="str">
            <v>http://www.wikidata.org/entity/Q58415929</v>
          </cell>
          <cell r="E687" t="str">
            <v>Q58415929</v>
          </cell>
          <cell r="F687" t="str">
            <v>spatio-temporal entity</v>
          </cell>
          <cell r="G687">
            <v>1</v>
          </cell>
        </row>
        <row r="688">
          <cell r="B688" t="str">
            <v>Q729</v>
          </cell>
          <cell r="C688" t="str">
            <v>animal</v>
          </cell>
          <cell r="D688" t="str">
            <v>http://www.wikidata.org/entity/Q7239</v>
          </cell>
          <cell r="E688" t="str">
            <v>Q7239</v>
          </cell>
          <cell r="F688" t="str">
            <v>organism</v>
          </cell>
          <cell r="G688" t="str">
            <v/>
          </cell>
        </row>
        <row r="689">
          <cell r="B689" t="str">
            <v>Q729</v>
          </cell>
          <cell r="C689" t="str">
            <v>animal</v>
          </cell>
          <cell r="D689" t="str">
            <v>http://www.wikidata.org/entity/Q7239</v>
          </cell>
          <cell r="E689" t="str">
            <v>Q7239</v>
          </cell>
          <cell r="F689" t="str">
            <v>organism</v>
          </cell>
          <cell r="G689" t="str">
            <v/>
          </cell>
        </row>
        <row r="690">
          <cell r="B690" t="str">
            <v>Q795052</v>
          </cell>
          <cell r="C690" t="str">
            <v>individual</v>
          </cell>
          <cell r="D690" t="str">
            <v>http://www.wikidata.org/entity/Q23958946</v>
          </cell>
          <cell r="E690" t="str">
            <v>Q23958946</v>
          </cell>
          <cell r="F690" t="str">
            <v>individual entity</v>
          </cell>
          <cell r="G690">
            <v>1</v>
          </cell>
        </row>
        <row r="691">
          <cell r="B691" t="str">
            <v>Q18336849</v>
          </cell>
          <cell r="C691" t="str">
            <v>entity whose item has the given name property</v>
          </cell>
          <cell r="D691" t="str">
            <v>http://www.wikidata.org/entity/Q35120</v>
          </cell>
          <cell r="E691" t="str">
            <v>Q35120</v>
          </cell>
          <cell r="F691" t="str">
            <v>entity</v>
          </cell>
          <cell r="G691" t="str">
            <v/>
          </cell>
        </row>
        <row r="692">
          <cell r="B692" t="str">
            <v>Q18336849</v>
          </cell>
          <cell r="C692" t="str">
            <v>entity whose item has the given name property</v>
          </cell>
          <cell r="D692" t="str">
            <v>http://www.wikidata.org/entity/Q106559804</v>
          </cell>
          <cell r="E692" t="str">
            <v>Q106559804</v>
          </cell>
          <cell r="F692" t="str">
            <v>person or organization</v>
          </cell>
          <cell r="G692">
            <v>3</v>
          </cell>
        </row>
        <row r="693">
          <cell r="B693" t="str">
            <v>Q26401003</v>
          </cell>
          <cell r="C693" t="str">
            <v>individual animal</v>
          </cell>
          <cell r="D693" t="str">
            <v>http://www.wikidata.org/entity/Q729</v>
          </cell>
          <cell r="E693" t="str">
            <v>Q729</v>
          </cell>
          <cell r="F693" t="str">
            <v>animal</v>
          </cell>
          <cell r="G693" t="str">
            <v/>
          </cell>
        </row>
        <row r="694">
          <cell r="B694" t="str">
            <v>Q26401003</v>
          </cell>
          <cell r="C694" t="str">
            <v>individual animal</v>
          </cell>
          <cell r="D694" t="str">
            <v>http://www.wikidata.org/entity/Q795052</v>
          </cell>
          <cell r="E694" t="str">
            <v>Q795052</v>
          </cell>
          <cell r="F694" t="str">
            <v>individual</v>
          </cell>
          <cell r="G694">
            <v>2</v>
          </cell>
        </row>
        <row r="695">
          <cell r="B695" t="str">
            <v>Q26401003</v>
          </cell>
          <cell r="C695" t="str">
            <v>individual animal</v>
          </cell>
          <cell r="D695" t="str">
            <v>http://www.wikidata.org/entity/Q18336849</v>
          </cell>
          <cell r="E695" t="str">
            <v>Q18336849</v>
          </cell>
          <cell r="F695" t="str">
            <v>entity whose item has the given name property</v>
          </cell>
          <cell r="G695">
            <v>1</v>
          </cell>
        </row>
        <row r="696">
          <cell r="B696" t="str">
            <v>Q2267705</v>
          </cell>
          <cell r="C696" t="str">
            <v>field of study</v>
          </cell>
          <cell r="D696" t="str">
            <v>http://www.wikidata.org/entity/Q21146257</v>
          </cell>
          <cell r="E696" t="str">
            <v>Q21146257</v>
          </cell>
          <cell r="F696" t="str">
            <v>type</v>
          </cell>
          <cell r="G696">
            <v>3</v>
          </cell>
        </row>
        <row r="697">
          <cell r="B697" t="str">
            <v>Q937228</v>
          </cell>
          <cell r="C697" t="str">
            <v>property</v>
          </cell>
          <cell r="D697" t="str">
            <v>http://www.wikidata.org/entity/Q35120</v>
          </cell>
          <cell r="E697" t="str">
            <v>Q35120</v>
          </cell>
          <cell r="F697" t="str">
            <v>entity</v>
          </cell>
          <cell r="G697" t="str">
            <v/>
          </cell>
        </row>
        <row r="698">
          <cell r="B698" t="str">
            <v>Q1293220</v>
          </cell>
          <cell r="C698" t="str">
            <v>physical phenomenon</v>
          </cell>
          <cell r="D698" t="str">
            <v>http://www.wikidata.org/entity/Q16722960</v>
          </cell>
          <cell r="E698" t="str">
            <v>Q16722960</v>
          </cell>
          <cell r="F698" t="str">
            <v>phenomenon</v>
          </cell>
          <cell r="G698">
            <v>1</v>
          </cell>
        </row>
        <row r="699">
          <cell r="B699" t="str">
            <v>Q9128</v>
          </cell>
          <cell r="C699" t="str">
            <v>light</v>
          </cell>
          <cell r="D699" t="str">
            <v>http://www.wikidata.org/entity/Q11386</v>
          </cell>
          <cell r="E699" t="str">
            <v>Q11386</v>
          </cell>
          <cell r="F699" t="str">
            <v>electromagnetic wave</v>
          </cell>
          <cell r="G699" t="str">
            <v/>
          </cell>
        </row>
        <row r="700">
          <cell r="B700" t="str">
            <v>Q7397</v>
          </cell>
          <cell r="C700" t="str">
            <v>software</v>
          </cell>
          <cell r="D700" t="str">
            <v>http://www.wikidata.org/entity/Q2424752</v>
          </cell>
          <cell r="E700" t="str">
            <v>Q2424752</v>
          </cell>
          <cell r="F700" t="str">
            <v>product</v>
          </cell>
          <cell r="G700">
            <v>3</v>
          </cell>
        </row>
        <row r="701">
          <cell r="B701" t="str">
            <v>Q7397</v>
          </cell>
          <cell r="C701" t="str">
            <v>software</v>
          </cell>
          <cell r="D701" t="str">
            <v>http://www.wikidata.org/entity/Q17537576</v>
          </cell>
          <cell r="E701" t="str">
            <v>Q17537576</v>
          </cell>
          <cell r="F701" t="str">
            <v>creative work</v>
          </cell>
          <cell r="G701" t="str">
            <v/>
          </cell>
        </row>
        <row r="702">
          <cell r="B702" t="str">
            <v>Q7397</v>
          </cell>
          <cell r="C702" t="str">
            <v>software</v>
          </cell>
          <cell r="D702" t="str">
            <v>http://www.wikidata.org/entity/Q47461344</v>
          </cell>
          <cell r="E702" t="str">
            <v>Q47461344</v>
          </cell>
          <cell r="F702" t="str">
            <v>written work</v>
          </cell>
          <cell r="G702" t="str">
            <v/>
          </cell>
        </row>
        <row r="703">
          <cell r="B703" t="str">
            <v>Q40056</v>
          </cell>
          <cell r="C703" t="str">
            <v>computer program</v>
          </cell>
          <cell r="D703" t="str">
            <v>http://www.wikidata.org/entity/Q4303335</v>
          </cell>
          <cell r="E703" t="str">
            <v>Q4303335</v>
          </cell>
          <cell r="F703" t="str">
            <v>program</v>
          </cell>
          <cell r="G703" t="str">
            <v/>
          </cell>
        </row>
        <row r="704">
          <cell r="B704" t="str">
            <v>Q40056</v>
          </cell>
          <cell r="C704" t="str">
            <v>computer program</v>
          </cell>
          <cell r="D704" t="str">
            <v>http://www.wikidata.org/entity/Q17638537</v>
          </cell>
          <cell r="E704" t="str">
            <v>Q17638537</v>
          </cell>
          <cell r="F704" t="str">
            <v>routine</v>
          </cell>
          <cell r="G704" t="str">
            <v/>
          </cell>
        </row>
        <row r="705">
          <cell r="B705" t="str">
            <v>Q30113732</v>
          </cell>
          <cell r="C705" t="str">
            <v>badware</v>
          </cell>
          <cell r="D705" t="str">
            <v>http://www.wikidata.org/entity/Q7397</v>
          </cell>
          <cell r="E705" t="str">
            <v>Q7397</v>
          </cell>
          <cell r="F705" t="str">
            <v>software</v>
          </cell>
          <cell r="G705" t="str">
            <v/>
          </cell>
        </row>
        <row r="706">
          <cell r="B706" t="str">
            <v>Q78908682</v>
          </cell>
          <cell r="C706" t="str">
            <v>security risk</v>
          </cell>
          <cell r="D706" t="str">
            <v>http://www.wikidata.org/entity/Q944806</v>
          </cell>
          <cell r="E706" t="str">
            <v>Q944806</v>
          </cell>
          <cell r="F706" t="str">
            <v>operational risk</v>
          </cell>
          <cell r="G706" t="str">
            <v/>
          </cell>
        </row>
        <row r="707">
          <cell r="B707" t="str">
            <v>Q7397</v>
          </cell>
          <cell r="C707" t="str">
            <v>software</v>
          </cell>
          <cell r="D707" t="str">
            <v>http://www.wikidata.org/entity/Q2424752</v>
          </cell>
          <cell r="E707" t="str">
            <v>Q2424752</v>
          </cell>
          <cell r="F707" t="str">
            <v>product</v>
          </cell>
          <cell r="G707">
            <v>3</v>
          </cell>
        </row>
        <row r="708">
          <cell r="B708" t="str">
            <v>Q7397</v>
          </cell>
          <cell r="C708" t="str">
            <v>software</v>
          </cell>
          <cell r="D708" t="str">
            <v>http://www.wikidata.org/entity/Q17537576</v>
          </cell>
          <cell r="E708" t="str">
            <v>Q17537576</v>
          </cell>
          <cell r="F708" t="str">
            <v>creative work</v>
          </cell>
          <cell r="G708" t="str">
            <v/>
          </cell>
        </row>
        <row r="709">
          <cell r="B709" t="str">
            <v>Q7397</v>
          </cell>
          <cell r="C709" t="str">
            <v>software</v>
          </cell>
          <cell r="D709" t="str">
            <v>http://www.wikidata.org/entity/Q47461344</v>
          </cell>
          <cell r="E709" t="str">
            <v>Q47461344</v>
          </cell>
          <cell r="F709" t="str">
            <v>written work</v>
          </cell>
          <cell r="G709" t="str">
            <v/>
          </cell>
        </row>
        <row r="710">
          <cell r="B710" t="str">
            <v>Q11019</v>
          </cell>
          <cell r="C710" t="str">
            <v>machine</v>
          </cell>
          <cell r="D710" t="str">
            <v>http://www.wikidata.org/entity/Q39546</v>
          </cell>
          <cell r="E710" t="str">
            <v>Q39546</v>
          </cell>
          <cell r="F710" t="str">
            <v>tool</v>
          </cell>
          <cell r="G710">
            <v>2</v>
          </cell>
        </row>
        <row r="711">
          <cell r="B711" t="str">
            <v>Q11019</v>
          </cell>
          <cell r="C711" t="str">
            <v>machine</v>
          </cell>
          <cell r="D711" t="str">
            <v>http://www.wikidata.org/entity/Q1183543</v>
          </cell>
          <cell r="E711" t="str">
            <v>Q1183543</v>
          </cell>
          <cell r="F711" t="str">
            <v>device</v>
          </cell>
          <cell r="G711">
            <v>3</v>
          </cell>
        </row>
        <row r="712">
          <cell r="B712" t="str">
            <v>Q241317</v>
          </cell>
          <cell r="C712" t="str">
            <v>computing platform</v>
          </cell>
          <cell r="D712" t="str">
            <v>http://www.wikidata.org/entity/Q15411548</v>
          </cell>
          <cell r="E712" t="str">
            <v>Q15411548</v>
          </cell>
          <cell r="F712" t="str">
            <v>computing infrastructure</v>
          </cell>
          <cell r="G712" t="str">
            <v/>
          </cell>
        </row>
        <row r="713">
          <cell r="B713" t="str">
            <v>Q1662611</v>
          </cell>
          <cell r="C713" t="str">
            <v>IT system</v>
          </cell>
          <cell r="D713" t="str">
            <v>http://www.wikidata.org/entity/Q121182</v>
          </cell>
          <cell r="E713" t="str">
            <v>Q121182</v>
          </cell>
          <cell r="F713" t="str">
            <v>information system</v>
          </cell>
          <cell r="G713">
            <v>3</v>
          </cell>
        </row>
        <row r="714">
          <cell r="B714" t="str">
            <v>Q58778</v>
          </cell>
          <cell r="C714" t="str">
            <v>system</v>
          </cell>
          <cell r="D714" t="str">
            <v>http://www.wikidata.org/entity/Q6671777</v>
          </cell>
          <cell r="E714" t="str">
            <v>Q6671777</v>
          </cell>
          <cell r="F714" t="str">
            <v>structure</v>
          </cell>
          <cell r="G714">
            <v>1</v>
          </cell>
        </row>
        <row r="715">
          <cell r="B715" t="str">
            <v>Q7887142</v>
          </cell>
          <cell r="C715" t="str">
            <v>unit of analysis</v>
          </cell>
          <cell r="D715" t="str">
            <v>http://www.wikidata.org/entity/Q2198779</v>
          </cell>
          <cell r="E715" t="str">
            <v>Q2198779</v>
          </cell>
          <cell r="F715" t="str">
            <v>unit</v>
          </cell>
          <cell r="G715">
            <v>3</v>
          </cell>
        </row>
        <row r="716">
          <cell r="B716" t="str">
            <v>Q7887142</v>
          </cell>
          <cell r="C716" t="str">
            <v>unit of analysis</v>
          </cell>
          <cell r="D716" t="str">
            <v>http://www.wikidata.org/entity/Q4330518</v>
          </cell>
          <cell r="E716" t="str">
            <v>Q4330518</v>
          </cell>
          <cell r="F716" t="str">
            <v>research object</v>
          </cell>
          <cell r="G716">
            <v>2</v>
          </cell>
        </row>
        <row r="717">
          <cell r="B717" t="str">
            <v>Q16334295</v>
          </cell>
          <cell r="C717" t="str">
            <v>group of humans</v>
          </cell>
          <cell r="D717" t="str">
            <v>http://www.wikidata.org/entity/Q16334298</v>
          </cell>
          <cell r="E717" t="str">
            <v>Q16334298</v>
          </cell>
          <cell r="F717" t="str">
            <v>group of living things</v>
          </cell>
          <cell r="G717" t="str">
            <v/>
          </cell>
        </row>
        <row r="718">
          <cell r="B718" t="str">
            <v>Q16334295</v>
          </cell>
          <cell r="C718" t="str">
            <v>group of humans</v>
          </cell>
          <cell r="D718" t="str">
            <v>http://www.wikidata.org/entity/Q16334298</v>
          </cell>
          <cell r="E718" t="str">
            <v>Q16334298</v>
          </cell>
          <cell r="F718" t="str">
            <v>group of living things</v>
          </cell>
          <cell r="G718" t="str">
            <v/>
          </cell>
        </row>
        <row r="719">
          <cell r="B719" t="str">
            <v>Q16334298</v>
          </cell>
          <cell r="C719" t="str">
            <v>group of living things</v>
          </cell>
          <cell r="D719" t="str">
            <v>http://www.wikidata.org/entity/Q61961344</v>
          </cell>
          <cell r="E719" t="str">
            <v>Q61961344</v>
          </cell>
          <cell r="F719" t="str">
            <v>group of physical objects</v>
          </cell>
          <cell r="G719" t="str">
            <v/>
          </cell>
        </row>
        <row r="720">
          <cell r="B720" t="str">
            <v>Q155972</v>
          </cell>
          <cell r="C720" t="str">
            <v>tablet computer</v>
          </cell>
          <cell r="D720" t="str">
            <v>http://www.wikidata.org/entity/Q16917685</v>
          </cell>
          <cell r="E720" t="str">
            <v>Q16917685</v>
          </cell>
          <cell r="F720" t="str">
            <v>mobile computer</v>
          </cell>
          <cell r="G720" t="str">
            <v/>
          </cell>
        </row>
        <row r="721">
          <cell r="B721" t="str">
            <v>Q28877390</v>
          </cell>
          <cell r="C721" t="str">
            <v>massive quantum particle</v>
          </cell>
          <cell r="D721" t="str">
            <v>http://www.wikidata.org/entity/Q2923525</v>
          </cell>
          <cell r="E721" t="str">
            <v>Q2923525</v>
          </cell>
          <cell r="F721" t="str">
            <v>massive particle</v>
          </cell>
          <cell r="G721" t="str">
            <v/>
          </cell>
        </row>
        <row r="722">
          <cell r="B722" t="str">
            <v>Q28877390</v>
          </cell>
          <cell r="C722" t="str">
            <v>massive quantum particle</v>
          </cell>
          <cell r="D722" t="str">
            <v>http://www.wikidata.org/entity/Q28693603</v>
          </cell>
          <cell r="E722" t="str">
            <v>Q28693603</v>
          </cell>
          <cell r="F722" t="str">
            <v>quantum particle</v>
          </cell>
          <cell r="G722" t="str">
            <v/>
          </cell>
        </row>
        <row r="723">
          <cell r="B723" t="str">
            <v>Q58416391</v>
          </cell>
          <cell r="C723" t="str">
            <v>spatial entity</v>
          </cell>
          <cell r="D723" t="str">
            <v>http://www.wikidata.org/entity/Q58415929</v>
          </cell>
          <cell r="E723" t="str">
            <v>Q58415929</v>
          </cell>
          <cell r="F723" t="str">
            <v>spatio-temporal entity</v>
          </cell>
          <cell r="G723">
            <v>1</v>
          </cell>
        </row>
        <row r="724">
          <cell r="B724" t="str">
            <v>Q155972</v>
          </cell>
          <cell r="C724" t="str">
            <v>tablet computer</v>
          </cell>
          <cell r="D724" t="str">
            <v>http://www.wikidata.org/entity/Q16917685</v>
          </cell>
          <cell r="E724" t="str">
            <v>Q16917685</v>
          </cell>
          <cell r="F724" t="str">
            <v>mobile computer</v>
          </cell>
          <cell r="G724" t="str">
            <v/>
          </cell>
        </row>
        <row r="725">
          <cell r="B725" t="str">
            <v>Q395</v>
          </cell>
          <cell r="C725" t="str">
            <v>mathematics</v>
          </cell>
          <cell r="D725" t="str">
            <v>http://www.wikidata.org/entity/Q475023</v>
          </cell>
          <cell r="E725" t="str">
            <v>Q475023</v>
          </cell>
          <cell r="F725" t="str">
            <v>exact science</v>
          </cell>
          <cell r="G725" t="str">
            <v/>
          </cell>
        </row>
        <row r="726">
          <cell r="B726" t="str">
            <v>Q395</v>
          </cell>
          <cell r="C726" t="str">
            <v>mathematics</v>
          </cell>
          <cell r="D726" t="str">
            <v>http://www.wikidata.org/entity/Q816264</v>
          </cell>
          <cell r="E726" t="str">
            <v>Q816264</v>
          </cell>
          <cell r="F726" t="str">
            <v>formal science</v>
          </cell>
          <cell r="G726" t="str">
            <v/>
          </cell>
        </row>
        <row r="727">
          <cell r="B727" t="str">
            <v>Q816264</v>
          </cell>
          <cell r="C727" t="str">
            <v>formal science</v>
          </cell>
          <cell r="D727" t="str">
            <v>http://www.wikidata.org/entity/Q475023</v>
          </cell>
          <cell r="E727" t="str">
            <v>Q475023</v>
          </cell>
          <cell r="F727" t="str">
            <v>exact science</v>
          </cell>
          <cell r="G727" t="str">
            <v/>
          </cell>
        </row>
        <row r="728">
          <cell r="B728" t="str">
            <v>Q816264</v>
          </cell>
          <cell r="C728" t="str">
            <v>formal science</v>
          </cell>
          <cell r="D728" t="str">
            <v>http://www.wikidata.org/entity/Q475023</v>
          </cell>
          <cell r="E728" t="str">
            <v>Q475023</v>
          </cell>
          <cell r="F728" t="str">
            <v>exact science</v>
          </cell>
          <cell r="G728" t="str">
            <v/>
          </cell>
        </row>
        <row r="729">
          <cell r="B729" t="str">
            <v>Q11862829</v>
          </cell>
          <cell r="C729" t="str">
            <v>academic discipline</v>
          </cell>
          <cell r="D729" t="str">
            <v>http://www.wikidata.org/entity/Q1047113</v>
          </cell>
          <cell r="E729" t="str">
            <v>Q1047113</v>
          </cell>
          <cell r="F729" t="str">
            <v>specialty</v>
          </cell>
          <cell r="G729" t="str">
            <v/>
          </cell>
        </row>
        <row r="730">
          <cell r="B730" t="str">
            <v>Q13420675</v>
          </cell>
          <cell r="C730" t="str">
            <v>library and information science</v>
          </cell>
          <cell r="D730" t="str">
            <v>http://www.wikidata.org/entity/Q16387</v>
          </cell>
          <cell r="E730" t="str">
            <v>Q16387</v>
          </cell>
          <cell r="F730" t="str">
            <v>information science</v>
          </cell>
          <cell r="G730" t="str">
            <v/>
          </cell>
        </row>
        <row r="731">
          <cell r="B731" t="str">
            <v>Q13420675</v>
          </cell>
          <cell r="C731" t="str">
            <v>library and information science</v>
          </cell>
          <cell r="D731" t="str">
            <v>http://www.wikidata.org/entity/Q199655</v>
          </cell>
          <cell r="E731" t="str">
            <v>Q199655</v>
          </cell>
          <cell r="F731" t="str">
            <v>library science</v>
          </cell>
          <cell r="G731" t="str">
            <v/>
          </cell>
        </row>
        <row r="732">
          <cell r="B732" t="str">
            <v>Q395</v>
          </cell>
          <cell r="C732" t="str">
            <v>mathematics</v>
          </cell>
          <cell r="D732" t="str">
            <v>http://www.wikidata.org/entity/Q475023</v>
          </cell>
          <cell r="E732" t="str">
            <v>Q475023</v>
          </cell>
          <cell r="F732" t="str">
            <v>exact science</v>
          </cell>
          <cell r="G732" t="str">
            <v/>
          </cell>
        </row>
        <row r="733">
          <cell r="B733" t="str">
            <v>Q395</v>
          </cell>
          <cell r="C733" t="str">
            <v>mathematics</v>
          </cell>
          <cell r="D733" t="str">
            <v>http://www.wikidata.org/entity/Q816264</v>
          </cell>
          <cell r="E733" t="str">
            <v>Q816264</v>
          </cell>
          <cell r="F733" t="str">
            <v>formal science</v>
          </cell>
          <cell r="G733" t="str">
            <v/>
          </cell>
        </row>
        <row r="734">
          <cell r="B734" t="str">
            <v>Q28732711</v>
          </cell>
          <cell r="C734" t="str">
            <v>physical substance</v>
          </cell>
          <cell r="D734" t="str">
            <v>http://www.wikidata.org/entity/Q4406616</v>
          </cell>
          <cell r="E734" t="str">
            <v>Q4406616</v>
          </cell>
          <cell r="F734" t="str">
            <v>concrete object</v>
          </cell>
          <cell r="G734">
            <v>2</v>
          </cell>
        </row>
        <row r="735">
          <cell r="B735" t="str">
            <v>Q43460564</v>
          </cell>
          <cell r="C735" t="str">
            <v>chemical entity</v>
          </cell>
          <cell r="D735" t="str">
            <v>http://www.wikidata.org/entity/Q58416391</v>
          </cell>
          <cell r="E735" t="str">
            <v>Q58416391</v>
          </cell>
          <cell r="F735" t="str">
            <v>spatial entity</v>
          </cell>
          <cell r="G735">
            <v>2</v>
          </cell>
        </row>
        <row r="736">
          <cell r="B736" t="str">
            <v>Q79529</v>
          </cell>
          <cell r="C736" t="str">
            <v>chemical substance</v>
          </cell>
          <cell r="D736" t="str">
            <v>http://www.wikidata.org/entity/Q28732711</v>
          </cell>
          <cell r="E736" t="str">
            <v>Q28732711</v>
          </cell>
          <cell r="F736" t="str">
            <v>physical substance</v>
          </cell>
          <cell r="G736">
            <v>3</v>
          </cell>
        </row>
        <row r="737">
          <cell r="B737" t="str">
            <v>Q79529</v>
          </cell>
          <cell r="C737" t="str">
            <v>chemical substance</v>
          </cell>
          <cell r="D737" t="str">
            <v>http://www.wikidata.org/entity/Q43460564</v>
          </cell>
          <cell r="E737" t="str">
            <v>Q43460564</v>
          </cell>
          <cell r="F737" t="str">
            <v>chemical entity</v>
          </cell>
          <cell r="G737">
            <v>3</v>
          </cell>
        </row>
        <row r="738">
          <cell r="B738" t="str">
            <v>Q7397</v>
          </cell>
          <cell r="C738" t="str">
            <v>software</v>
          </cell>
          <cell r="D738" t="str">
            <v>http://www.wikidata.org/entity/Q2424752</v>
          </cell>
          <cell r="E738" t="str">
            <v>Q2424752</v>
          </cell>
          <cell r="F738" t="str">
            <v>product</v>
          </cell>
          <cell r="G738">
            <v>3</v>
          </cell>
        </row>
        <row r="739">
          <cell r="B739" t="str">
            <v>Q7397</v>
          </cell>
          <cell r="C739" t="str">
            <v>software</v>
          </cell>
          <cell r="D739" t="str">
            <v>http://www.wikidata.org/entity/Q17537576</v>
          </cell>
          <cell r="E739" t="str">
            <v>Q17537576</v>
          </cell>
          <cell r="F739" t="str">
            <v>creative work</v>
          </cell>
          <cell r="G739" t="str">
            <v/>
          </cell>
        </row>
        <row r="740">
          <cell r="B740" t="str">
            <v>Q7397</v>
          </cell>
          <cell r="C740" t="str">
            <v>software</v>
          </cell>
          <cell r="D740" t="str">
            <v>http://www.wikidata.org/entity/Q47461344</v>
          </cell>
          <cell r="E740" t="str">
            <v>Q47461344</v>
          </cell>
          <cell r="F740" t="str">
            <v>written work</v>
          </cell>
          <cell r="G740" t="str">
            <v/>
          </cell>
        </row>
        <row r="741">
          <cell r="B741" t="str">
            <v>Q14075</v>
          </cell>
          <cell r="C741" t="str">
            <v>free content</v>
          </cell>
          <cell r="D741" t="str">
            <v>http://www.wikidata.org/entity/Q1260632</v>
          </cell>
          <cell r="E741" t="str">
            <v>Q1260632</v>
          </cell>
          <cell r="F741" t="str">
            <v>content</v>
          </cell>
          <cell r="G741" t="str">
            <v/>
          </cell>
        </row>
        <row r="742">
          <cell r="B742" t="str">
            <v>Q5500964</v>
          </cell>
          <cell r="C742" t="str">
            <v>freely redistributable software</v>
          </cell>
          <cell r="D742" t="str">
            <v>http://www.wikidata.org/entity/Q7397</v>
          </cell>
          <cell r="E742" t="str">
            <v>Q7397</v>
          </cell>
          <cell r="F742" t="str">
            <v>software</v>
          </cell>
          <cell r="G742" t="str">
            <v/>
          </cell>
        </row>
        <row r="743">
          <cell r="B743" t="str">
            <v>Q56273712</v>
          </cell>
          <cell r="C743" t="str">
            <v>source-available software</v>
          </cell>
          <cell r="D743" t="str">
            <v>http://www.wikidata.org/entity/Q7397</v>
          </cell>
          <cell r="E743" t="str">
            <v>Q7397</v>
          </cell>
          <cell r="F743" t="str">
            <v>software</v>
          </cell>
          <cell r="G743" t="str">
            <v/>
          </cell>
        </row>
        <row r="744">
          <cell r="B744" t="str">
            <v>Q9135</v>
          </cell>
          <cell r="C744" t="str">
            <v>operating system</v>
          </cell>
          <cell r="D744" t="str">
            <v>http://www.wikidata.org/entity/Q676202</v>
          </cell>
          <cell r="E744" t="str">
            <v>Q676202</v>
          </cell>
          <cell r="F744" t="str">
            <v>system software</v>
          </cell>
          <cell r="G744" t="str">
            <v/>
          </cell>
        </row>
        <row r="745">
          <cell r="B745" t="str">
            <v>Q838948</v>
          </cell>
          <cell r="C745" t="str">
            <v>work of art</v>
          </cell>
          <cell r="D745" t="str">
            <v>http://www.wikidata.org/entity/Q28877</v>
          </cell>
          <cell r="E745" t="str">
            <v>Q28877</v>
          </cell>
          <cell r="F745" t="str">
            <v>goods</v>
          </cell>
          <cell r="G745">
            <v>2</v>
          </cell>
        </row>
        <row r="746">
          <cell r="B746" t="str">
            <v>Q838948</v>
          </cell>
          <cell r="C746" t="str">
            <v>work of art</v>
          </cell>
          <cell r="D746" t="str">
            <v>http://www.wikidata.org/entity/Q17537576</v>
          </cell>
          <cell r="E746" t="str">
            <v>Q17537576</v>
          </cell>
          <cell r="F746" t="str">
            <v>creative work</v>
          </cell>
          <cell r="G746" t="str">
            <v/>
          </cell>
        </row>
        <row r="747">
          <cell r="B747" t="str">
            <v>Q838948</v>
          </cell>
          <cell r="C747" t="str">
            <v>work of art</v>
          </cell>
          <cell r="D747" t="str">
            <v>http://www.wikidata.org/entity/Q18593264</v>
          </cell>
          <cell r="E747" t="str">
            <v>Q18593264</v>
          </cell>
          <cell r="F747" t="str">
            <v>item of collection or exhibition</v>
          </cell>
          <cell r="G747">
            <v>2</v>
          </cell>
        </row>
        <row r="748">
          <cell r="B748" t="str">
            <v>Q47461344</v>
          </cell>
          <cell r="C748" t="str">
            <v>written work</v>
          </cell>
          <cell r="D748" t="str">
            <v>http://www.wikidata.org/entity/Q17537576</v>
          </cell>
          <cell r="E748" t="str">
            <v>Q17537576</v>
          </cell>
          <cell r="F748" t="str">
            <v>creative work</v>
          </cell>
          <cell r="G748" t="str">
            <v/>
          </cell>
        </row>
        <row r="749">
          <cell r="B749" t="str">
            <v>Q49848</v>
          </cell>
          <cell r="C749" t="str">
            <v>document</v>
          </cell>
          <cell r="D749" t="str">
            <v>http://www.wikidata.org/entity/Q234460</v>
          </cell>
          <cell r="E749" t="str">
            <v>Q234460</v>
          </cell>
          <cell r="F749" t="str">
            <v>text</v>
          </cell>
          <cell r="G749" t="str">
            <v/>
          </cell>
        </row>
        <row r="750">
          <cell r="B750" t="str">
            <v>Q49848</v>
          </cell>
          <cell r="C750" t="str">
            <v>document</v>
          </cell>
          <cell r="D750" t="str">
            <v>http://www.wikidata.org/entity/Q15621286</v>
          </cell>
          <cell r="E750" t="str">
            <v>Q15621286</v>
          </cell>
          <cell r="F750" t="str">
            <v>intellectual work</v>
          </cell>
          <cell r="G750" t="str">
            <v/>
          </cell>
        </row>
        <row r="751">
          <cell r="B751" t="str">
            <v>Q49848</v>
          </cell>
          <cell r="C751" t="str">
            <v>document</v>
          </cell>
          <cell r="D751" t="str">
            <v>http://www.wikidata.org/entity/Q37866906</v>
          </cell>
          <cell r="E751" t="str">
            <v>Q37866906</v>
          </cell>
          <cell r="F751" t="str">
            <v>information resource</v>
          </cell>
          <cell r="G751" t="str">
            <v/>
          </cell>
        </row>
        <row r="752">
          <cell r="B752" t="str">
            <v>Q732577</v>
          </cell>
          <cell r="C752" t="str">
            <v>publication</v>
          </cell>
          <cell r="D752" t="str">
            <v>http://www.wikidata.org/entity/Q386724</v>
          </cell>
          <cell r="E752" t="str">
            <v>Q386724</v>
          </cell>
          <cell r="F752" t="str">
            <v>work</v>
          </cell>
          <cell r="G752" t="str">
            <v/>
          </cell>
        </row>
        <row r="753">
          <cell r="B753" t="str">
            <v>Q2342494</v>
          </cell>
          <cell r="C753" t="str">
            <v>collectible</v>
          </cell>
          <cell r="D753" t="str">
            <v>http://www.wikidata.org/entity/Q488383</v>
          </cell>
          <cell r="E753" t="str">
            <v>Q488383</v>
          </cell>
          <cell r="F753" t="str">
            <v>object</v>
          </cell>
          <cell r="G753">
            <v>1</v>
          </cell>
        </row>
        <row r="754">
          <cell r="B754" t="str">
            <v>Q47461344</v>
          </cell>
          <cell r="C754" t="str">
            <v>written work</v>
          </cell>
          <cell r="D754" t="str">
            <v>http://www.wikidata.org/entity/Q17537576</v>
          </cell>
          <cell r="E754" t="str">
            <v>Q17537576</v>
          </cell>
          <cell r="F754" t="str">
            <v>creative work</v>
          </cell>
          <cell r="G754" t="str">
            <v/>
          </cell>
        </row>
        <row r="755">
          <cell r="B755" t="str">
            <v>Q8253</v>
          </cell>
          <cell r="C755" t="str">
            <v>fiction</v>
          </cell>
          <cell r="D755" t="str">
            <v>http://www.wikidata.org/entity/Q838948</v>
          </cell>
          <cell r="E755" t="str">
            <v>Q838948</v>
          </cell>
          <cell r="F755" t="str">
            <v>work of art</v>
          </cell>
          <cell r="G755">
            <v>3</v>
          </cell>
        </row>
        <row r="756">
          <cell r="B756" t="str">
            <v>Q7725634</v>
          </cell>
          <cell r="C756" t="str">
            <v>literary work</v>
          </cell>
          <cell r="D756" t="str">
            <v>http://www.wikidata.org/entity/Q838948</v>
          </cell>
          <cell r="E756" t="str">
            <v>Q838948</v>
          </cell>
          <cell r="F756" t="str">
            <v>work of art</v>
          </cell>
          <cell r="G756">
            <v>3</v>
          </cell>
        </row>
        <row r="757">
          <cell r="B757" t="str">
            <v>Q7725634</v>
          </cell>
          <cell r="C757" t="str">
            <v>literary work</v>
          </cell>
          <cell r="D757" t="str">
            <v>http://www.wikidata.org/entity/Q47461344</v>
          </cell>
          <cell r="E757" t="str">
            <v>Q47461344</v>
          </cell>
          <cell r="F757" t="str">
            <v>written work</v>
          </cell>
          <cell r="G757" t="str">
            <v/>
          </cell>
        </row>
        <row r="758">
          <cell r="B758" t="str">
            <v>Q4026292</v>
          </cell>
          <cell r="C758" t="str">
            <v>action</v>
          </cell>
          <cell r="D758" t="str">
            <v>http://www.wikidata.org/entity/Q1190554</v>
          </cell>
          <cell r="E758" t="str">
            <v>Q1190554</v>
          </cell>
          <cell r="F758" t="str">
            <v>occurrence</v>
          </cell>
          <cell r="G758">
            <v>3</v>
          </cell>
        </row>
        <row r="759">
          <cell r="B759" t="str">
            <v>Q20937557</v>
          </cell>
          <cell r="C759" t="str">
            <v>series</v>
          </cell>
          <cell r="D759" t="str">
            <v>http://www.wikidata.org/entity/Q16887380</v>
          </cell>
          <cell r="E759" t="str">
            <v>Q16887380</v>
          </cell>
          <cell r="F759" t="str">
            <v>group</v>
          </cell>
          <cell r="G759">
            <v>3</v>
          </cell>
        </row>
        <row r="760">
          <cell r="B760" t="str">
            <v>Q921513</v>
          </cell>
          <cell r="C760" t="str">
            <v>social behavior</v>
          </cell>
          <cell r="D760" t="str">
            <v>http://www.wikidata.org/entity/Q9332</v>
          </cell>
          <cell r="E760" t="str">
            <v>Q9332</v>
          </cell>
          <cell r="F760" t="str">
            <v>behavior</v>
          </cell>
          <cell r="G760" t="str">
            <v/>
          </cell>
        </row>
        <row r="761">
          <cell r="B761" t="str">
            <v>Q921513</v>
          </cell>
          <cell r="C761" t="str">
            <v>social behavior</v>
          </cell>
          <cell r="D761" t="str">
            <v>http://www.wikidata.org/entity/Q2990593</v>
          </cell>
          <cell r="E761" t="str">
            <v>Q2990593</v>
          </cell>
          <cell r="F761" t="str">
            <v>behavior</v>
          </cell>
          <cell r="G761" t="str">
            <v/>
          </cell>
        </row>
        <row r="762">
          <cell r="B762" t="str">
            <v>Q921513</v>
          </cell>
          <cell r="C762" t="str">
            <v>social behavior</v>
          </cell>
          <cell r="D762" t="str">
            <v>http://www.wikidata.org/entity/Q22294683</v>
          </cell>
          <cell r="E762" t="str">
            <v>Q22294683</v>
          </cell>
          <cell r="F762" t="str">
            <v>biological process involved in intraspecies interaction between organisms</v>
          </cell>
          <cell r="G762" t="str">
            <v/>
          </cell>
        </row>
        <row r="763">
          <cell r="B763" t="str">
            <v>Q1331926</v>
          </cell>
          <cell r="C763" t="str">
            <v>decision making</v>
          </cell>
          <cell r="D763" t="str">
            <v>http://www.wikidata.org/entity/Q781413</v>
          </cell>
          <cell r="E763" t="str">
            <v>Q781413</v>
          </cell>
          <cell r="F763" t="str">
            <v>mental process</v>
          </cell>
          <cell r="G763" t="str">
            <v/>
          </cell>
        </row>
        <row r="764">
          <cell r="B764" t="str">
            <v>Q1331926</v>
          </cell>
          <cell r="C764" t="str">
            <v>decision making</v>
          </cell>
          <cell r="D764" t="str">
            <v>http://www.wikidata.org/entity/Q12888920</v>
          </cell>
          <cell r="E764" t="str">
            <v>Q12888920</v>
          </cell>
          <cell r="F764" t="str">
            <v>choice</v>
          </cell>
          <cell r="G764" t="str">
            <v/>
          </cell>
        </row>
        <row r="765">
          <cell r="B765" t="str">
            <v>Q336</v>
          </cell>
          <cell r="C765" t="str">
            <v>science</v>
          </cell>
          <cell r="D765" t="str">
            <v>http://www.wikidata.org/entity/Q9081</v>
          </cell>
          <cell r="E765" t="str">
            <v>Q9081</v>
          </cell>
          <cell r="F765" t="str">
            <v>knowledge</v>
          </cell>
          <cell r="G765" t="str">
            <v/>
          </cell>
        </row>
        <row r="766">
          <cell r="B766" t="str">
            <v>Q336</v>
          </cell>
          <cell r="C766" t="str">
            <v>science</v>
          </cell>
          <cell r="D766" t="str">
            <v>http://www.wikidata.org/entity/Q58778</v>
          </cell>
          <cell r="E766" t="str">
            <v>Q58778</v>
          </cell>
          <cell r="F766" t="str">
            <v>system</v>
          </cell>
          <cell r="G766">
            <v>2</v>
          </cell>
        </row>
        <row r="767">
          <cell r="B767" t="str">
            <v>Q1999851</v>
          </cell>
          <cell r="C767" t="str">
            <v>normative science</v>
          </cell>
          <cell r="D767" t="str">
            <v>http://www.wikidata.org/entity/Q9081</v>
          </cell>
          <cell r="E767" t="str">
            <v>Q9081</v>
          </cell>
          <cell r="F767" t="str">
            <v>knowledge</v>
          </cell>
          <cell r="G767" t="str">
            <v/>
          </cell>
        </row>
        <row r="768">
          <cell r="B768" t="str">
            <v>Q2500638</v>
          </cell>
          <cell r="C768" t="str">
            <v>creator</v>
          </cell>
          <cell r="D768" t="str">
            <v>http://www.wikidata.org/entity/Q702269</v>
          </cell>
          <cell r="E768" t="str">
            <v>Q702269</v>
          </cell>
          <cell r="F768" t="str">
            <v>professional</v>
          </cell>
          <cell r="G768">
            <v>3</v>
          </cell>
        </row>
        <row r="769">
          <cell r="B769" t="str">
            <v>Q2500638</v>
          </cell>
          <cell r="C769" t="str">
            <v>creator</v>
          </cell>
          <cell r="D769" t="str">
            <v>http://www.wikidata.org/entity/Q13235160</v>
          </cell>
          <cell r="E769" t="str">
            <v>Q13235160</v>
          </cell>
          <cell r="F769" t="str">
            <v>manufacturer</v>
          </cell>
          <cell r="G769">
            <v>3</v>
          </cell>
        </row>
        <row r="770">
          <cell r="B770" t="str">
            <v>Q2920921</v>
          </cell>
          <cell r="C770" t="str">
            <v>management</v>
          </cell>
          <cell r="D770" t="str">
            <v>http://www.wikidata.org/entity/Q338754</v>
          </cell>
          <cell r="E770" t="str">
            <v>Q338754</v>
          </cell>
          <cell r="F770" t="str">
            <v>control</v>
          </cell>
          <cell r="G770" t="str">
            <v/>
          </cell>
        </row>
        <row r="771">
          <cell r="B771" t="str">
            <v>Q2920921</v>
          </cell>
          <cell r="C771" t="str">
            <v>management</v>
          </cell>
          <cell r="D771" t="str">
            <v>http://www.wikidata.org/entity/Q1783823</v>
          </cell>
          <cell r="E771" t="str">
            <v>Q1783823</v>
          </cell>
          <cell r="F771" t="str">
            <v>coordination</v>
          </cell>
          <cell r="G771" t="str">
            <v/>
          </cell>
        </row>
        <row r="772">
          <cell r="B772" t="str">
            <v>Q2920921</v>
          </cell>
          <cell r="C772" t="str">
            <v>management</v>
          </cell>
          <cell r="D772" t="str">
            <v>http://www.wikidata.org/entity/Q29017603</v>
          </cell>
          <cell r="E772" t="str">
            <v>Q29017603</v>
          </cell>
          <cell r="F772" t="str">
            <v>control</v>
          </cell>
          <cell r="G772" t="str">
            <v/>
          </cell>
        </row>
        <row r="773">
          <cell r="B773" t="str">
            <v>Q11493441</v>
          </cell>
          <cell r="C773" t="str">
            <v>significant other</v>
          </cell>
          <cell r="D773" t="str">
            <v>http://www.wikidata.org/entity/Q223642</v>
          </cell>
          <cell r="E773" t="str">
            <v>Q223642</v>
          </cell>
          <cell r="F773" t="str">
            <v>interpersonal relationship</v>
          </cell>
          <cell r="G773" t="str">
            <v/>
          </cell>
        </row>
        <row r="774">
          <cell r="B774" t="str">
            <v>Q16334295</v>
          </cell>
          <cell r="C774" t="str">
            <v>group of humans</v>
          </cell>
          <cell r="D774" t="str">
            <v>http://www.wikidata.org/entity/Q16334298</v>
          </cell>
          <cell r="E774" t="str">
            <v>Q16334298</v>
          </cell>
          <cell r="F774" t="str">
            <v>group of living things</v>
          </cell>
          <cell r="G774" t="str">
            <v/>
          </cell>
        </row>
        <row r="775">
          <cell r="B775" t="str">
            <v>Q5</v>
          </cell>
          <cell r="C775" t="str">
            <v>human</v>
          </cell>
          <cell r="D775" t="str">
            <v>http://www.wikidata.org/entity/Q154954</v>
          </cell>
          <cell r="E775" t="str">
            <v>Q154954</v>
          </cell>
          <cell r="F775" t="str">
            <v>natural person</v>
          </cell>
          <cell r="G775" t="str">
            <v/>
          </cell>
        </row>
        <row r="776">
          <cell r="B776" t="str">
            <v>Q5</v>
          </cell>
          <cell r="C776" t="str">
            <v>human</v>
          </cell>
          <cell r="D776" t="str">
            <v>http://www.wikidata.org/entity/Q164509</v>
          </cell>
          <cell r="E776" t="str">
            <v>Q164509</v>
          </cell>
          <cell r="F776" t="str">
            <v>omnivore</v>
          </cell>
          <cell r="G776" t="str">
            <v/>
          </cell>
        </row>
        <row r="777">
          <cell r="B777" t="str">
            <v>Q5</v>
          </cell>
          <cell r="C777" t="str">
            <v>human</v>
          </cell>
          <cell r="D777" t="str">
            <v>http://www.wikidata.org/entity/Q215627</v>
          </cell>
          <cell r="E777" t="str">
            <v>Q215627</v>
          </cell>
          <cell r="F777" t="str">
            <v>person</v>
          </cell>
          <cell r="G777">
            <v>2</v>
          </cell>
        </row>
        <row r="778">
          <cell r="B778" t="str">
            <v>Q5</v>
          </cell>
          <cell r="C778" t="str">
            <v>human</v>
          </cell>
          <cell r="D778" t="str">
            <v>http://www.wikidata.org/entity/Q15978631</v>
          </cell>
          <cell r="E778" t="str">
            <v>Q15978631</v>
          </cell>
          <cell r="F778" t="str">
            <v>Homo sapiens</v>
          </cell>
          <cell r="G778" t="str">
            <v/>
          </cell>
        </row>
        <row r="779">
          <cell r="B779" t="str">
            <v>Q43445</v>
          </cell>
          <cell r="C779" t="str">
            <v>female organism</v>
          </cell>
          <cell r="D779" t="str">
            <v>http://www.wikidata.org/entity/Q7239</v>
          </cell>
          <cell r="E779" t="str">
            <v>Q7239</v>
          </cell>
          <cell r="F779" t="str">
            <v>organism</v>
          </cell>
          <cell r="G779" t="str">
            <v/>
          </cell>
        </row>
        <row r="780">
          <cell r="B780" t="str">
            <v>Q43445</v>
          </cell>
          <cell r="C780" t="str">
            <v>female organism</v>
          </cell>
          <cell r="D780" t="str">
            <v>http://www.wikidata.org/entity/Q19088</v>
          </cell>
          <cell r="E780" t="str">
            <v>Q19088</v>
          </cell>
          <cell r="F780" t="str">
            <v>eukaryote</v>
          </cell>
          <cell r="G780" t="str">
            <v/>
          </cell>
        </row>
        <row r="781">
          <cell r="B781" t="str">
            <v>Q22645</v>
          </cell>
          <cell r="C781" t="str">
            <v>smartphone</v>
          </cell>
          <cell r="D781" t="str">
            <v>http://www.wikidata.org/entity/Q17517</v>
          </cell>
          <cell r="E781" t="str">
            <v>Q17517</v>
          </cell>
          <cell r="F781" t="str">
            <v>mobile phone</v>
          </cell>
          <cell r="G781" t="str">
            <v/>
          </cell>
        </row>
        <row r="782">
          <cell r="B782" t="str">
            <v>Q22645</v>
          </cell>
          <cell r="C782" t="str">
            <v>smartphone</v>
          </cell>
          <cell r="D782" t="str">
            <v>http://www.wikidata.org/entity/Q1067263</v>
          </cell>
          <cell r="E782" t="str">
            <v>Q1067263</v>
          </cell>
          <cell r="F782" t="str">
            <v>information appliance</v>
          </cell>
          <cell r="G782" t="str">
            <v/>
          </cell>
        </row>
        <row r="783">
          <cell r="B783" t="str">
            <v>Q22645</v>
          </cell>
          <cell r="C783" t="str">
            <v>smartphone</v>
          </cell>
          <cell r="D783" t="str">
            <v>http://www.wikidata.org/entity/Q11253473</v>
          </cell>
          <cell r="E783" t="str">
            <v>Q11253473</v>
          </cell>
          <cell r="F783" t="str">
            <v>smart device</v>
          </cell>
          <cell r="G783" t="str">
            <v/>
          </cell>
        </row>
        <row r="784">
          <cell r="B784" t="str">
            <v>Q22645</v>
          </cell>
          <cell r="C784" t="str">
            <v>smartphone</v>
          </cell>
          <cell r="D784" t="str">
            <v>http://www.wikidata.org/entity/Q16917685</v>
          </cell>
          <cell r="E784" t="str">
            <v>Q16917685</v>
          </cell>
          <cell r="F784" t="str">
            <v>mobile computer</v>
          </cell>
          <cell r="G784" t="str">
            <v/>
          </cell>
        </row>
        <row r="785">
          <cell r="B785" t="str">
            <v>Q2095</v>
          </cell>
          <cell r="C785" t="str">
            <v>food</v>
          </cell>
          <cell r="D785" t="str">
            <v>http://www.wikidata.org/entity/Q223557</v>
          </cell>
          <cell r="E785" t="str">
            <v>Q223557</v>
          </cell>
          <cell r="F785" t="str">
            <v>physical object</v>
          </cell>
          <cell r="G785">
            <v>3</v>
          </cell>
        </row>
        <row r="786">
          <cell r="B786" t="str">
            <v>Q2095</v>
          </cell>
          <cell r="C786" t="str">
            <v>food</v>
          </cell>
          <cell r="D786" t="str">
            <v>http://www.wikidata.org/entity/Q1194058</v>
          </cell>
          <cell r="E786" t="str">
            <v>Q1194058</v>
          </cell>
          <cell r="F786" t="str">
            <v>disposable product</v>
          </cell>
          <cell r="G786" t="str">
            <v/>
          </cell>
        </row>
        <row r="787">
          <cell r="B787" t="str">
            <v>Q211036</v>
          </cell>
          <cell r="C787" t="str">
            <v>stimulant</v>
          </cell>
          <cell r="D787" t="str">
            <v>http://www.wikidata.org/entity/Q3706669</v>
          </cell>
          <cell r="E787" t="str">
            <v>Q3706669</v>
          </cell>
          <cell r="F787" t="str">
            <v>psychoactive drug</v>
          </cell>
          <cell r="G787" t="str">
            <v/>
          </cell>
        </row>
        <row r="788">
          <cell r="B788" t="str">
            <v>Q211036</v>
          </cell>
          <cell r="C788" t="str">
            <v>stimulant</v>
          </cell>
          <cell r="D788" t="str">
            <v>http://www.wikidata.org/entity/Q50379782</v>
          </cell>
          <cell r="E788" t="str">
            <v>Q50379782</v>
          </cell>
          <cell r="F788" t="str">
            <v>physiological effect of drugs</v>
          </cell>
          <cell r="G788" t="str">
            <v/>
          </cell>
        </row>
        <row r="789">
          <cell r="B789" t="str">
            <v>Q211036</v>
          </cell>
          <cell r="C789" t="str">
            <v>stimulant</v>
          </cell>
          <cell r="D789" t="str">
            <v>http://www.wikidata.org/entity/Q50429917</v>
          </cell>
          <cell r="E789" t="str">
            <v>Q50429917</v>
          </cell>
          <cell r="F789" t="str">
            <v>central nervous system agent</v>
          </cell>
          <cell r="G789" t="str">
            <v/>
          </cell>
        </row>
        <row r="790">
          <cell r="B790" t="str">
            <v>Q2095</v>
          </cell>
          <cell r="C790" t="str">
            <v>food</v>
          </cell>
          <cell r="D790" t="str">
            <v>http://www.wikidata.org/entity/Q223557</v>
          </cell>
          <cell r="E790" t="str">
            <v>Q223557</v>
          </cell>
          <cell r="F790" t="str">
            <v>physical object</v>
          </cell>
          <cell r="G790">
            <v>3</v>
          </cell>
        </row>
        <row r="791">
          <cell r="B791" t="str">
            <v>Q2095</v>
          </cell>
          <cell r="C791" t="str">
            <v>food</v>
          </cell>
          <cell r="D791" t="str">
            <v>http://www.wikidata.org/entity/Q1194058</v>
          </cell>
          <cell r="E791" t="str">
            <v>Q1194058</v>
          </cell>
          <cell r="F791" t="str">
            <v>disposable product</v>
          </cell>
          <cell r="G791" t="str">
            <v/>
          </cell>
        </row>
        <row r="792">
          <cell r="B792" t="str">
            <v>Q10675206</v>
          </cell>
          <cell r="C792" t="str">
            <v>ingredient</v>
          </cell>
          <cell r="D792" t="str">
            <v>http://www.wikidata.org/entity/Q214609</v>
          </cell>
          <cell r="E792" t="str">
            <v>Q214609</v>
          </cell>
          <cell r="F792" t="str">
            <v>material</v>
          </cell>
          <cell r="G792" t="str">
            <v/>
          </cell>
        </row>
        <row r="793">
          <cell r="B793" t="str">
            <v>Q10675206</v>
          </cell>
          <cell r="C793" t="str">
            <v>ingredient</v>
          </cell>
          <cell r="D793" t="str">
            <v>http://www.wikidata.org/entity/Q15989253</v>
          </cell>
          <cell r="E793" t="str">
            <v>Q15989253</v>
          </cell>
          <cell r="F793" t="str">
            <v>part</v>
          </cell>
          <cell r="G793">
            <v>1</v>
          </cell>
        </row>
        <row r="794">
          <cell r="B794" t="str">
            <v>Q5159627</v>
          </cell>
          <cell r="C794" t="str">
            <v>confection</v>
          </cell>
          <cell r="D794" t="str">
            <v>http://www.wikidata.org/entity/Q182940</v>
          </cell>
          <cell r="E794" t="str">
            <v>Q182940</v>
          </cell>
          <cell r="F794" t="str">
            <v>dessert</v>
          </cell>
          <cell r="G794">
            <v>3</v>
          </cell>
        </row>
        <row r="795">
          <cell r="B795" t="str">
            <v>Q5159627</v>
          </cell>
          <cell r="C795" t="str">
            <v>confection</v>
          </cell>
          <cell r="D795" t="str">
            <v>http://www.wikidata.org/entity/Q951964</v>
          </cell>
          <cell r="E795" t="str">
            <v>Q951964</v>
          </cell>
          <cell r="F795" t="str">
            <v>food product</v>
          </cell>
          <cell r="G795" t="str">
            <v/>
          </cell>
        </row>
        <row r="796">
          <cell r="B796" t="str">
            <v>Q5159627</v>
          </cell>
          <cell r="C796" t="str">
            <v>confection</v>
          </cell>
          <cell r="D796" t="str">
            <v>http://www.wikidata.org/entity/Q26834928</v>
          </cell>
          <cell r="E796" t="str">
            <v>Q26834928</v>
          </cell>
          <cell r="F796" t="str">
            <v>Production of food industry by OKP</v>
          </cell>
          <cell r="G796" t="str">
            <v/>
          </cell>
        </row>
        <row r="797">
          <cell r="B797" t="str">
            <v>Q5159627</v>
          </cell>
          <cell r="C797" t="str">
            <v>confection</v>
          </cell>
          <cell r="D797" t="str">
            <v>http://www.wikidata.org/entity/Q26902770</v>
          </cell>
          <cell r="E797" t="str">
            <v>Q26902770</v>
          </cell>
          <cell r="F797" t="str">
            <v>Food products</v>
          </cell>
          <cell r="G797" t="str">
            <v/>
          </cell>
        </row>
        <row r="798">
          <cell r="B798" t="str">
            <v>Q5159627</v>
          </cell>
          <cell r="C798" t="str">
            <v>confection</v>
          </cell>
          <cell r="D798" t="str">
            <v>http://www.wikidata.org/entity/Q26904113</v>
          </cell>
          <cell r="E798" t="str">
            <v>Q26904113</v>
          </cell>
          <cell r="F798" t="str">
            <v>Food and beverage products</v>
          </cell>
          <cell r="G798" t="str">
            <v/>
          </cell>
        </row>
        <row r="799">
          <cell r="B799" t="str">
            <v>Q27305773</v>
          </cell>
          <cell r="C799" t="str">
            <v>cocoa, chocolate and sugar confectionery, as well as services</v>
          </cell>
          <cell r="D799" t="str">
            <v>http://www.wikidata.org/entity/Q26902770</v>
          </cell>
          <cell r="E799" t="str">
            <v>Q26902770</v>
          </cell>
          <cell r="F799" t="str">
            <v>Food products</v>
          </cell>
          <cell r="G799" t="str">
            <v/>
          </cell>
        </row>
        <row r="800">
          <cell r="B800" t="str">
            <v>Q27305773</v>
          </cell>
          <cell r="C800" t="str">
            <v>cocoa, chocolate and sugar confectionery, as well as services</v>
          </cell>
          <cell r="D800" t="str">
            <v>http://www.wikidata.org/entity/Q26904113</v>
          </cell>
          <cell r="E800" t="str">
            <v>Q26904113</v>
          </cell>
          <cell r="F800" t="str">
            <v>Food and beverage products</v>
          </cell>
          <cell r="G800" t="str">
            <v/>
          </cell>
        </row>
        <row r="801">
          <cell r="B801" t="str">
            <v>Q184872</v>
          </cell>
          <cell r="C801" t="str">
            <v>recreation</v>
          </cell>
          <cell r="D801" t="str">
            <v>http://www.wikidata.org/entity/Q451967</v>
          </cell>
          <cell r="E801" t="str">
            <v>Q451967</v>
          </cell>
          <cell r="F801" t="str">
            <v>intentional human activity</v>
          </cell>
          <cell r="G801" t="str">
            <v/>
          </cell>
        </row>
        <row r="802">
          <cell r="B802" t="str">
            <v>Q1914636</v>
          </cell>
          <cell r="C802" t="str">
            <v>activity</v>
          </cell>
          <cell r="D802" t="str">
            <v>http://www.wikidata.org/entity/Q4026292</v>
          </cell>
          <cell r="E802" t="str">
            <v>Q4026292</v>
          </cell>
          <cell r="F802" t="str">
            <v>action</v>
          </cell>
          <cell r="G802" t="str">
            <v/>
          </cell>
        </row>
        <row r="803">
          <cell r="B803" t="str">
            <v>Q1914636</v>
          </cell>
          <cell r="C803" t="str">
            <v>activity</v>
          </cell>
          <cell r="D803" t="str">
            <v>http://www.wikidata.org/entity/Q20937557</v>
          </cell>
          <cell r="E803" t="str">
            <v>Q20937557</v>
          </cell>
          <cell r="F803" t="str">
            <v>series</v>
          </cell>
          <cell r="G803" t="str">
            <v/>
          </cell>
        </row>
        <row r="804">
          <cell r="B804" t="str">
            <v>Q2018526</v>
          </cell>
          <cell r="C804" t="str">
            <v>arts</v>
          </cell>
          <cell r="D804" t="str">
            <v>http://www.wikidata.org/entity/Q80083</v>
          </cell>
          <cell r="E804" t="str">
            <v>Q80083</v>
          </cell>
          <cell r="F804" t="str">
            <v>humanities</v>
          </cell>
          <cell r="G804" t="str">
            <v/>
          </cell>
        </row>
        <row r="805">
          <cell r="B805" t="str">
            <v>Q3249551</v>
          </cell>
          <cell r="C805" t="str">
            <v>process</v>
          </cell>
          <cell r="D805" t="str">
            <v>http://www.wikidata.org/entity/Q1150070</v>
          </cell>
          <cell r="E805" t="str">
            <v>Q1150070</v>
          </cell>
          <cell r="F805" t="str">
            <v>change</v>
          </cell>
          <cell r="G805" t="str">
            <v/>
          </cell>
        </row>
        <row r="806">
          <cell r="B806" t="str">
            <v>Q3249551</v>
          </cell>
          <cell r="C806" t="str">
            <v>process</v>
          </cell>
          <cell r="D806" t="str">
            <v>http://www.wikidata.org/entity/Q1190554</v>
          </cell>
          <cell r="E806" t="str">
            <v>Q1190554</v>
          </cell>
          <cell r="F806" t="str">
            <v>occurrence</v>
          </cell>
          <cell r="G806">
            <v>3</v>
          </cell>
        </row>
        <row r="807">
          <cell r="B807" t="str">
            <v>Q3249551</v>
          </cell>
          <cell r="C807" t="str">
            <v>process</v>
          </cell>
          <cell r="D807" t="str">
            <v>http://www.wikidata.org/entity/Q20937557</v>
          </cell>
          <cell r="E807" t="str">
            <v>Q20937557</v>
          </cell>
          <cell r="F807" t="str">
            <v>series</v>
          </cell>
          <cell r="G807" t="str">
            <v/>
          </cell>
        </row>
        <row r="808">
          <cell r="B808" t="str">
            <v>Q3882459</v>
          </cell>
          <cell r="C808" t="str">
            <v>acoustic wave</v>
          </cell>
          <cell r="D808" t="str">
            <v>http://www.wikidata.org/entity/Q25498967</v>
          </cell>
          <cell r="E808" t="str">
            <v>Q25498967</v>
          </cell>
          <cell r="F808" t="str">
            <v>elastic wave</v>
          </cell>
          <cell r="G808" t="str">
            <v/>
          </cell>
        </row>
        <row r="809">
          <cell r="B809" t="str">
            <v>Q28877</v>
          </cell>
          <cell r="C809" t="str">
            <v>goods</v>
          </cell>
          <cell r="D809" t="str">
            <v>http://www.wikidata.org/entity/Q488383</v>
          </cell>
          <cell r="E809" t="str">
            <v>Q488383</v>
          </cell>
          <cell r="F809" t="str">
            <v>object</v>
          </cell>
          <cell r="G809">
            <v>1</v>
          </cell>
        </row>
        <row r="810">
          <cell r="B810" t="str">
            <v>Q28877</v>
          </cell>
          <cell r="C810" t="str">
            <v>goods</v>
          </cell>
          <cell r="D810" t="str">
            <v>http://www.wikidata.org/entity/Q2897903</v>
          </cell>
          <cell r="E810" t="str">
            <v>Q2897903</v>
          </cell>
          <cell r="F810" t="str">
            <v>goods and services</v>
          </cell>
          <cell r="G810">
            <v>2</v>
          </cell>
        </row>
        <row r="811">
          <cell r="B811" t="str">
            <v>Q1914636</v>
          </cell>
          <cell r="C811" t="str">
            <v>activity</v>
          </cell>
          <cell r="D811" t="str">
            <v>http://www.wikidata.org/entity/Q4026292</v>
          </cell>
          <cell r="E811" t="str">
            <v>Q4026292</v>
          </cell>
          <cell r="F811" t="str">
            <v>action</v>
          </cell>
          <cell r="G811" t="str">
            <v/>
          </cell>
        </row>
        <row r="812">
          <cell r="B812" t="str">
            <v>Q1914636</v>
          </cell>
          <cell r="C812" t="str">
            <v>activity</v>
          </cell>
          <cell r="D812" t="str">
            <v>http://www.wikidata.org/entity/Q20937557</v>
          </cell>
          <cell r="E812" t="str">
            <v>Q20937557</v>
          </cell>
          <cell r="F812" t="str">
            <v>series</v>
          </cell>
          <cell r="G812" t="str">
            <v/>
          </cell>
        </row>
        <row r="813">
          <cell r="B813" t="str">
            <v>Q154954</v>
          </cell>
          <cell r="C813" t="str">
            <v>natural person</v>
          </cell>
          <cell r="D813" t="str">
            <v>http://www.wikidata.org/entity/Q3778211</v>
          </cell>
          <cell r="E813" t="str">
            <v>Q3778211</v>
          </cell>
          <cell r="F813" t="str">
            <v>legal person</v>
          </cell>
          <cell r="G813">
            <v>3</v>
          </cell>
        </row>
        <row r="814">
          <cell r="B814" t="str">
            <v>Q154954</v>
          </cell>
          <cell r="C814" t="str">
            <v>natural person</v>
          </cell>
          <cell r="D814" t="str">
            <v>http://www.wikidata.org/entity/Q106559804</v>
          </cell>
          <cell r="E814" t="str">
            <v>Q106559804</v>
          </cell>
          <cell r="F814" t="str">
            <v>person or organization</v>
          </cell>
          <cell r="G814">
            <v>3</v>
          </cell>
        </row>
        <row r="815">
          <cell r="B815" t="str">
            <v>Q164509</v>
          </cell>
          <cell r="C815" t="str">
            <v>omnivore</v>
          </cell>
          <cell r="D815" t="str">
            <v>http://www.wikidata.org/entity/Q72638</v>
          </cell>
          <cell r="E815" t="str">
            <v>Q72638</v>
          </cell>
          <cell r="F815" t="str">
            <v>consumer</v>
          </cell>
          <cell r="G815" t="str">
            <v/>
          </cell>
        </row>
        <row r="816">
          <cell r="B816" t="str">
            <v>Q215627</v>
          </cell>
          <cell r="C816" t="str">
            <v>person</v>
          </cell>
          <cell r="D816" t="str">
            <v>http://www.wikidata.org/entity/Q795052</v>
          </cell>
          <cell r="E816" t="str">
            <v>Q795052</v>
          </cell>
          <cell r="F816" t="str">
            <v>individual</v>
          </cell>
          <cell r="G816">
            <v>2</v>
          </cell>
        </row>
        <row r="817">
          <cell r="B817" t="str">
            <v>Q215627</v>
          </cell>
          <cell r="C817" t="str">
            <v>person</v>
          </cell>
          <cell r="D817" t="str">
            <v>http://www.wikidata.org/entity/Q830077</v>
          </cell>
          <cell r="E817" t="str">
            <v>Q830077</v>
          </cell>
          <cell r="F817" t="str">
            <v>subject</v>
          </cell>
          <cell r="G817">
            <v>3</v>
          </cell>
        </row>
        <row r="818">
          <cell r="B818" t="str">
            <v>Q215627</v>
          </cell>
          <cell r="C818" t="str">
            <v>person</v>
          </cell>
          <cell r="D818" t="str">
            <v>http://www.wikidata.org/entity/Q18336849</v>
          </cell>
          <cell r="E818" t="str">
            <v>Q18336849</v>
          </cell>
          <cell r="F818" t="str">
            <v>entity whose item has the given name property</v>
          </cell>
          <cell r="G818">
            <v>1</v>
          </cell>
        </row>
        <row r="819">
          <cell r="B819" t="str">
            <v>Q215627</v>
          </cell>
          <cell r="C819" t="str">
            <v>person</v>
          </cell>
          <cell r="D819" t="str">
            <v>http://www.wikidata.org/entity/Q106559804</v>
          </cell>
          <cell r="E819" t="str">
            <v>Q106559804</v>
          </cell>
          <cell r="F819" t="str">
            <v>person or organization</v>
          </cell>
          <cell r="G819">
            <v>3</v>
          </cell>
        </row>
        <row r="820">
          <cell r="B820" t="str">
            <v>Q15978631</v>
          </cell>
          <cell r="C820" t="str">
            <v>Homo sapiens</v>
          </cell>
          <cell r="D820" t="str">
            <v>http://www.wikidata.org/entity/Q729</v>
          </cell>
          <cell r="E820" t="str">
            <v>Q729</v>
          </cell>
          <cell r="F820" t="str">
            <v>animal</v>
          </cell>
          <cell r="G820" t="str">
            <v/>
          </cell>
        </row>
        <row r="821">
          <cell r="B821" t="str">
            <v>Q16334298</v>
          </cell>
          <cell r="C821" t="str">
            <v>group of living things</v>
          </cell>
          <cell r="D821" t="str">
            <v>http://www.wikidata.org/entity/Q61961344</v>
          </cell>
          <cell r="E821" t="str">
            <v>Q61961344</v>
          </cell>
          <cell r="F821" t="str">
            <v>group of physical objects</v>
          </cell>
          <cell r="G821" t="str">
            <v/>
          </cell>
        </row>
        <row r="822">
          <cell r="B822" t="str">
            <v>Q66545298</v>
          </cell>
          <cell r="C822" t="str">
            <v>segment of brain</v>
          </cell>
          <cell r="D822" t="str">
            <v>http://www.wikidata.org/entity/Q66599515</v>
          </cell>
          <cell r="E822" t="str">
            <v>Q66599515</v>
          </cell>
          <cell r="F822" t="str">
            <v>Segment of neuraxis</v>
          </cell>
          <cell r="G822" t="str">
            <v/>
          </cell>
        </row>
        <row r="823">
          <cell r="B823" t="str">
            <v>Q2329</v>
          </cell>
          <cell r="C823" t="str">
            <v>chemistry</v>
          </cell>
          <cell r="D823" t="str">
            <v>http://www.wikidata.org/entity/Q14632398</v>
          </cell>
          <cell r="E823" t="str">
            <v>Q14632398</v>
          </cell>
          <cell r="F823" t="str">
            <v>physical sciences</v>
          </cell>
          <cell r="G823" t="str">
            <v/>
          </cell>
        </row>
        <row r="824">
          <cell r="B824" t="str">
            <v>Q2329</v>
          </cell>
          <cell r="C824" t="str">
            <v>chemistry</v>
          </cell>
          <cell r="D824" t="str">
            <v>http://www.wikidata.org/entity/Q14632398</v>
          </cell>
          <cell r="E824" t="str">
            <v>Q14632398</v>
          </cell>
          <cell r="F824" t="str">
            <v>physical sciences</v>
          </cell>
          <cell r="G824" t="str">
            <v/>
          </cell>
        </row>
        <row r="825">
          <cell r="B825" t="str">
            <v>Q58778</v>
          </cell>
          <cell r="C825" t="str">
            <v>system</v>
          </cell>
          <cell r="D825" t="str">
            <v>http://www.wikidata.org/entity/Q6671777</v>
          </cell>
          <cell r="E825" t="str">
            <v>Q6671777</v>
          </cell>
          <cell r="F825" t="str">
            <v>structure</v>
          </cell>
          <cell r="G825">
            <v>1</v>
          </cell>
        </row>
        <row r="826">
          <cell r="B826" t="str">
            <v>Q7887142</v>
          </cell>
          <cell r="C826" t="str">
            <v>unit of analysis</v>
          </cell>
          <cell r="D826" t="str">
            <v>http://www.wikidata.org/entity/Q2198779</v>
          </cell>
          <cell r="E826" t="str">
            <v>Q2198779</v>
          </cell>
          <cell r="F826" t="str">
            <v>unit</v>
          </cell>
          <cell r="G826">
            <v>3</v>
          </cell>
        </row>
        <row r="827">
          <cell r="B827" t="str">
            <v>Q7887142</v>
          </cell>
          <cell r="C827" t="str">
            <v>unit of analysis</v>
          </cell>
          <cell r="D827" t="str">
            <v>http://www.wikidata.org/entity/Q4330518</v>
          </cell>
          <cell r="E827" t="str">
            <v>Q4330518</v>
          </cell>
          <cell r="F827" t="str">
            <v>research object</v>
          </cell>
          <cell r="G827">
            <v>2</v>
          </cell>
        </row>
        <row r="828">
          <cell r="B828" t="str">
            <v>Q16334295</v>
          </cell>
          <cell r="C828" t="str">
            <v>group of humans</v>
          </cell>
          <cell r="D828" t="str">
            <v>http://www.wikidata.org/entity/Q16334298</v>
          </cell>
          <cell r="E828" t="str">
            <v>Q16334298</v>
          </cell>
          <cell r="F828" t="str">
            <v>group of living things</v>
          </cell>
          <cell r="G828" t="str">
            <v/>
          </cell>
        </row>
        <row r="829">
          <cell r="B829" t="str">
            <v>Q287618</v>
          </cell>
          <cell r="C829" t="str">
            <v>sequential game</v>
          </cell>
          <cell r="D829" t="str">
            <v>http://www.wikidata.org/entity/Q11410</v>
          </cell>
          <cell r="E829" t="str">
            <v>Q11410</v>
          </cell>
          <cell r="F829" t="str">
            <v>game</v>
          </cell>
          <cell r="G829" t="str">
            <v/>
          </cell>
        </row>
        <row r="830">
          <cell r="B830" t="str">
            <v>Q287618</v>
          </cell>
          <cell r="C830" t="str">
            <v>sequential game</v>
          </cell>
          <cell r="D830" t="str">
            <v>http://www.wikidata.org/entity/Q1150710</v>
          </cell>
          <cell r="E830" t="str">
            <v>Q1150710</v>
          </cell>
          <cell r="F830" t="str">
            <v>strategy game</v>
          </cell>
          <cell r="G830" t="str">
            <v/>
          </cell>
        </row>
        <row r="831">
          <cell r="B831" t="str">
            <v>Q573573</v>
          </cell>
          <cell r="C831" t="str">
            <v>abstract strategy game</v>
          </cell>
          <cell r="D831" t="str">
            <v>http://www.wikidata.org/entity/Q1150710</v>
          </cell>
          <cell r="E831" t="str">
            <v>Q1150710</v>
          </cell>
          <cell r="F831" t="str">
            <v>strategy game</v>
          </cell>
          <cell r="G831" t="str">
            <v/>
          </cell>
        </row>
        <row r="832">
          <cell r="B832" t="str">
            <v>Q573573</v>
          </cell>
          <cell r="C832" t="str">
            <v>abstract strategy game</v>
          </cell>
          <cell r="D832" t="str">
            <v>http://www.wikidata.org/entity/Q12811949</v>
          </cell>
          <cell r="E832" t="str">
            <v>Q12811949</v>
          </cell>
          <cell r="F832" t="str">
            <v>abstract game</v>
          </cell>
          <cell r="G832" t="str">
            <v/>
          </cell>
        </row>
        <row r="833">
          <cell r="B833" t="str">
            <v>Q1188693</v>
          </cell>
          <cell r="C833" t="str">
            <v>mind sport</v>
          </cell>
          <cell r="D833" t="str">
            <v>http://www.wikidata.org/entity/Q349</v>
          </cell>
          <cell r="E833" t="str">
            <v>Q349</v>
          </cell>
          <cell r="F833" t="str">
            <v>sport</v>
          </cell>
          <cell r="G833" t="str">
            <v/>
          </cell>
        </row>
        <row r="834">
          <cell r="B834" t="str">
            <v>Q1188693</v>
          </cell>
          <cell r="C834" t="str">
            <v>mind sport</v>
          </cell>
          <cell r="D834" t="str">
            <v>http://www.wikidata.org/entity/Q31629</v>
          </cell>
          <cell r="E834" t="str">
            <v>Q31629</v>
          </cell>
          <cell r="F834" t="str">
            <v>type of sport</v>
          </cell>
          <cell r="G834">
            <v>3</v>
          </cell>
        </row>
        <row r="835">
          <cell r="B835" t="str">
            <v>Q1188693</v>
          </cell>
          <cell r="C835" t="str">
            <v>mind sport</v>
          </cell>
          <cell r="D835" t="str">
            <v>http://www.wikidata.org/entity/Q50843134</v>
          </cell>
          <cell r="E835" t="str">
            <v>Q50843134</v>
          </cell>
          <cell r="F835" t="str">
            <v>intellectual competition</v>
          </cell>
          <cell r="G835" t="str">
            <v/>
          </cell>
        </row>
        <row r="836">
          <cell r="B836" t="str">
            <v>Q2755547</v>
          </cell>
          <cell r="C836" t="str">
            <v>individual sport</v>
          </cell>
          <cell r="D836" t="str">
            <v>http://www.wikidata.org/entity/Q31629</v>
          </cell>
          <cell r="E836" t="str">
            <v>Q31629</v>
          </cell>
          <cell r="F836" t="str">
            <v>type of sport</v>
          </cell>
          <cell r="G836">
            <v>3</v>
          </cell>
        </row>
        <row r="837">
          <cell r="B837" t="str">
            <v>Q349</v>
          </cell>
          <cell r="C837" t="str">
            <v>sport</v>
          </cell>
          <cell r="D837" t="str">
            <v>http://www.wikidata.org/entity/Q747883</v>
          </cell>
          <cell r="E837" t="str">
            <v>Q747883</v>
          </cell>
          <cell r="F837" t="str">
            <v>physical activity</v>
          </cell>
          <cell r="G837" t="str">
            <v/>
          </cell>
        </row>
        <row r="838">
          <cell r="B838" t="str">
            <v>Q349</v>
          </cell>
          <cell r="C838" t="str">
            <v>sport</v>
          </cell>
          <cell r="D838" t="str">
            <v>http://www.wikidata.org/entity/Q8187769</v>
          </cell>
          <cell r="E838" t="str">
            <v>Q8187769</v>
          </cell>
          <cell r="F838" t="str">
            <v>economic activity</v>
          </cell>
          <cell r="G838" t="str">
            <v/>
          </cell>
        </row>
        <row r="839">
          <cell r="B839" t="str">
            <v>Q31629</v>
          </cell>
          <cell r="C839" t="str">
            <v>type of sport</v>
          </cell>
          <cell r="D839" t="str">
            <v>http://www.wikidata.org/entity/Q16889133</v>
          </cell>
          <cell r="E839" t="str">
            <v>Q16889133</v>
          </cell>
          <cell r="F839" t="str">
            <v>class</v>
          </cell>
          <cell r="G839">
            <v>2</v>
          </cell>
        </row>
        <row r="840">
          <cell r="B840" t="str">
            <v>Q50843134</v>
          </cell>
          <cell r="C840" t="str">
            <v>intellectual competition</v>
          </cell>
          <cell r="D840" t="str">
            <v>http://www.wikidata.org/entity/Q23807345</v>
          </cell>
          <cell r="E840" t="str">
            <v>Q23807345</v>
          </cell>
          <cell r="F840" t="str">
            <v>competition</v>
          </cell>
          <cell r="G840" t="str">
            <v/>
          </cell>
        </row>
        <row r="841">
          <cell r="B841" t="str">
            <v>Q811979</v>
          </cell>
          <cell r="C841" t="str">
            <v>architectural structure</v>
          </cell>
          <cell r="D841" t="str">
            <v>http://www.wikidata.org/entity/Q811430</v>
          </cell>
          <cell r="E841" t="str">
            <v>Q811430</v>
          </cell>
          <cell r="F841" t="str">
            <v>human-made geographic feature</v>
          </cell>
          <cell r="G841" t="str">
            <v/>
          </cell>
        </row>
        <row r="842">
          <cell r="B842" t="str">
            <v>Q811979</v>
          </cell>
          <cell r="C842" t="str">
            <v>architectural structure</v>
          </cell>
          <cell r="D842" t="str">
            <v>http://www.wikidata.org/entity/Q11908691</v>
          </cell>
          <cell r="E842" t="str">
            <v>Q11908691</v>
          </cell>
          <cell r="F842" t="str">
            <v>artificial physical structure</v>
          </cell>
          <cell r="G842">
            <v>3</v>
          </cell>
        </row>
        <row r="843">
          <cell r="B843" t="str">
            <v>Q1299240</v>
          </cell>
          <cell r="C843" t="str">
            <v>interior space</v>
          </cell>
          <cell r="D843" t="str">
            <v>http://www.wikidata.org/entity/Q2133296</v>
          </cell>
          <cell r="E843" t="str">
            <v>Q2133296</v>
          </cell>
          <cell r="F843" t="str">
            <v>space</v>
          </cell>
          <cell r="G843">
            <v>3</v>
          </cell>
        </row>
        <row r="844">
          <cell r="B844" t="str">
            <v>Q13226383</v>
          </cell>
          <cell r="C844" t="str">
            <v>facility</v>
          </cell>
          <cell r="D844" t="str">
            <v>http://www.wikidata.org/entity/Q811430</v>
          </cell>
          <cell r="E844" t="str">
            <v>Q811430</v>
          </cell>
          <cell r="F844" t="str">
            <v>human-made geographic feature</v>
          </cell>
          <cell r="G844" t="str">
            <v/>
          </cell>
        </row>
        <row r="845">
          <cell r="B845" t="str">
            <v>Q11019</v>
          </cell>
          <cell r="C845" t="str">
            <v>machine</v>
          </cell>
          <cell r="D845" t="str">
            <v>http://www.wikidata.org/entity/Q39546</v>
          </cell>
          <cell r="E845" t="str">
            <v>Q39546</v>
          </cell>
          <cell r="F845" t="str">
            <v>tool</v>
          </cell>
          <cell r="G845">
            <v>2</v>
          </cell>
        </row>
        <row r="846">
          <cell r="B846" t="str">
            <v>Q11019</v>
          </cell>
          <cell r="C846" t="str">
            <v>machine</v>
          </cell>
          <cell r="D846" t="str">
            <v>http://www.wikidata.org/entity/Q1183543</v>
          </cell>
          <cell r="E846" t="str">
            <v>Q1183543</v>
          </cell>
          <cell r="F846" t="str">
            <v>device</v>
          </cell>
          <cell r="G846">
            <v>3</v>
          </cell>
        </row>
        <row r="847">
          <cell r="B847" t="str">
            <v>Q4198689</v>
          </cell>
          <cell r="C847" t="str">
            <v>metrological mechanism</v>
          </cell>
          <cell r="D847" t="str">
            <v>http://www.wikidata.org/entity/Q517596</v>
          </cell>
          <cell r="E847" t="str">
            <v>Q517596</v>
          </cell>
          <cell r="F847" t="str">
            <v>mechanism</v>
          </cell>
          <cell r="G847">
            <v>3</v>
          </cell>
        </row>
        <row r="848">
          <cell r="B848" t="str">
            <v>Q42622779</v>
          </cell>
          <cell r="C848" t="str">
            <v>timepiece</v>
          </cell>
          <cell r="D848" t="str">
            <v>http://www.wikidata.org/entity/Q2041172</v>
          </cell>
          <cell r="E848" t="str">
            <v>Q2041172</v>
          </cell>
          <cell r="F848" t="str">
            <v>measuring instrument</v>
          </cell>
          <cell r="G848">
            <v>3</v>
          </cell>
        </row>
        <row r="849">
          <cell r="B849" t="str">
            <v>Q11460</v>
          </cell>
          <cell r="C849" t="str">
            <v>clothing</v>
          </cell>
          <cell r="D849" t="str">
            <v>http://www.wikidata.org/entity/Q28877</v>
          </cell>
          <cell r="E849" t="str">
            <v>Q28877</v>
          </cell>
          <cell r="F849" t="str">
            <v>goods</v>
          </cell>
          <cell r="G849">
            <v>2</v>
          </cell>
        </row>
        <row r="850">
          <cell r="B850" t="str">
            <v>Q11460</v>
          </cell>
          <cell r="C850" t="str">
            <v>clothing</v>
          </cell>
          <cell r="D850" t="str">
            <v>http://www.wikidata.org/entity/Q223557</v>
          </cell>
          <cell r="E850" t="str">
            <v>Q223557</v>
          </cell>
          <cell r="F850" t="str">
            <v>physical object</v>
          </cell>
          <cell r="G850">
            <v>3</v>
          </cell>
        </row>
        <row r="851">
          <cell r="B851" t="str">
            <v>Q11460</v>
          </cell>
          <cell r="C851" t="str">
            <v>clothing</v>
          </cell>
          <cell r="D851" t="str">
            <v>http://www.wikidata.org/entity/Q386724</v>
          </cell>
          <cell r="E851" t="str">
            <v>Q386724</v>
          </cell>
          <cell r="F851" t="str">
            <v>work</v>
          </cell>
          <cell r="G851" t="str">
            <v/>
          </cell>
        </row>
        <row r="852">
          <cell r="B852" t="str">
            <v>Q11460</v>
          </cell>
          <cell r="C852" t="str">
            <v>clothing</v>
          </cell>
          <cell r="D852" t="str">
            <v>http://www.wikidata.org/entity/Q2424752</v>
          </cell>
          <cell r="E852" t="str">
            <v>Q2424752</v>
          </cell>
          <cell r="F852" t="str">
            <v>product</v>
          </cell>
          <cell r="G852">
            <v>3</v>
          </cell>
        </row>
        <row r="853">
          <cell r="B853" t="str">
            <v>Q362200</v>
          </cell>
          <cell r="C853" t="str">
            <v>accessory</v>
          </cell>
          <cell r="D853" t="str">
            <v>http://www.wikidata.org/entity/Q2424752</v>
          </cell>
          <cell r="E853" t="str">
            <v>Q2424752</v>
          </cell>
          <cell r="F853" t="str">
            <v>product</v>
          </cell>
          <cell r="G853">
            <v>3</v>
          </cell>
        </row>
        <row r="854">
          <cell r="B854" t="str">
            <v>Q362200</v>
          </cell>
          <cell r="C854" t="str">
            <v>accessory</v>
          </cell>
          <cell r="D854" t="str">
            <v>http://www.wikidata.org/entity/Q8205328</v>
          </cell>
          <cell r="E854" t="str">
            <v>Q8205328</v>
          </cell>
          <cell r="F854" t="str">
            <v>artificial physical object</v>
          </cell>
          <cell r="G854">
            <v>3</v>
          </cell>
        </row>
        <row r="855">
          <cell r="B855" t="str">
            <v>Q628523</v>
          </cell>
          <cell r="C855" t="str">
            <v>message</v>
          </cell>
          <cell r="D855" t="str">
            <v>http://www.wikidata.org/entity/Q11028</v>
          </cell>
          <cell r="E855" t="str">
            <v>Q11028</v>
          </cell>
          <cell r="F855" t="str">
            <v>information</v>
          </cell>
          <cell r="G855">
            <v>3</v>
          </cell>
        </row>
        <row r="856">
          <cell r="B856" t="str">
            <v>Q16686448</v>
          </cell>
          <cell r="C856" t="str">
            <v>artificial entity</v>
          </cell>
          <cell r="D856" t="str">
            <v>http://www.wikidata.org/entity/Q488383</v>
          </cell>
          <cell r="E856" t="str">
            <v>Q488383</v>
          </cell>
          <cell r="F856" t="str">
            <v>object</v>
          </cell>
          <cell r="G856">
            <v>1</v>
          </cell>
        </row>
        <row r="857">
          <cell r="B857" t="str">
            <v>Q843601</v>
          </cell>
          <cell r="C857" t="str">
            <v>health science</v>
          </cell>
          <cell r="D857" t="str">
            <v>http://www.wikidata.org/entity/Q28797</v>
          </cell>
          <cell r="E857" t="str">
            <v>Q28797</v>
          </cell>
          <cell r="F857" t="str">
            <v>applied science</v>
          </cell>
          <cell r="G857" t="str">
            <v/>
          </cell>
        </row>
        <row r="858">
          <cell r="B858" t="str">
            <v>Q1587903</v>
          </cell>
          <cell r="C858" t="str">
            <v>human science</v>
          </cell>
          <cell r="D858" t="str">
            <v>http://www.wikidata.org/entity/Q336</v>
          </cell>
          <cell r="E858" t="str">
            <v>Q336</v>
          </cell>
          <cell r="F858" t="str">
            <v>science</v>
          </cell>
          <cell r="G858">
            <v>3</v>
          </cell>
        </row>
        <row r="859">
          <cell r="B859" t="str">
            <v>Q34749</v>
          </cell>
          <cell r="C859" t="str">
            <v>social science</v>
          </cell>
          <cell r="D859" t="str">
            <v>http://www.wikidata.org/entity/Q336</v>
          </cell>
          <cell r="E859" t="str">
            <v>Q336</v>
          </cell>
          <cell r="F859" t="str">
            <v>science</v>
          </cell>
          <cell r="G859">
            <v>3</v>
          </cell>
        </row>
        <row r="860">
          <cell r="B860" t="str">
            <v>Q34749</v>
          </cell>
          <cell r="C860" t="str">
            <v>social science</v>
          </cell>
          <cell r="D860" t="str">
            <v>http://www.wikidata.org/entity/Q1999851</v>
          </cell>
          <cell r="E860" t="str">
            <v>Q1999851</v>
          </cell>
          <cell r="F860" t="str">
            <v>normative science</v>
          </cell>
          <cell r="G860" t="str">
            <v/>
          </cell>
        </row>
        <row r="861">
          <cell r="B861" t="str">
            <v>Q43229</v>
          </cell>
          <cell r="C861" t="str">
            <v>organization</v>
          </cell>
          <cell r="D861" t="str">
            <v>http://www.wikidata.org/entity/Q6671777</v>
          </cell>
          <cell r="E861" t="str">
            <v>Q6671777</v>
          </cell>
          <cell r="F861" t="str">
            <v>structure</v>
          </cell>
          <cell r="G861">
            <v>1</v>
          </cell>
        </row>
        <row r="862">
          <cell r="B862" t="str">
            <v>Q43229</v>
          </cell>
          <cell r="C862" t="str">
            <v>organization</v>
          </cell>
          <cell r="D862" t="str">
            <v>http://www.wikidata.org/entity/Q16334295</v>
          </cell>
          <cell r="E862" t="str">
            <v>Q16334295</v>
          </cell>
          <cell r="F862" t="str">
            <v>group of humans</v>
          </cell>
          <cell r="G862" t="str">
            <v/>
          </cell>
        </row>
        <row r="863">
          <cell r="B863" t="str">
            <v>Q43229</v>
          </cell>
          <cell r="C863" t="str">
            <v>organization</v>
          </cell>
          <cell r="D863" t="str">
            <v>http://www.wikidata.org/entity/Q106559804</v>
          </cell>
          <cell r="E863" t="str">
            <v>Q106559804</v>
          </cell>
          <cell r="F863" t="str">
            <v>person or organization</v>
          </cell>
          <cell r="G863">
            <v>3</v>
          </cell>
        </row>
        <row r="864">
          <cell r="B864" t="str">
            <v>Q730038</v>
          </cell>
          <cell r="C864" t="str">
            <v>credit institution</v>
          </cell>
          <cell r="D864" t="str">
            <v>http://www.wikidata.org/entity/Q650241</v>
          </cell>
          <cell r="E864" t="str">
            <v>Q650241</v>
          </cell>
          <cell r="F864" t="str">
            <v>financial institution</v>
          </cell>
          <cell r="G864">
            <v>3</v>
          </cell>
        </row>
        <row r="865">
          <cell r="B865" t="str">
            <v>Q730038</v>
          </cell>
          <cell r="C865" t="str">
            <v>credit institution</v>
          </cell>
          <cell r="D865" t="str">
            <v>http://www.wikidata.org/entity/Q4830453</v>
          </cell>
          <cell r="E865" t="str">
            <v>Q4830453</v>
          </cell>
          <cell r="F865" t="str">
            <v>business</v>
          </cell>
          <cell r="G865">
            <v>3</v>
          </cell>
        </row>
        <row r="866">
          <cell r="B866" t="str">
            <v>Q1416431</v>
          </cell>
          <cell r="C866" t="str">
            <v>financial intermediary</v>
          </cell>
          <cell r="D866" t="str">
            <v>http://www.wikidata.org/entity/Q650241</v>
          </cell>
          <cell r="E866" t="str">
            <v>Q650241</v>
          </cell>
          <cell r="F866" t="str">
            <v>financial institution</v>
          </cell>
          <cell r="G866">
            <v>3</v>
          </cell>
        </row>
        <row r="867">
          <cell r="B867" t="str">
            <v>Q5260792</v>
          </cell>
          <cell r="C867" t="str">
            <v>Depository institution</v>
          </cell>
          <cell r="D867" t="str">
            <v>http://www.wikidata.org/entity/Q650241</v>
          </cell>
          <cell r="E867" t="str">
            <v>Q650241</v>
          </cell>
          <cell r="F867" t="str">
            <v>financial institution</v>
          </cell>
          <cell r="G867">
            <v>3</v>
          </cell>
        </row>
        <row r="868">
          <cell r="B868" t="str">
            <v>Q6881511</v>
          </cell>
          <cell r="C868" t="str">
            <v>enterprise</v>
          </cell>
          <cell r="D868" t="str">
            <v>http://www.wikidata.org/entity/Q155076</v>
          </cell>
          <cell r="E868" t="str">
            <v>Q155076</v>
          </cell>
          <cell r="F868" t="str">
            <v>juridical person</v>
          </cell>
          <cell r="G868">
            <v>3</v>
          </cell>
        </row>
        <row r="869">
          <cell r="B869" t="str">
            <v>Q6881511</v>
          </cell>
          <cell r="C869" t="str">
            <v>enterprise</v>
          </cell>
          <cell r="D869" t="str">
            <v>http://www.wikidata.org/entity/Q362482</v>
          </cell>
          <cell r="E869" t="str">
            <v>Q362482</v>
          </cell>
          <cell r="F869" t="str">
            <v>operation</v>
          </cell>
          <cell r="G869">
            <v>3</v>
          </cell>
        </row>
        <row r="870">
          <cell r="B870" t="str">
            <v>Q6881511</v>
          </cell>
          <cell r="C870" t="str">
            <v>enterprise</v>
          </cell>
          <cell r="D870" t="str">
            <v>http://www.wikidata.org/entity/Q4830453</v>
          </cell>
          <cell r="E870" t="str">
            <v>Q4830453</v>
          </cell>
          <cell r="F870" t="str">
            <v>business</v>
          </cell>
          <cell r="G870">
            <v>3</v>
          </cell>
        </row>
        <row r="871">
          <cell r="B871" t="str">
            <v>Q2796</v>
          </cell>
          <cell r="C871" t="str">
            <v>iPad</v>
          </cell>
          <cell r="D871" t="str">
            <v>http://www.wikidata.org/entity/Q155972</v>
          </cell>
          <cell r="E871" t="str">
            <v>Q155972</v>
          </cell>
          <cell r="F871" t="str">
            <v>tablet computer</v>
          </cell>
          <cell r="G871" t="str">
            <v/>
          </cell>
        </row>
        <row r="872">
          <cell r="B872" t="str">
            <v>Q17537576</v>
          </cell>
          <cell r="C872" t="str">
            <v>creative work</v>
          </cell>
          <cell r="D872" t="str">
            <v>http://www.wikidata.org/entity/Q15621286</v>
          </cell>
          <cell r="E872" t="str">
            <v>Q15621286</v>
          </cell>
          <cell r="F872" t="str">
            <v>intellectual work</v>
          </cell>
          <cell r="G872" t="str">
            <v/>
          </cell>
        </row>
        <row r="873">
          <cell r="B873" t="str">
            <v>Q64728693</v>
          </cell>
          <cell r="C873" t="str">
            <v>non-existent entity</v>
          </cell>
          <cell r="D873" t="str">
            <v>http://www.wikidata.org/entity/Q7184903</v>
          </cell>
          <cell r="E873" t="str">
            <v>Q7184903</v>
          </cell>
          <cell r="F873" t="str">
            <v>abstract object</v>
          </cell>
          <cell r="G873">
            <v>2</v>
          </cell>
        </row>
        <row r="874">
          <cell r="B874" t="str">
            <v>Q11493441</v>
          </cell>
          <cell r="C874" t="str">
            <v>significant other</v>
          </cell>
          <cell r="D874" t="str">
            <v>http://www.wikidata.org/entity/Q223642</v>
          </cell>
          <cell r="E874" t="str">
            <v>Q223642</v>
          </cell>
          <cell r="F874" t="str">
            <v>interpersonal relationship</v>
          </cell>
          <cell r="G874" t="str">
            <v/>
          </cell>
        </row>
        <row r="875">
          <cell r="B875" t="str">
            <v>Q16334295</v>
          </cell>
          <cell r="C875" t="str">
            <v>group of humans</v>
          </cell>
          <cell r="D875" t="str">
            <v>http://www.wikidata.org/entity/Q16334298</v>
          </cell>
          <cell r="E875" t="str">
            <v>Q16334298</v>
          </cell>
          <cell r="F875" t="str">
            <v>group of living things</v>
          </cell>
          <cell r="G875" t="str">
            <v/>
          </cell>
        </row>
        <row r="876">
          <cell r="B876" t="str">
            <v>Q5</v>
          </cell>
          <cell r="C876" t="str">
            <v>human</v>
          </cell>
          <cell r="D876" t="str">
            <v>http://www.wikidata.org/entity/Q154954</v>
          </cell>
          <cell r="E876" t="str">
            <v>Q154954</v>
          </cell>
          <cell r="F876" t="str">
            <v>natural person</v>
          </cell>
          <cell r="G876" t="str">
            <v/>
          </cell>
        </row>
        <row r="877">
          <cell r="B877" t="str">
            <v>Q5</v>
          </cell>
          <cell r="C877" t="str">
            <v>human</v>
          </cell>
          <cell r="D877" t="str">
            <v>http://www.wikidata.org/entity/Q164509</v>
          </cell>
          <cell r="E877" t="str">
            <v>Q164509</v>
          </cell>
          <cell r="F877" t="str">
            <v>omnivore</v>
          </cell>
          <cell r="G877" t="str">
            <v/>
          </cell>
        </row>
        <row r="878">
          <cell r="B878" t="str">
            <v>Q5</v>
          </cell>
          <cell r="C878" t="str">
            <v>human</v>
          </cell>
          <cell r="D878" t="str">
            <v>http://www.wikidata.org/entity/Q215627</v>
          </cell>
          <cell r="E878" t="str">
            <v>Q215627</v>
          </cell>
          <cell r="F878" t="str">
            <v>person</v>
          </cell>
          <cell r="G878">
            <v>2</v>
          </cell>
        </row>
        <row r="879">
          <cell r="B879" t="str">
            <v>Q5</v>
          </cell>
          <cell r="C879" t="str">
            <v>human</v>
          </cell>
          <cell r="D879" t="str">
            <v>http://www.wikidata.org/entity/Q15978631</v>
          </cell>
          <cell r="E879" t="str">
            <v>Q15978631</v>
          </cell>
          <cell r="F879" t="str">
            <v>Homo sapiens</v>
          </cell>
          <cell r="G879" t="str">
            <v/>
          </cell>
        </row>
        <row r="880">
          <cell r="B880" t="str">
            <v>Q8386</v>
          </cell>
          <cell r="C880" t="str">
            <v>drug</v>
          </cell>
          <cell r="D880" t="str">
            <v>http://www.wikidata.org/entity/Q79529</v>
          </cell>
          <cell r="E880" t="str">
            <v>Q79529</v>
          </cell>
          <cell r="F880" t="str">
            <v>chemical substance</v>
          </cell>
          <cell r="G880" t="str">
            <v/>
          </cell>
        </row>
        <row r="881">
          <cell r="B881" t="str">
            <v>Q8386</v>
          </cell>
          <cell r="C881" t="str">
            <v>drug</v>
          </cell>
          <cell r="D881" t="str">
            <v>http://www.wikidata.org/entity/Q409205</v>
          </cell>
          <cell r="E881" t="str">
            <v>Q409205</v>
          </cell>
          <cell r="F881" t="str">
            <v>xenobiotic</v>
          </cell>
          <cell r="G881" t="str">
            <v/>
          </cell>
        </row>
        <row r="882">
          <cell r="B882" t="str">
            <v>Q28885102</v>
          </cell>
          <cell r="C882" t="str">
            <v>pharmaceutical product</v>
          </cell>
          <cell r="D882" t="str">
            <v>http://www.wikidata.org/entity/Q8386</v>
          </cell>
          <cell r="E882" t="str">
            <v>Q8386</v>
          </cell>
          <cell r="F882" t="str">
            <v>drug</v>
          </cell>
          <cell r="G882" t="str">
            <v/>
          </cell>
        </row>
        <row r="883">
          <cell r="B883" t="str">
            <v>Q28885102</v>
          </cell>
          <cell r="C883" t="str">
            <v>pharmaceutical product</v>
          </cell>
          <cell r="D883" t="str">
            <v>http://www.wikidata.org/entity/Q86746756</v>
          </cell>
          <cell r="E883" t="str">
            <v>Q86746756</v>
          </cell>
          <cell r="F883" t="str">
            <v>medicinal product</v>
          </cell>
          <cell r="G883" t="str">
            <v/>
          </cell>
        </row>
        <row r="884">
          <cell r="B884" t="str">
            <v>Q79529</v>
          </cell>
          <cell r="C884" t="str">
            <v>chemical substance</v>
          </cell>
          <cell r="D884" t="str">
            <v>http://www.wikidata.org/entity/Q28732711</v>
          </cell>
          <cell r="E884" t="str">
            <v>Q28732711</v>
          </cell>
          <cell r="F884" t="str">
            <v>physical substance</v>
          </cell>
          <cell r="G884">
            <v>3</v>
          </cell>
        </row>
        <row r="885">
          <cell r="B885" t="str">
            <v>Q79529</v>
          </cell>
          <cell r="C885" t="str">
            <v>chemical substance</v>
          </cell>
          <cell r="D885" t="str">
            <v>http://www.wikidata.org/entity/Q43460564</v>
          </cell>
          <cell r="E885" t="str">
            <v>Q43460564</v>
          </cell>
          <cell r="F885" t="str">
            <v>chemical entity</v>
          </cell>
          <cell r="G885">
            <v>3</v>
          </cell>
        </row>
        <row r="886">
          <cell r="B886" t="str">
            <v>Q12140</v>
          </cell>
          <cell r="C886" t="str">
            <v>medication</v>
          </cell>
          <cell r="D886" t="str">
            <v>http://www.wikidata.org/entity/Q8386</v>
          </cell>
          <cell r="E886" t="str">
            <v>Q8386</v>
          </cell>
          <cell r="F886" t="str">
            <v>drug</v>
          </cell>
          <cell r="G886" t="str">
            <v/>
          </cell>
        </row>
        <row r="887">
          <cell r="B887" t="str">
            <v>Q12140</v>
          </cell>
          <cell r="C887" t="str">
            <v>medication</v>
          </cell>
          <cell r="D887" t="str">
            <v>http://www.wikidata.org/entity/Q28885102</v>
          </cell>
          <cell r="E887" t="str">
            <v>Q28885102</v>
          </cell>
          <cell r="F887" t="str">
            <v>pharmaceutical product</v>
          </cell>
          <cell r="G887" t="str">
            <v/>
          </cell>
        </row>
        <row r="888">
          <cell r="B888" t="str">
            <v>Q178593</v>
          </cell>
          <cell r="C888" t="str">
            <v>macromolecule</v>
          </cell>
          <cell r="D888" t="str">
            <v>http://www.wikidata.org/entity/Q11369</v>
          </cell>
          <cell r="E888" t="str">
            <v>Q11369</v>
          </cell>
          <cell r="F888" t="str">
            <v>molecule</v>
          </cell>
          <cell r="G888" t="str">
            <v/>
          </cell>
        </row>
        <row r="889">
          <cell r="B889" t="str">
            <v>Q3505845</v>
          </cell>
          <cell r="C889" t="str">
            <v>state</v>
          </cell>
          <cell r="D889" t="str">
            <v>http://www.wikidata.org/entity/Q483247</v>
          </cell>
          <cell r="E889" t="str">
            <v>Q483247</v>
          </cell>
          <cell r="F889" t="str">
            <v>phenomenon</v>
          </cell>
          <cell r="G889" t="str">
            <v/>
          </cell>
        </row>
        <row r="890">
          <cell r="B890" t="str">
            <v>Q3505845</v>
          </cell>
          <cell r="C890" t="str">
            <v>state</v>
          </cell>
          <cell r="D890" t="str">
            <v>http://www.wikidata.org/entity/Q937228</v>
          </cell>
          <cell r="E890" t="str">
            <v>Q937228</v>
          </cell>
          <cell r="F890" t="str">
            <v>property</v>
          </cell>
          <cell r="G890">
            <v>1</v>
          </cell>
        </row>
        <row r="891">
          <cell r="B891" t="str">
            <v>Q813912</v>
          </cell>
          <cell r="C891" t="str">
            <v>condition</v>
          </cell>
          <cell r="D891" t="str">
            <v>http://www.wikidata.org/entity/Q3505845</v>
          </cell>
          <cell r="E891" t="str">
            <v>Q3505845</v>
          </cell>
          <cell r="F891" t="str">
            <v>state</v>
          </cell>
          <cell r="G891">
            <v>2</v>
          </cell>
        </row>
        <row r="892">
          <cell r="B892" t="str">
            <v>Q1639378</v>
          </cell>
          <cell r="C892" t="str">
            <v>social system</v>
          </cell>
          <cell r="D892" t="str">
            <v>http://www.wikidata.org/entity/Q58778</v>
          </cell>
          <cell r="E892" t="str">
            <v>Q58778</v>
          </cell>
          <cell r="F892" t="str">
            <v>system</v>
          </cell>
          <cell r="G892">
            <v>2</v>
          </cell>
        </row>
        <row r="893">
          <cell r="B893" t="str">
            <v>Q349</v>
          </cell>
          <cell r="C893" t="str">
            <v>sport</v>
          </cell>
          <cell r="D893" t="str">
            <v>http://www.wikidata.org/entity/Q747883</v>
          </cell>
          <cell r="E893" t="str">
            <v>Q747883</v>
          </cell>
          <cell r="F893" t="str">
            <v>physical activity</v>
          </cell>
          <cell r="G893" t="str">
            <v/>
          </cell>
        </row>
        <row r="894">
          <cell r="B894" t="str">
            <v>Q349</v>
          </cell>
          <cell r="C894" t="str">
            <v>sport</v>
          </cell>
          <cell r="D894" t="str">
            <v>http://www.wikidata.org/entity/Q8187769</v>
          </cell>
          <cell r="E894" t="str">
            <v>Q8187769</v>
          </cell>
          <cell r="F894" t="str">
            <v>economic activity</v>
          </cell>
          <cell r="G894" t="str">
            <v/>
          </cell>
        </row>
        <row r="895">
          <cell r="B895" t="str">
            <v>Q12758374</v>
          </cell>
          <cell r="C895" t="str">
            <v>kin</v>
          </cell>
          <cell r="D895" t="str">
            <v>http://www.wikidata.org/entity/Q215627</v>
          </cell>
          <cell r="E895" t="str">
            <v>Q215627</v>
          </cell>
          <cell r="F895" t="str">
            <v>person</v>
          </cell>
          <cell r="G895">
            <v>2</v>
          </cell>
        </row>
        <row r="896">
          <cell r="B896" t="str">
            <v>Q475023</v>
          </cell>
          <cell r="C896" t="str">
            <v>exact science</v>
          </cell>
          <cell r="D896" t="str">
            <v>http://www.wikidata.org/entity/Q336</v>
          </cell>
          <cell r="E896" t="str">
            <v>Q336</v>
          </cell>
          <cell r="F896" t="str">
            <v>science</v>
          </cell>
          <cell r="G896">
            <v>3</v>
          </cell>
        </row>
        <row r="897">
          <cell r="B897" t="str">
            <v>Q1047113</v>
          </cell>
          <cell r="C897" t="str">
            <v>specialty</v>
          </cell>
          <cell r="D897" t="str">
            <v>http://www.wikidata.org/entity/Q9081</v>
          </cell>
          <cell r="E897" t="str">
            <v>Q9081</v>
          </cell>
          <cell r="F897" t="str">
            <v>knowledge</v>
          </cell>
          <cell r="G897" t="str">
            <v/>
          </cell>
        </row>
        <row r="898">
          <cell r="B898" t="str">
            <v>Q16387</v>
          </cell>
          <cell r="C898" t="str">
            <v>information science</v>
          </cell>
          <cell r="D898" t="str">
            <v>http://www.wikidata.org/entity/Q336</v>
          </cell>
          <cell r="E898" t="str">
            <v>Q336</v>
          </cell>
          <cell r="F898" t="str">
            <v>science</v>
          </cell>
          <cell r="G898">
            <v>3</v>
          </cell>
        </row>
        <row r="899">
          <cell r="B899" t="str">
            <v>Q199655</v>
          </cell>
          <cell r="C899" t="str">
            <v>library science</v>
          </cell>
          <cell r="D899" t="str">
            <v>http://www.wikidata.org/entity/Q16387</v>
          </cell>
          <cell r="E899" t="str">
            <v>Q16387</v>
          </cell>
          <cell r="F899" t="str">
            <v>information science</v>
          </cell>
          <cell r="G899" t="str">
            <v/>
          </cell>
        </row>
        <row r="900">
          <cell r="B900" t="str">
            <v>Q27096213</v>
          </cell>
          <cell r="C900" t="str">
            <v>geographic entity</v>
          </cell>
          <cell r="D900" t="str">
            <v>http://www.wikidata.org/entity/Q58416391</v>
          </cell>
          <cell r="E900" t="str">
            <v>Q58416391</v>
          </cell>
          <cell r="F900" t="str">
            <v>spatial entity</v>
          </cell>
          <cell r="G900">
            <v>2</v>
          </cell>
        </row>
        <row r="901">
          <cell r="B901" t="str">
            <v>Q960648</v>
          </cell>
          <cell r="C901" t="str">
            <v>point of interest</v>
          </cell>
          <cell r="D901" t="str">
            <v>http://www.wikidata.org/entity/Q2221906</v>
          </cell>
          <cell r="E901" t="str">
            <v>Q2221906</v>
          </cell>
          <cell r="F901" t="str">
            <v>geographic location</v>
          </cell>
          <cell r="G901" t="str">
            <v/>
          </cell>
        </row>
        <row r="902">
          <cell r="B902" t="str">
            <v>Q27096213</v>
          </cell>
          <cell r="C902" t="str">
            <v>geographic entity</v>
          </cell>
          <cell r="D902" t="str">
            <v>http://www.wikidata.org/entity/Q58416391</v>
          </cell>
          <cell r="E902" t="str">
            <v>Q58416391</v>
          </cell>
          <cell r="F902" t="str">
            <v>spatial entity</v>
          </cell>
          <cell r="G902">
            <v>2</v>
          </cell>
        </row>
        <row r="903">
          <cell r="B903" t="str">
            <v>Q210272</v>
          </cell>
          <cell r="C903" t="str">
            <v>cultural heritage</v>
          </cell>
          <cell r="D903" t="str">
            <v>http://www.wikidata.org/entity/Q2434238</v>
          </cell>
          <cell r="E903" t="str">
            <v>Q2434238</v>
          </cell>
          <cell r="F903" t="str">
            <v>heritage</v>
          </cell>
          <cell r="G903">
            <v>2</v>
          </cell>
        </row>
        <row r="904">
          <cell r="B904" t="str">
            <v>Q294440</v>
          </cell>
          <cell r="C904" t="str">
            <v>public space</v>
          </cell>
          <cell r="D904" t="str">
            <v>http://www.wikidata.org/entity/Q7551384</v>
          </cell>
          <cell r="E904" t="str">
            <v>Q7551384</v>
          </cell>
          <cell r="F904" t="str">
            <v>social space</v>
          </cell>
          <cell r="G904" t="str">
            <v/>
          </cell>
        </row>
        <row r="905">
          <cell r="B905" t="str">
            <v>Q294440</v>
          </cell>
          <cell r="C905" t="str">
            <v>public space</v>
          </cell>
          <cell r="D905" t="str">
            <v>http://www.wikidata.org/entity/Q27096213</v>
          </cell>
          <cell r="E905" t="str">
            <v>Q27096213</v>
          </cell>
          <cell r="F905" t="str">
            <v>geographic entity</v>
          </cell>
          <cell r="G905">
            <v>3</v>
          </cell>
        </row>
        <row r="906">
          <cell r="B906" t="str">
            <v>Q3152824</v>
          </cell>
          <cell r="C906" t="str">
            <v>cultural institution</v>
          </cell>
          <cell r="D906" t="str">
            <v>http://www.wikidata.org/entity/Q178706</v>
          </cell>
          <cell r="E906" t="str">
            <v>Q178706</v>
          </cell>
          <cell r="F906" t="str">
            <v>institution</v>
          </cell>
          <cell r="G906">
            <v>3</v>
          </cell>
        </row>
        <row r="907">
          <cell r="B907" t="str">
            <v>Q29918292</v>
          </cell>
          <cell r="C907" t="str">
            <v>cultural organization</v>
          </cell>
          <cell r="D907" t="str">
            <v>http://www.wikidata.org/entity/Q48204</v>
          </cell>
          <cell r="E907" t="str">
            <v>Q48204</v>
          </cell>
          <cell r="F907" t="str">
            <v>voluntary organization</v>
          </cell>
          <cell r="G907" t="str">
            <v/>
          </cell>
        </row>
        <row r="908">
          <cell r="B908" t="str">
            <v>Q29918292</v>
          </cell>
          <cell r="C908" t="str">
            <v>cultural organization</v>
          </cell>
          <cell r="D908" t="str">
            <v>http://www.wikidata.org/entity/Q3152824</v>
          </cell>
          <cell r="E908" t="str">
            <v>Q3152824</v>
          </cell>
          <cell r="F908" t="str">
            <v>cultural institution</v>
          </cell>
          <cell r="G908" t="str">
            <v/>
          </cell>
        </row>
        <row r="909">
          <cell r="B909" t="str">
            <v>Q73278267</v>
          </cell>
          <cell r="C909" t="str">
            <v>copyright holding organisation</v>
          </cell>
          <cell r="D909" t="str">
            <v>http://www.wikidata.org/entity/Q43229</v>
          </cell>
          <cell r="E909" t="str">
            <v>Q43229</v>
          </cell>
          <cell r="F909" t="str">
            <v>organization</v>
          </cell>
          <cell r="G909">
            <v>2</v>
          </cell>
        </row>
        <row r="910">
          <cell r="B910" t="str">
            <v>Q73278267</v>
          </cell>
          <cell r="C910" t="str">
            <v>copyright holding organisation</v>
          </cell>
          <cell r="D910" t="str">
            <v>http://www.wikidata.org/entity/Q3778211</v>
          </cell>
          <cell r="E910" t="str">
            <v>Q3778211</v>
          </cell>
          <cell r="F910" t="str">
            <v>legal person</v>
          </cell>
          <cell r="G910">
            <v>3</v>
          </cell>
        </row>
        <row r="911">
          <cell r="B911" t="str">
            <v>Q58416391</v>
          </cell>
          <cell r="C911" t="str">
            <v>spatial entity</v>
          </cell>
          <cell r="D911" t="str">
            <v>http://www.wikidata.org/entity/Q58415929</v>
          </cell>
          <cell r="E911" t="str">
            <v>Q58415929</v>
          </cell>
          <cell r="F911" t="str">
            <v>spatio-temporal entity</v>
          </cell>
          <cell r="G911">
            <v>1</v>
          </cell>
        </row>
        <row r="912">
          <cell r="B912" t="str">
            <v>Q42349060</v>
          </cell>
          <cell r="C912" t="str">
            <v>limb region</v>
          </cell>
          <cell r="D912" t="str">
            <v>http://www.wikidata.org/entity/Q42349081</v>
          </cell>
          <cell r="E912" t="str">
            <v>Q42349081</v>
          </cell>
          <cell r="F912" t="str">
            <v>subdivision of cardinal body part</v>
          </cell>
          <cell r="G912" t="str">
            <v/>
          </cell>
        </row>
        <row r="913">
          <cell r="B913" t="str">
            <v>Q843601</v>
          </cell>
          <cell r="C913" t="str">
            <v>health science</v>
          </cell>
          <cell r="D913" t="str">
            <v>http://www.wikidata.org/entity/Q28797</v>
          </cell>
          <cell r="E913" t="str">
            <v>Q28797</v>
          </cell>
          <cell r="F913" t="str">
            <v>applied science</v>
          </cell>
          <cell r="G913" t="str">
            <v/>
          </cell>
        </row>
        <row r="914">
          <cell r="B914" t="str">
            <v>Q223557</v>
          </cell>
          <cell r="C914" t="str">
            <v>physical object</v>
          </cell>
          <cell r="D914" t="str">
            <v>http://www.wikidata.org/entity/Q4406616</v>
          </cell>
          <cell r="E914" t="str">
            <v>Q4406616</v>
          </cell>
          <cell r="F914" t="str">
            <v>concrete object</v>
          </cell>
          <cell r="G914">
            <v>2</v>
          </cell>
        </row>
        <row r="915">
          <cell r="B915" t="str">
            <v>Q223557</v>
          </cell>
          <cell r="C915" t="str">
            <v>physical object</v>
          </cell>
          <cell r="D915" t="str">
            <v>http://www.wikidata.org/entity/Q35459920</v>
          </cell>
          <cell r="E915" t="str">
            <v>Q35459920</v>
          </cell>
          <cell r="F915" t="str">
            <v>three-dimensional object</v>
          </cell>
          <cell r="G915">
            <v>2</v>
          </cell>
        </row>
        <row r="916">
          <cell r="B916" t="str">
            <v>Q1194058</v>
          </cell>
          <cell r="C916" t="str">
            <v>disposable product</v>
          </cell>
          <cell r="D916" t="str">
            <v>http://www.wikidata.org/entity/Q1681365</v>
          </cell>
          <cell r="E916" t="str">
            <v>Q1681365</v>
          </cell>
          <cell r="F916" t="str">
            <v>consumables</v>
          </cell>
          <cell r="G916">
            <v>3</v>
          </cell>
        </row>
        <row r="917">
          <cell r="B917" t="str">
            <v>Q1194058</v>
          </cell>
          <cell r="C917" t="str">
            <v>disposable product</v>
          </cell>
          <cell r="D917" t="str">
            <v>http://www.wikidata.org/entity/Q2424752</v>
          </cell>
          <cell r="E917" t="str">
            <v>Q2424752</v>
          </cell>
          <cell r="F917" t="str">
            <v>product</v>
          </cell>
          <cell r="G917">
            <v>3</v>
          </cell>
        </row>
        <row r="918">
          <cell r="B918" t="str">
            <v>Q2095</v>
          </cell>
          <cell r="C918" t="str">
            <v>food</v>
          </cell>
          <cell r="D918" t="str">
            <v>http://www.wikidata.org/entity/Q223557</v>
          </cell>
          <cell r="E918" t="str">
            <v>Q223557</v>
          </cell>
          <cell r="F918" t="str">
            <v>physical object</v>
          </cell>
          <cell r="G918">
            <v>3</v>
          </cell>
        </row>
        <row r="919">
          <cell r="B919" t="str">
            <v>Q2095</v>
          </cell>
          <cell r="C919" t="str">
            <v>food</v>
          </cell>
          <cell r="D919" t="str">
            <v>http://www.wikidata.org/entity/Q1194058</v>
          </cell>
          <cell r="E919" t="str">
            <v>Q1194058</v>
          </cell>
          <cell r="F919" t="str">
            <v>disposable product</v>
          </cell>
          <cell r="G919" t="str">
            <v/>
          </cell>
        </row>
        <row r="920">
          <cell r="B920" t="str">
            <v>Q2424752</v>
          </cell>
          <cell r="C920" t="str">
            <v>product</v>
          </cell>
          <cell r="D920" t="str">
            <v>http://www.wikidata.org/entity/Q28877</v>
          </cell>
          <cell r="E920" t="str">
            <v>Q28877</v>
          </cell>
          <cell r="F920" t="str">
            <v>goods</v>
          </cell>
          <cell r="G920">
            <v>2</v>
          </cell>
        </row>
        <row r="921">
          <cell r="B921" t="str">
            <v>Q2424752</v>
          </cell>
          <cell r="C921" t="str">
            <v>product</v>
          </cell>
          <cell r="D921" t="str">
            <v>http://www.wikidata.org/entity/Q2897903</v>
          </cell>
          <cell r="E921" t="str">
            <v>Q2897903</v>
          </cell>
          <cell r="F921" t="str">
            <v>goods and services</v>
          </cell>
          <cell r="G921">
            <v>2</v>
          </cell>
        </row>
        <row r="922">
          <cell r="B922" t="str">
            <v>Q2424752</v>
          </cell>
          <cell r="C922" t="str">
            <v>product</v>
          </cell>
          <cell r="D922" t="str">
            <v>http://www.wikidata.org/entity/Q15401930</v>
          </cell>
          <cell r="E922" t="str">
            <v>Q15401930</v>
          </cell>
          <cell r="F922" t="str">
            <v>product</v>
          </cell>
          <cell r="G922">
            <v>3</v>
          </cell>
        </row>
        <row r="923">
          <cell r="B923" t="str">
            <v>Q8205328</v>
          </cell>
          <cell r="C923" t="str">
            <v>artificial physical object</v>
          </cell>
          <cell r="D923" t="str">
            <v>http://www.wikidata.org/entity/Q223557</v>
          </cell>
          <cell r="E923" t="str">
            <v>Q223557</v>
          </cell>
          <cell r="F923" t="str">
            <v>physical object</v>
          </cell>
          <cell r="G923">
            <v>3</v>
          </cell>
        </row>
        <row r="924">
          <cell r="B924" t="str">
            <v>Q8205328</v>
          </cell>
          <cell r="C924" t="str">
            <v>artificial physical object</v>
          </cell>
          <cell r="D924" t="str">
            <v>http://www.wikidata.org/entity/Q16686448</v>
          </cell>
          <cell r="E924" t="str">
            <v>Q16686448</v>
          </cell>
          <cell r="F924" t="str">
            <v>artificial entity</v>
          </cell>
          <cell r="G924">
            <v>2</v>
          </cell>
        </row>
        <row r="925">
          <cell r="B925" t="str">
            <v>Q15989253</v>
          </cell>
          <cell r="C925" t="str">
            <v>part</v>
          </cell>
          <cell r="D925" t="str">
            <v>http://www.wikidata.org/entity/Q35120</v>
          </cell>
          <cell r="E925" t="str">
            <v>Q35120</v>
          </cell>
          <cell r="F925" t="str">
            <v>entity</v>
          </cell>
          <cell r="G925" t="str">
            <v/>
          </cell>
        </row>
        <row r="926">
          <cell r="B926" t="str">
            <v>Q2001982</v>
          </cell>
          <cell r="C926" t="str">
            <v>notation</v>
          </cell>
          <cell r="D926" t="str">
            <v>http://www.wikidata.org/entity/Q1151067</v>
          </cell>
          <cell r="E926" t="str">
            <v>Q1151067</v>
          </cell>
          <cell r="F926" t="str">
            <v>rule</v>
          </cell>
          <cell r="G926">
            <v>3</v>
          </cell>
        </row>
        <row r="927">
          <cell r="B927" t="str">
            <v>Q2001982</v>
          </cell>
          <cell r="C927" t="str">
            <v>notation</v>
          </cell>
          <cell r="D927" t="str">
            <v>http://www.wikidata.org/entity/Q3622126</v>
          </cell>
          <cell r="E927" t="str">
            <v>Q3622126</v>
          </cell>
          <cell r="F927" t="str">
            <v>conceptual system</v>
          </cell>
          <cell r="G927">
            <v>3</v>
          </cell>
        </row>
        <row r="928">
          <cell r="B928" t="str">
            <v>Q2001982</v>
          </cell>
          <cell r="C928" t="str">
            <v>notation</v>
          </cell>
          <cell r="D928" t="str">
            <v>http://www.wikidata.org/entity/Q4393498</v>
          </cell>
          <cell r="E928" t="str">
            <v>Q4393498</v>
          </cell>
          <cell r="F928" t="str">
            <v>representation</v>
          </cell>
          <cell r="G928" t="str">
            <v/>
          </cell>
        </row>
        <row r="929">
          <cell r="B929" t="str">
            <v>Q2001982</v>
          </cell>
          <cell r="C929" t="str">
            <v>notation</v>
          </cell>
          <cell r="D929" t="str">
            <v>http://www.wikidata.org/entity/Q7512598</v>
          </cell>
          <cell r="E929" t="str">
            <v>Q7512598</v>
          </cell>
          <cell r="F929" t="str">
            <v>sign system</v>
          </cell>
          <cell r="G929">
            <v>3</v>
          </cell>
        </row>
        <row r="930">
          <cell r="B930" t="str">
            <v>Q11024</v>
          </cell>
          <cell r="C930" t="str">
            <v>communication</v>
          </cell>
          <cell r="D930" t="str">
            <v>http://www.wikidata.org/entity/Q921513</v>
          </cell>
          <cell r="E930" t="str">
            <v>Q921513</v>
          </cell>
          <cell r="F930" t="str">
            <v>social behavior</v>
          </cell>
          <cell r="G930" t="str">
            <v/>
          </cell>
        </row>
        <row r="931">
          <cell r="B931" t="str">
            <v>Q11024</v>
          </cell>
          <cell r="C931" t="str">
            <v>communication</v>
          </cell>
          <cell r="D931" t="str">
            <v>http://www.wikidata.org/entity/Q6031064</v>
          </cell>
          <cell r="E931" t="str">
            <v>Q6031064</v>
          </cell>
          <cell r="F931" t="str">
            <v>information exchange</v>
          </cell>
          <cell r="G931" t="str">
            <v/>
          </cell>
        </row>
        <row r="932">
          <cell r="B932" t="str">
            <v>Q974688</v>
          </cell>
          <cell r="C932" t="str">
            <v>communication source</v>
          </cell>
          <cell r="D932" t="str">
            <v>http://www.wikidata.org/entity/Q4425763</v>
          </cell>
          <cell r="E932" t="str">
            <v>Q4425763</v>
          </cell>
          <cell r="F932" t="str">
            <v>interlocutor</v>
          </cell>
          <cell r="G932">
            <v>3</v>
          </cell>
        </row>
        <row r="933">
          <cell r="B933" t="str">
            <v>Q974688</v>
          </cell>
          <cell r="C933" t="str">
            <v>communication source</v>
          </cell>
          <cell r="D933" t="str">
            <v>http://www.wikidata.org/entity/Q31464082</v>
          </cell>
          <cell r="E933" t="str">
            <v>Q31464082</v>
          </cell>
          <cell r="F933" t="str">
            <v>source</v>
          </cell>
          <cell r="G933">
            <v>2</v>
          </cell>
        </row>
        <row r="934">
          <cell r="B934" t="str">
            <v>Q8192</v>
          </cell>
          <cell r="C934" t="str">
            <v>writing system</v>
          </cell>
          <cell r="D934" t="str">
            <v>http://www.wikidata.org/entity/Q2001982</v>
          </cell>
          <cell r="E934" t="str">
            <v>Q2001982</v>
          </cell>
          <cell r="F934" t="str">
            <v>notation</v>
          </cell>
          <cell r="G934" t="str">
            <v/>
          </cell>
        </row>
        <row r="935">
          <cell r="B935" t="str">
            <v>Q386724</v>
          </cell>
          <cell r="C935" t="str">
            <v>work</v>
          </cell>
          <cell r="D935" t="str">
            <v>http://www.wikidata.org/entity/Q15401930</v>
          </cell>
          <cell r="E935" t="str">
            <v>Q15401930</v>
          </cell>
          <cell r="F935" t="str">
            <v>product</v>
          </cell>
          <cell r="G935">
            <v>3</v>
          </cell>
        </row>
        <row r="936">
          <cell r="B936" t="str">
            <v>Q1151067</v>
          </cell>
          <cell r="C936" t="str">
            <v>rule</v>
          </cell>
          <cell r="D936" t="str">
            <v>http://www.wikidata.org/entity/Q628523</v>
          </cell>
          <cell r="E936" t="str">
            <v>Q628523</v>
          </cell>
          <cell r="F936" t="str">
            <v>message</v>
          </cell>
          <cell r="G936" t="str">
            <v/>
          </cell>
        </row>
        <row r="937">
          <cell r="B937" t="str">
            <v>Q1151067</v>
          </cell>
          <cell r="C937" t="str">
            <v>rule</v>
          </cell>
          <cell r="D937" t="str">
            <v>http://www.wikidata.org/entity/Q16686448</v>
          </cell>
          <cell r="E937" t="str">
            <v>Q16686448</v>
          </cell>
          <cell r="F937" t="str">
            <v>artificial entity</v>
          </cell>
          <cell r="G937">
            <v>2</v>
          </cell>
        </row>
        <row r="938">
          <cell r="B938" t="str">
            <v>Q3622126</v>
          </cell>
          <cell r="C938" t="str">
            <v>conceptual system</v>
          </cell>
          <cell r="D938" t="str">
            <v>http://www.wikidata.org/entity/Q58778</v>
          </cell>
          <cell r="E938" t="str">
            <v>Q58778</v>
          </cell>
          <cell r="F938" t="str">
            <v>system</v>
          </cell>
          <cell r="G938">
            <v>2</v>
          </cell>
        </row>
        <row r="939">
          <cell r="B939" t="str">
            <v>Q4393498</v>
          </cell>
          <cell r="C939" t="str">
            <v>representation</v>
          </cell>
          <cell r="D939" t="str">
            <v>http://www.wikidata.org/entity/Q930933</v>
          </cell>
          <cell r="E939" t="str">
            <v>Q930933</v>
          </cell>
          <cell r="F939" t="str">
            <v>relation</v>
          </cell>
          <cell r="G939">
            <v>3</v>
          </cell>
        </row>
        <row r="940">
          <cell r="B940" t="str">
            <v>Q7512598</v>
          </cell>
          <cell r="C940" t="str">
            <v>sign system</v>
          </cell>
          <cell r="D940" t="str">
            <v>http://www.wikidata.org/entity/Q58778</v>
          </cell>
          <cell r="E940" t="str">
            <v>Q58778</v>
          </cell>
          <cell r="F940" t="str">
            <v>system</v>
          </cell>
          <cell r="G940">
            <v>2</v>
          </cell>
        </row>
        <row r="941">
          <cell r="B941" t="str">
            <v>Q336</v>
          </cell>
          <cell r="C941" t="str">
            <v>science</v>
          </cell>
          <cell r="D941" t="str">
            <v>http://www.wikidata.org/entity/Q9081</v>
          </cell>
          <cell r="E941" t="str">
            <v>Q9081</v>
          </cell>
          <cell r="F941" t="str">
            <v>knowledge</v>
          </cell>
          <cell r="G941" t="str">
            <v/>
          </cell>
        </row>
        <row r="942">
          <cell r="B942" t="str">
            <v>Q336</v>
          </cell>
          <cell r="C942" t="str">
            <v>science</v>
          </cell>
          <cell r="D942" t="str">
            <v>http://www.wikidata.org/entity/Q58778</v>
          </cell>
          <cell r="E942" t="str">
            <v>Q58778</v>
          </cell>
          <cell r="F942" t="str">
            <v>system</v>
          </cell>
          <cell r="G942">
            <v>2</v>
          </cell>
        </row>
        <row r="943">
          <cell r="B943" t="str">
            <v>Q475023</v>
          </cell>
          <cell r="C943" t="str">
            <v>exact science</v>
          </cell>
          <cell r="D943" t="str">
            <v>http://www.wikidata.org/entity/Q336</v>
          </cell>
          <cell r="E943" t="str">
            <v>Q336</v>
          </cell>
          <cell r="F943" t="str">
            <v>science</v>
          </cell>
          <cell r="G943">
            <v>3</v>
          </cell>
        </row>
        <row r="944">
          <cell r="B944" t="str">
            <v>Q16889133</v>
          </cell>
          <cell r="C944" t="str">
            <v>class</v>
          </cell>
          <cell r="D944" t="str">
            <v>http://www.wikidata.org/entity/Q99527517</v>
          </cell>
          <cell r="E944" t="str">
            <v>Q99527517</v>
          </cell>
          <cell r="F944" t="str">
            <v>collective entity</v>
          </cell>
          <cell r="G944">
            <v>1</v>
          </cell>
        </row>
        <row r="945">
          <cell r="B945" t="str">
            <v>Q4830453</v>
          </cell>
          <cell r="C945" t="str">
            <v>business</v>
          </cell>
          <cell r="D945" t="str">
            <v>http://www.wikidata.org/entity/Q43229</v>
          </cell>
          <cell r="E945" t="str">
            <v>Q43229</v>
          </cell>
          <cell r="F945" t="str">
            <v>organization</v>
          </cell>
          <cell r="G945">
            <v>2</v>
          </cell>
        </row>
        <row r="946">
          <cell r="B946" t="str">
            <v>Q4830453</v>
          </cell>
          <cell r="C946" t="str">
            <v>business</v>
          </cell>
          <cell r="D946" t="str">
            <v>http://www.wikidata.org/entity/Q3563237</v>
          </cell>
          <cell r="E946" t="str">
            <v>Q3563237</v>
          </cell>
          <cell r="F946" t="str">
            <v>economic unit</v>
          </cell>
          <cell r="G946" t="str">
            <v/>
          </cell>
        </row>
        <row r="947">
          <cell r="B947" t="str">
            <v>Q6881511</v>
          </cell>
          <cell r="C947" t="str">
            <v>enterprise</v>
          </cell>
          <cell r="D947" t="str">
            <v>http://www.wikidata.org/entity/Q155076</v>
          </cell>
          <cell r="E947" t="str">
            <v>Q155076</v>
          </cell>
          <cell r="F947" t="str">
            <v>juridical person</v>
          </cell>
          <cell r="G947">
            <v>3</v>
          </cell>
        </row>
        <row r="948">
          <cell r="B948" t="str">
            <v>Q6881511</v>
          </cell>
          <cell r="C948" t="str">
            <v>enterprise</v>
          </cell>
          <cell r="D948" t="str">
            <v>http://www.wikidata.org/entity/Q362482</v>
          </cell>
          <cell r="E948" t="str">
            <v>Q362482</v>
          </cell>
          <cell r="F948" t="str">
            <v>operation</v>
          </cell>
          <cell r="G948">
            <v>3</v>
          </cell>
        </row>
        <row r="949">
          <cell r="B949" t="str">
            <v>Q6881511</v>
          </cell>
          <cell r="C949" t="str">
            <v>enterprise</v>
          </cell>
          <cell r="D949" t="str">
            <v>http://www.wikidata.org/entity/Q4830453</v>
          </cell>
          <cell r="E949" t="str">
            <v>Q4830453</v>
          </cell>
          <cell r="F949" t="str">
            <v>business</v>
          </cell>
          <cell r="G949">
            <v>3</v>
          </cell>
        </row>
        <row r="950">
          <cell r="B950" t="str">
            <v>Q1798603</v>
          </cell>
          <cell r="C950" t="str">
            <v>string instrument</v>
          </cell>
          <cell r="D950" t="str">
            <v>http://www.wikidata.org/entity/Q1051772</v>
          </cell>
          <cell r="E950" t="str">
            <v>Q1051772</v>
          </cell>
          <cell r="F950" t="str">
            <v>chordophone</v>
          </cell>
          <cell r="G950" t="str">
            <v/>
          </cell>
        </row>
        <row r="951">
          <cell r="B951" t="str">
            <v>Q98329515</v>
          </cell>
          <cell r="C951" t="str">
            <v>continuous-pitch instrument</v>
          </cell>
          <cell r="D951" t="str">
            <v>http://www.wikidata.org/entity/Q34379</v>
          </cell>
          <cell r="E951" t="str">
            <v>Q34379</v>
          </cell>
          <cell r="F951" t="str">
            <v>musical instrument</v>
          </cell>
          <cell r="G951">
            <v>3</v>
          </cell>
        </row>
        <row r="952">
          <cell r="B952" t="str">
            <v>Q192096</v>
          </cell>
          <cell r="C952" t="str">
            <v>bowed string instrument</v>
          </cell>
          <cell r="D952" t="str">
            <v>http://www.wikidata.org/entity/Q1798603</v>
          </cell>
          <cell r="E952" t="str">
            <v>Q1798603</v>
          </cell>
          <cell r="F952" t="str">
            <v>string instrument</v>
          </cell>
          <cell r="G952" t="str">
            <v/>
          </cell>
        </row>
        <row r="953">
          <cell r="B953" t="str">
            <v>Q55724840</v>
          </cell>
          <cell r="C953" t="str">
            <v>necked box lutes</v>
          </cell>
          <cell r="D953" t="str">
            <v>http://www.wikidata.org/entity/Q55724833</v>
          </cell>
          <cell r="E953" t="str">
            <v>Q55724833</v>
          </cell>
          <cell r="F953" t="str">
            <v>necked lutes</v>
          </cell>
          <cell r="G953" t="str">
            <v/>
          </cell>
        </row>
        <row r="954">
          <cell r="B954" t="str">
            <v>Q1415395</v>
          </cell>
          <cell r="C954" t="str">
            <v>film industry</v>
          </cell>
          <cell r="D954" t="str">
            <v>http://www.wikidata.org/entity/Q19595701</v>
          </cell>
          <cell r="E954" t="str">
            <v>Q19595701</v>
          </cell>
          <cell r="F954" t="str">
            <v>entertainment industry</v>
          </cell>
          <cell r="G954" t="str">
            <v/>
          </cell>
        </row>
        <row r="955">
          <cell r="B955" t="str">
            <v>Q1207505</v>
          </cell>
          <cell r="C955" t="str">
            <v>quality</v>
          </cell>
          <cell r="D955" t="str">
            <v>http://www.wikidata.org/entity/Q937228</v>
          </cell>
          <cell r="E955" t="str">
            <v>Q937228</v>
          </cell>
          <cell r="F955" t="str">
            <v>property</v>
          </cell>
          <cell r="G955">
            <v>1</v>
          </cell>
        </row>
        <row r="956">
          <cell r="B956" t="str">
            <v>Q47146</v>
          </cell>
          <cell r="C956" t="str">
            <v>user interface</v>
          </cell>
          <cell r="D956" t="str">
            <v>http://www.wikidata.org/entity/Q23808</v>
          </cell>
          <cell r="E956" t="str">
            <v>Q23808</v>
          </cell>
          <cell r="F956" t="str">
            <v>interface</v>
          </cell>
          <cell r="G956">
            <v>3</v>
          </cell>
        </row>
        <row r="957">
          <cell r="B957" t="str">
            <v>Q47146</v>
          </cell>
          <cell r="C957" t="str">
            <v>user interface</v>
          </cell>
          <cell r="D957" t="str">
            <v>http://www.wikidata.org/entity/Q340169</v>
          </cell>
          <cell r="E957" t="str">
            <v>Q340169</v>
          </cell>
          <cell r="F957" t="str">
            <v>communication medium</v>
          </cell>
          <cell r="G957" t="str">
            <v/>
          </cell>
        </row>
        <row r="958">
          <cell r="B958" t="str">
            <v>Q2384798</v>
          </cell>
          <cell r="C958" t="str">
            <v>input-output device</v>
          </cell>
          <cell r="D958" t="str">
            <v>http://www.wikidata.org/entity/Q178648</v>
          </cell>
          <cell r="E958" t="str">
            <v>Q178648</v>
          </cell>
          <cell r="F958" t="str">
            <v>peripheral</v>
          </cell>
          <cell r="G958" t="str">
            <v/>
          </cell>
        </row>
        <row r="959">
          <cell r="B959" t="str">
            <v>Q2526135</v>
          </cell>
          <cell r="C959" t="str">
            <v>security</v>
          </cell>
          <cell r="D959" t="str">
            <v>http://www.wikidata.org/entity/Q813912</v>
          </cell>
          <cell r="E959" t="str">
            <v>Q813912</v>
          </cell>
          <cell r="F959" t="str">
            <v>condition</v>
          </cell>
          <cell r="G959">
            <v>3</v>
          </cell>
        </row>
        <row r="960">
          <cell r="B960" t="str">
            <v>Q2526135</v>
          </cell>
          <cell r="C960" t="str">
            <v>security</v>
          </cell>
          <cell r="D960" t="str">
            <v>http://www.wikidata.org/entity/Q4026292</v>
          </cell>
          <cell r="E960" t="str">
            <v>Q4026292</v>
          </cell>
          <cell r="F960" t="str">
            <v>action</v>
          </cell>
          <cell r="G960" t="str">
            <v/>
          </cell>
        </row>
        <row r="961">
          <cell r="B961" t="str">
            <v>Q813912</v>
          </cell>
          <cell r="C961" t="str">
            <v>condition</v>
          </cell>
          <cell r="D961" t="str">
            <v>http://www.wikidata.org/entity/Q3505845</v>
          </cell>
          <cell r="E961" t="str">
            <v>Q3505845</v>
          </cell>
          <cell r="F961" t="str">
            <v>state</v>
          </cell>
          <cell r="G961">
            <v>2</v>
          </cell>
        </row>
        <row r="962">
          <cell r="B962" t="str">
            <v>Q4026292</v>
          </cell>
          <cell r="C962" t="str">
            <v>action</v>
          </cell>
          <cell r="D962" t="str">
            <v>http://www.wikidata.org/entity/Q1190554</v>
          </cell>
          <cell r="E962" t="str">
            <v>Q1190554</v>
          </cell>
          <cell r="F962" t="str">
            <v>occurrence</v>
          </cell>
          <cell r="G962">
            <v>3</v>
          </cell>
        </row>
        <row r="963">
          <cell r="B963" t="str">
            <v>Q4026292</v>
          </cell>
          <cell r="C963" t="str">
            <v>action</v>
          </cell>
          <cell r="D963" t="str">
            <v>http://www.wikidata.org/entity/Q1190554</v>
          </cell>
          <cell r="E963" t="str">
            <v>Q1190554</v>
          </cell>
          <cell r="F963" t="str">
            <v>occurrence</v>
          </cell>
          <cell r="G963">
            <v>3</v>
          </cell>
        </row>
        <row r="964">
          <cell r="B964" t="str">
            <v>Q20937557</v>
          </cell>
          <cell r="C964" t="str">
            <v>series</v>
          </cell>
          <cell r="D964" t="str">
            <v>http://www.wikidata.org/entity/Q16887380</v>
          </cell>
          <cell r="E964" t="str">
            <v>Q16887380</v>
          </cell>
          <cell r="F964" t="str">
            <v>group</v>
          </cell>
          <cell r="G964">
            <v>3</v>
          </cell>
        </row>
        <row r="965">
          <cell r="B965" t="str">
            <v>Q9332</v>
          </cell>
          <cell r="C965" t="str">
            <v>behavior</v>
          </cell>
          <cell r="D965" t="str">
            <v>http://www.wikidata.org/entity/Q1914636</v>
          </cell>
          <cell r="E965" t="str">
            <v>Q1914636</v>
          </cell>
          <cell r="F965" t="str">
            <v>activity</v>
          </cell>
          <cell r="G965" t="str">
            <v/>
          </cell>
        </row>
        <row r="966">
          <cell r="B966" t="str">
            <v>Q769620</v>
          </cell>
          <cell r="C966" t="str">
            <v>social action</v>
          </cell>
          <cell r="D966" t="str">
            <v>http://www.wikidata.org/entity/Q4026292</v>
          </cell>
          <cell r="E966" t="str">
            <v>Q4026292</v>
          </cell>
          <cell r="F966" t="str">
            <v>action</v>
          </cell>
          <cell r="G966" t="str">
            <v/>
          </cell>
        </row>
        <row r="967">
          <cell r="B967" t="str">
            <v>Q338754</v>
          </cell>
          <cell r="C967" t="str">
            <v>control</v>
          </cell>
          <cell r="D967" t="str">
            <v>http://www.wikidata.org/entity/Q334401</v>
          </cell>
          <cell r="E967" t="str">
            <v>Q334401</v>
          </cell>
          <cell r="F967" t="str">
            <v>surveillance</v>
          </cell>
          <cell r="G967" t="str">
            <v/>
          </cell>
        </row>
        <row r="968">
          <cell r="B968" t="str">
            <v>Q338754</v>
          </cell>
          <cell r="C968" t="str">
            <v>control</v>
          </cell>
          <cell r="D968" t="str">
            <v>http://www.wikidata.org/entity/Q1544281</v>
          </cell>
          <cell r="E968" t="str">
            <v>Q1544281</v>
          </cell>
          <cell r="F968" t="str">
            <v>management cybernetics</v>
          </cell>
          <cell r="G968" t="str">
            <v/>
          </cell>
        </row>
        <row r="969">
          <cell r="B969" t="str">
            <v>Q338754</v>
          </cell>
          <cell r="C969" t="str">
            <v>control</v>
          </cell>
          <cell r="D969" t="str">
            <v>http://www.wikidata.org/entity/Q18340964</v>
          </cell>
          <cell r="E969" t="str">
            <v>Q18340964</v>
          </cell>
          <cell r="F969" t="str">
            <v>power</v>
          </cell>
          <cell r="G969" t="str">
            <v/>
          </cell>
        </row>
        <row r="970">
          <cell r="B970" t="str">
            <v>Q338754</v>
          </cell>
          <cell r="C970" t="str">
            <v>control</v>
          </cell>
          <cell r="D970" t="str">
            <v>http://www.wikidata.org/entity/Q29017603</v>
          </cell>
          <cell r="E970" t="str">
            <v>Q29017603</v>
          </cell>
          <cell r="F970" t="str">
            <v>control</v>
          </cell>
          <cell r="G970" t="str">
            <v/>
          </cell>
        </row>
        <row r="971">
          <cell r="B971" t="str">
            <v>Q1783823</v>
          </cell>
          <cell r="C971" t="str">
            <v>coordination</v>
          </cell>
          <cell r="D971" t="str">
            <v>http://www.wikidata.org/entity/Q309100</v>
          </cell>
          <cell r="E971" t="str">
            <v>Q309100</v>
          </cell>
          <cell r="F971" t="str">
            <v>planning</v>
          </cell>
          <cell r="G971" t="str">
            <v/>
          </cell>
        </row>
        <row r="972">
          <cell r="B972" t="str">
            <v>Q29017603</v>
          </cell>
          <cell r="C972" t="str">
            <v>control</v>
          </cell>
          <cell r="D972" t="str">
            <v>http://www.wikidata.org/entity/Q1914636</v>
          </cell>
          <cell r="E972" t="str">
            <v>Q1914636</v>
          </cell>
          <cell r="F972" t="str">
            <v>activity</v>
          </cell>
          <cell r="G972" t="str">
            <v/>
          </cell>
        </row>
        <row r="973">
          <cell r="B973" t="str">
            <v>Q29017603</v>
          </cell>
          <cell r="C973" t="str">
            <v>control</v>
          </cell>
          <cell r="D973" t="str">
            <v>http://www.wikidata.org/entity/Q3249551</v>
          </cell>
          <cell r="E973" t="str">
            <v>Q3249551</v>
          </cell>
          <cell r="F973" t="str">
            <v>process</v>
          </cell>
          <cell r="G973" t="str">
            <v/>
          </cell>
        </row>
        <row r="974">
          <cell r="B974" t="str">
            <v>Q29017603</v>
          </cell>
          <cell r="C974" t="str">
            <v>control</v>
          </cell>
          <cell r="D974" t="str">
            <v>http://www.wikidata.org/entity/Q4897819</v>
          </cell>
          <cell r="E974" t="str">
            <v>Q4897819</v>
          </cell>
          <cell r="F974" t="str">
            <v>role</v>
          </cell>
          <cell r="G974" t="str">
            <v/>
          </cell>
        </row>
        <row r="975">
          <cell r="B975" t="str">
            <v>Q1047113</v>
          </cell>
          <cell r="C975" t="str">
            <v>specialty</v>
          </cell>
          <cell r="D975" t="str">
            <v>http://www.wikidata.org/entity/Q9081</v>
          </cell>
          <cell r="E975" t="str">
            <v>Q9081</v>
          </cell>
          <cell r="F975" t="str">
            <v>knowledge</v>
          </cell>
          <cell r="G975" t="str">
            <v/>
          </cell>
        </row>
        <row r="976">
          <cell r="B976" t="str">
            <v>Q8148</v>
          </cell>
          <cell r="C976" t="str">
            <v>industry</v>
          </cell>
          <cell r="D976" t="str">
            <v>http://www.wikidata.org/entity/Q1914636</v>
          </cell>
          <cell r="E976" t="str">
            <v>Q1914636</v>
          </cell>
          <cell r="F976" t="str">
            <v>activity</v>
          </cell>
          <cell r="G976" t="str">
            <v/>
          </cell>
        </row>
        <row r="977">
          <cell r="B977" t="str">
            <v>Q3249551</v>
          </cell>
          <cell r="C977" t="str">
            <v>process</v>
          </cell>
          <cell r="D977" t="str">
            <v>http://www.wikidata.org/entity/Q1150070</v>
          </cell>
          <cell r="E977" t="str">
            <v>Q1150070</v>
          </cell>
          <cell r="F977" t="str">
            <v>change</v>
          </cell>
          <cell r="G977" t="str">
            <v/>
          </cell>
        </row>
        <row r="978">
          <cell r="B978" t="str">
            <v>Q3249551</v>
          </cell>
          <cell r="C978" t="str">
            <v>process</v>
          </cell>
          <cell r="D978" t="str">
            <v>http://www.wikidata.org/entity/Q1190554</v>
          </cell>
          <cell r="E978" t="str">
            <v>Q1190554</v>
          </cell>
          <cell r="F978" t="str">
            <v>occurrence</v>
          </cell>
          <cell r="G978">
            <v>3</v>
          </cell>
        </row>
        <row r="979">
          <cell r="B979" t="str">
            <v>Q3249551</v>
          </cell>
          <cell r="C979" t="str">
            <v>process</v>
          </cell>
          <cell r="D979" t="str">
            <v>http://www.wikidata.org/entity/Q20937557</v>
          </cell>
          <cell r="E979" t="str">
            <v>Q20937557</v>
          </cell>
          <cell r="F979" t="str">
            <v>series</v>
          </cell>
          <cell r="G979" t="str">
            <v/>
          </cell>
        </row>
        <row r="980">
          <cell r="B980" t="str">
            <v>Q21004260</v>
          </cell>
          <cell r="C980" t="str">
            <v>inquiry</v>
          </cell>
          <cell r="D980" t="str">
            <v>http://www.wikidata.org/entity/Q104637332</v>
          </cell>
          <cell r="E980" t="str">
            <v>Q104637332</v>
          </cell>
          <cell r="F980" t="str">
            <v>planned process</v>
          </cell>
          <cell r="G980">
            <v>3</v>
          </cell>
        </row>
        <row r="981">
          <cell r="B981" t="str">
            <v>Q192096</v>
          </cell>
          <cell r="C981" t="str">
            <v>bowed string instrument</v>
          </cell>
          <cell r="D981" t="str">
            <v>http://www.wikidata.org/entity/Q1798603</v>
          </cell>
          <cell r="E981" t="str">
            <v>Q1798603</v>
          </cell>
          <cell r="F981" t="str">
            <v>string instrument</v>
          </cell>
          <cell r="G981" t="str">
            <v/>
          </cell>
        </row>
        <row r="982">
          <cell r="B982" t="str">
            <v>Q55724840</v>
          </cell>
          <cell r="C982" t="str">
            <v>necked box lutes</v>
          </cell>
          <cell r="D982" t="str">
            <v>http://www.wikidata.org/entity/Q55724833</v>
          </cell>
          <cell r="E982" t="str">
            <v>Q55724833</v>
          </cell>
          <cell r="F982" t="str">
            <v>necked lutes</v>
          </cell>
          <cell r="G982" t="str">
            <v/>
          </cell>
        </row>
        <row r="983">
          <cell r="B983" t="str">
            <v>Q309314</v>
          </cell>
          <cell r="C983" t="str">
            <v>quantity</v>
          </cell>
          <cell r="D983" t="str">
            <v>http://www.wikidata.org/entity/Q246672</v>
          </cell>
          <cell r="E983" t="str">
            <v>Q246672</v>
          </cell>
          <cell r="F983" t="str">
            <v>mathematical object</v>
          </cell>
          <cell r="G983">
            <v>3</v>
          </cell>
        </row>
        <row r="984">
          <cell r="B984" t="str">
            <v>Q309314</v>
          </cell>
          <cell r="C984" t="str">
            <v>quantity</v>
          </cell>
          <cell r="D984" t="str">
            <v>http://www.wikidata.org/entity/Q937228</v>
          </cell>
          <cell r="E984" t="str">
            <v>Q937228</v>
          </cell>
          <cell r="F984" t="str">
            <v>property</v>
          </cell>
          <cell r="G984">
            <v>1</v>
          </cell>
        </row>
        <row r="985">
          <cell r="B985" t="str">
            <v>Q4373292</v>
          </cell>
          <cell r="C985" t="str">
            <v>physical property</v>
          </cell>
          <cell r="D985" t="str">
            <v>http://www.wikidata.org/entity/Q937228</v>
          </cell>
          <cell r="E985" t="str">
            <v>Q937228</v>
          </cell>
          <cell r="F985" t="str">
            <v>property</v>
          </cell>
          <cell r="G985">
            <v>1</v>
          </cell>
        </row>
        <row r="986">
          <cell r="B986" t="str">
            <v>Q107715</v>
          </cell>
          <cell r="C986" t="str">
            <v>physical quantity</v>
          </cell>
          <cell r="D986" t="str">
            <v>http://www.wikidata.org/entity/Q309314</v>
          </cell>
          <cell r="E986" t="str">
            <v>Q309314</v>
          </cell>
          <cell r="F986" t="str">
            <v>quantity</v>
          </cell>
          <cell r="G986">
            <v>2</v>
          </cell>
        </row>
        <row r="987">
          <cell r="B987" t="str">
            <v>Q107715</v>
          </cell>
          <cell r="C987" t="str">
            <v>physical quantity</v>
          </cell>
          <cell r="D987" t="str">
            <v>http://www.wikidata.org/entity/Q4373292</v>
          </cell>
          <cell r="E987" t="str">
            <v>Q4373292</v>
          </cell>
          <cell r="F987" t="str">
            <v>physical property</v>
          </cell>
          <cell r="G987">
            <v>2</v>
          </cell>
        </row>
        <row r="988">
          <cell r="B988" t="str">
            <v>Q107715</v>
          </cell>
          <cell r="C988" t="str">
            <v>physical quantity</v>
          </cell>
          <cell r="D988" t="str">
            <v>http://www.wikidata.org/entity/Q71550118</v>
          </cell>
          <cell r="E988" t="str">
            <v>Q71550118</v>
          </cell>
          <cell r="F988" t="str">
            <v>individual quantity</v>
          </cell>
          <cell r="G988" t="str">
            <v/>
          </cell>
        </row>
        <row r="989">
          <cell r="B989" t="str">
            <v>Q1289248</v>
          </cell>
          <cell r="C989" t="str">
            <v>scalar</v>
          </cell>
          <cell r="D989" t="str">
            <v>http://www.wikidata.org/entity/Q1325769</v>
          </cell>
          <cell r="E989" t="str">
            <v>Q1325769</v>
          </cell>
          <cell r="F989" t="str">
            <v>antisymmetric tensor</v>
          </cell>
          <cell r="G989" t="str">
            <v/>
          </cell>
        </row>
        <row r="990">
          <cell r="B990" t="str">
            <v>Q1289248</v>
          </cell>
          <cell r="C990" t="str">
            <v>scalar</v>
          </cell>
          <cell r="D990" t="str">
            <v>http://www.wikidata.org/entity/Q2091629</v>
          </cell>
          <cell r="E990" t="str">
            <v>Q2091629</v>
          </cell>
          <cell r="F990" t="str">
            <v>magnitude</v>
          </cell>
          <cell r="G990">
            <v>2</v>
          </cell>
        </row>
        <row r="991">
          <cell r="B991" t="str">
            <v>Q1289248</v>
          </cell>
          <cell r="C991" t="str">
            <v>scalar</v>
          </cell>
          <cell r="D991" t="str">
            <v>http://www.wikidata.org/entity/Q2204117</v>
          </cell>
          <cell r="E991" t="str">
            <v>Q2204117</v>
          </cell>
          <cell r="F991" t="str">
            <v>symmetric tensor</v>
          </cell>
          <cell r="G991" t="str">
            <v/>
          </cell>
        </row>
        <row r="992">
          <cell r="B992" t="str">
            <v>Q80091</v>
          </cell>
          <cell r="C992" t="str">
            <v>integral</v>
          </cell>
          <cell r="D992" t="str">
            <v>http://www.wikidata.org/entity/Q207643</v>
          </cell>
          <cell r="E992" t="str">
            <v>Q207643</v>
          </cell>
          <cell r="F992" t="str">
            <v>linear map</v>
          </cell>
          <cell r="G992" t="str">
            <v/>
          </cell>
        </row>
        <row r="993">
          <cell r="B993" t="str">
            <v>Q80091</v>
          </cell>
          <cell r="C993" t="str">
            <v>integral</v>
          </cell>
          <cell r="D993" t="str">
            <v>http://www.wikidata.org/entity/Q657596</v>
          </cell>
          <cell r="E993" t="str">
            <v>Q657596</v>
          </cell>
          <cell r="F993" t="str">
            <v>unary operation</v>
          </cell>
          <cell r="G993" t="str">
            <v/>
          </cell>
        </row>
        <row r="994">
          <cell r="B994" t="str">
            <v>Q107715</v>
          </cell>
          <cell r="C994" t="str">
            <v>physical quantity</v>
          </cell>
          <cell r="D994" t="str">
            <v>http://www.wikidata.org/entity/Q309314</v>
          </cell>
          <cell r="E994" t="str">
            <v>Q309314</v>
          </cell>
          <cell r="F994" t="str">
            <v>quantity</v>
          </cell>
          <cell r="G994">
            <v>2</v>
          </cell>
        </row>
        <row r="995">
          <cell r="B995" t="str">
            <v>Q107715</v>
          </cell>
          <cell r="C995" t="str">
            <v>physical quantity</v>
          </cell>
          <cell r="D995" t="str">
            <v>http://www.wikidata.org/entity/Q4373292</v>
          </cell>
          <cell r="E995" t="str">
            <v>Q4373292</v>
          </cell>
          <cell r="F995" t="str">
            <v>physical property</v>
          </cell>
          <cell r="G995">
            <v>2</v>
          </cell>
        </row>
        <row r="996">
          <cell r="B996" t="str">
            <v>Q107715</v>
          </cell>
          <cell r="C996" t="str">
            <v>physical quantity</v>
          </cell>
          <cell r="D996" t="str">
            <v>http://www.wikidata.org/entity/Q71550118</v>
          </cell>
          <cell r="E996" t="str">
            <v>Q71550118</v>
          </cell>
          <cell r="F996" t="str">
            <v>individual quantity</v>
          </cell>
          <cell r="G996" t="str">
            <v/>
          </cell>
        </row>
        <row r="997">
          <cell r="B997" t="str">
            <v>Q39546</v>
          </cell>
          <cell r="C997" t="str">
            <v>tool</v>
          </cell>
          <cell r="D997" t="str">
            <v>http://www.wikidata.org/entity/Q2424752</v>
          </cell>
          <cell r="E997" t="str">
            <v>Q2424752</v>
          </cell>
          <cell r="F997" t="str">
            <v>product</v>
          </cell>
          <cell r="G997">
            <v>3</v>
          </cell>
        </row>
        <row r="998">
          <cell r="B998" t="str">
            <v>Q39546</v>
          </cell>
          <cell r="C998" t="str">
            <v>tool</v>
          </cell>
          <cell r="D998" t="str">
            <v>http://www.wikidata.org/entity/Q10273457</v>
          </cell>
          <cell r="E998" t="str">
            <v>Q10273457</v>
          </cell>
          <cell r="F998" t="str">
            <v>equipment</v>
          </cell>
          <cell r="G998" t="str">
            <v/>
          </cell>
        </row>
        <row r="999">
          <cell r="B999" t="str">
            <v>Q39546</v>
          </cell>
          <cell r="C999" t="str">
            <v>tool</v>
          </cell>
          <cell r="D999" t="str">
            <v>http://www.wikidata.org/entity/Q35825432</v>
          </cell>
          <cell r="E999" t="str">
            <v>Q35825432</v>
          </cell>
          <cell r="F999" t="str">
            <v>converter</v>
          </cell>
          <cell r="G999">
            <v>1</v>
          </cell>
        </row>
        <row r="1000">
          <cell r="B1000" t="str">
            <v>Q1183543</v>
          </cell>
          <cell r="C1000" t="str">
            <v>device</v>
          </cell>
          <cell r="D1000" t="str">
            <v>http://www.wikidata.org/entity/Q16686448</v>
          </cell>
          <cell r="E1000" t="str">
            <v>Q16686448</v>
          </cell>
          <cell r="F1000" t="str">
            <v>artificial entity</v>
          </cell>
          <cell r="G1000">
            <v>2</v>
          </cell>
        </row>
        <row r="1001">
          <cell r="B1001" t="str">
            <v>Q58778</v>
          </cell>
          <cell r="C1001" t="str">
            <v>system</v>
          </cell>
          <cell r="D1001" t="str">
            <v>http://www.wikidata.org/entity/Q6671777</v>
          </cell>
          <cell r="E1001" t="str">
            <v>Q6671777</v>
          </cell>
          <cell r="F1001" t="str">
            <v>structure</v>
          </cell>
          <cell r="G1001">
            <v>1</v>
          </cell>
        </row>
        <row r="1002">
          <cell r="B1002" t="str">
            <v>Q1914636</v>
          </cell>
          <cell r="C1002" t="str">
            <v>activity</v>
          </cell>
          <cell r="D1002" t="str">
            <v>http://www.wikidata.org/entity/Q4026292</v>
          </cell>
          <cell r="E1002" t="str">
            <v>Q4026292</v>
          </cell>
          <cell r="F1002" t="str">
            <v>action</v>
          </cell>
          <cell r="G1002" t="str">
            <v/>
          </cell>
        </row>
        <row r="1003">
          <cell r="B1003" t="str">
            <v>Q1914636</v>
          </cell>
          <cell r="C1003" t="str">
            <v>activity</v>
          </cell>
          <cell r="D1003" t="str">
            <v>http://www.wikidata.org/entity/Q20937557</v>
          </cell>
          <cell r="E1003" t="str">
            <v>Q20937557</v>
          </cell>
          <cell r="F1003" t="str">
            <v>series</v>
          </cell>
          <cell r="G1003" t="str">
            <v/>
          </cell>
        </row>
        <row r="1004">
          <cell r="B1004" t="str">
            <v>Q11023</v>
          </cell>
          <cell r="C1004" t="str">
            <v>engineering</v>
          </cell>
          <cell r="D1004" t="str">
            <v>http://www.wikidata.org/entity/Q28797</v>
          </cell>
          <cell r="E1004" t="str">
            <v>Q28797</v>
          </cell>
          <cell r="F1004" t="str">
            <v>applied science</v>
          </cell>
          <cell r="G1004" t="str">
            <v/>
          </cell>
        </row>
        <row r="1005">
          <cell r="B1005" t="str">
            <v>Q11023</v>
          </cell>
          <cell r="C1005" t="str">
            <v>engineering</v>
          </cell>
          <cell r="D1005" t="str">
            <v>http://www.wikidata.org/entity/Q3958441</v>
          </cell>
          <cell r="E1005" t="str">
            <v>Q3958441</v>
          </cell>
          <cell r="F1005" t="str">
            <v>economic sector</v>
          </cell>
          <cell r="G1005">
            <v>3</v>
          </cell>
        </row>
        <row r="1006">
          <cell r="B1006" t="str">
            <v>Q2465832</v>
          </cell>
          <cell r="C1006" t="str">
            <v>branch of science</v>
          </cell>
          <cell r="D1006" t="str">
            <v>http://www.wikidata.org/entity/Q9081</v>
          </cell>
          <cell r="E1006" t="str">
            <v>Q9081</v>
          </cell>
          <cell r="F1006" t="str">
            <v>knowledge</v>
          </cell>
          <cell r="G1006" t="str">
            <v/>
          </cell>
        </row>
        <row r="1007">
          <cell r="B1007" t="str">
            <v>Q1914636</v>
          </cell>
          <cell r="C1007" t="str">
            <v>activity</v>
          </cell>
          <cell r="D1007" t="str">
            <v>http://www.wikidata.org/entity/Q4026292</v>
          </cell>
          <cell r="E1007" t="str">
            <v>Q4026292</v>
          </cell>
          <cell r="F1007" t="str">
            <v>action</v>
          </cell>
          <cell r="G1007" t="str">
            <v/>
          </cell>
        </row>
        <row r="1008">
          <cell r="B1008" t="str">
            <v>Q1914636</v>
          </cell>
          <cell r="C1008" t="str">
            <v>activity</v>
          </cell>
          <cell r="D1008" t="str">
            <v>http://www.wikidata.org/entity/Q20937557</v>
          </cell>
          <cell r="E1008" t="str">
            <v>Q20937557</v>
          </cell>
          <cell r="F1008" t="str">
            <v>series</v>
          </cell>
          <cell r="G1008" t="str">
            <v/>
          </cell>
        </row>
        <row r="1009">
          <cell r="B1009" t="str">
            <v>Q3249551</v>
          </cell>
          <cell r="C1009" t="str">
            <v>process</v>
          </cell>
          <cell r="D1009" t="str">
            <v>http://www.wikidata.org/entity/Q1150070</v>
          </cell>
          <cell r="E1009" t="str">
            <v>Q1150070</v>
          </cell>
          <cell r="F1009" t="str">
            <v>change</v>
          </cell>
          <cell r="G1009" t="str">
            <v/>
          </cell>
        </row>
        <row r="1010">
          <cell r="B1010" t="str">
            <v>Q3249551</v>
          </cell>
          <cell r="C1010" t="str">
            <v>process</v>
          </cell>
          <cell r="D1010" t="str">
            <v>http://www.wikidata.org/entity/Q1190554</v>
          </cell>
          <cell r="E1010" t="str">
            <v>Q1190554</v>
          </cell>
          <cell r="F1010" t="str">
            <v>occurrence</v>
          </cell>
          <cell r="G1010">
            <v>3</v>
          </cell>
        </row>
        <row r="1011">
          <cell r="B1011" t="str">
            <v>Q3249551</v>
          </cell>
          <cell r="C1011" t="str">
            <v>process</v>
          </cell>
          <cell r="D1011" t="str">
            <v>http://www.wikidata.org/entity/Q20937557</v>
          </cell>
          <cell r="E1011" t="str">
            <v>Q20937557</v>
          </cell>
          <cell r="F1011" t="str">
            <v>series</v>
          </cell>
          <cell r="G1011" t="str">
            <v/>
          </cell>
        </row>
        <row r="1012">
          <cell r="B1012" t="str">
            <v>Q4897819</v>
          </cell>
          <cell r="C1012" t="str">
            <v>role</v>
          </cell>
          <cell r="D1012" t="str">
            <v>http://www.wikidata.org/entity/Q100195948</v>
          </cell>
          <cell r="E1012" t="str">
            <v>Q100195948</v>
          </cell>
          <cell r="F1012" t="str">
            <v>relative quality</v>
          </cell>
          <cell r="G1012">
            <v>3</v>
          </cell>
        </row>
        <row r="1013">
          <cell r="B1013" t="str">
            <v>Q61788060</v>
          </cell>
          <cell r="C1013" t="str">
            <v>human activity</v>
          </cell>
          <cell r="D1013" t="str">
            <v>http://www.wikidata.org/entity/Q1914636</v>
          </cell>
          <cell r="E1013" t="str">
            <v>Q1914636</v>
          </cell>
          <cell r="F1013" t="str">
            <v>activity</v>
          </cell>
          <cell r="G1013" t="str">
            <v/>
          </cell>
        </row>
        <row r="1014">
          <cell r="B1014" t="str">
            <v>Q61788060</v>
          </cell>
          <cell r="C1014" t="str">
            <v>human activity</v>
          </cell>
          <cell r="D1014" t="str">
            <v>http://www.wikidata.org/entity/Q3769299</v>
          </cell>
          <cell r="E1014" t="str">
            <v>Q3769299</v>
          </cell>
          <cell r="F1014" t="str">
            <v>human behavior</v>
          </cell>
          <cell r="G1014" t="str">
            <v/>
          </cell>
        </row>
        <row r="1015">
          <cell r="B1015" t="str">
            <v>Q1400881</v>
          </cell>
          <cell r="C1015" t="str">
            <v>property</v>
          </cell>
          <cell r="D1015" t="str">
            <v>http://www.wikidata.org/entity/Q28877</v>
          </cell>
          <cell r="E1015" t="str">
            <v>Q28877</v>
          </cell>
          <cell r="F1015" t="str">
            <v>goods</v>
          </cell>
          <cell r="G1015">
            <v>2</v>
          </cell>
        </row>
        <row r="1016">
          <cell r="B1016" t="str">
            <v>Q27096235</v>
          </cell>
          <cell r="C1016" t="str">
            <v>artificial geographic entity</v>
          </cell>
          <cell r="D1016" t="str">
            <v>http://www.wikidata.org/entity/Q8205328</v>
          </cell>
          <cell r="E1016" t="str">
            <v>Q8205328</v>
          </cell>
          <cell r="F1016" t="str">
            <v>artificial physical object</v>
          </cell>
          <cell r="G1016">
            <v>3</v>
          </cell>
        </row>
        <row r="1017">
          <cell r="B1017" t="str">
            <v>Q27096235</v>
          </cell>
          <cell r="C1017" t="str">
            <v>artificial geographic entity</v>
          </cell>
          <cell r="D1017" t="str">
            <v>http://www.wikidata.org/entity/Q27096213</v>
          </cell>
          <cell r="E1017" t="str">
            <v>Q27096213</v>
          </cell>
          <cell r="F1017" t="str">
            <v>geographic entity</v>
          </cell>
          <cell r="G1017">
            <v>3</v>
          </cell>
        </row>
        <row r="1018">
          <cell r="B1018" t="str">
            <v>Q198</v>
          </cell>
          <cell r="C1018" t="str">
            <v>war</v>
          </cell>
          <cell r="D1018" t="str">
            <v>http://www.wikidata.org/entity/Q350604</v>
          </cell>
          <cell r="E1018" t="str">
            <v>Q350604</v>
          </cell>
          <cell r="F1018" t="str">
            <v>armed conflict</v>
          </cell>
          <cell r="G1018" t="str">
            <v/>
          </cell>
        </row>
        <row r="1019">
          <cell r="B1019" t="str">
            <v>Q198</v>
          </cell>
          <cell r="C1019" t="str">
            <v>war</v>
          </cell>
          <cell r="D1019" t="str">
            <v>http://www.wikidata.org/entity/Q1190554</v>
          </cell>
          <cell r="E1019" t="str">
            <v>Q1190554</v>
          </cell>
          <cell r="F1019" t="str">
            <v>occurrence</v>
          </cell>
          <cell r="G1019">
            <v>3</v>
          </cell>
        </row>
        <row r="1020">
          <cell r="B1020" t="str">
            <v>Q198</v>
          </cell>
          <cell r="C1020" t="str">
            <v>war</v>
          </cell>
          <cell r="D1020" t="str">
            <v>http://www.wikidata.org/entity/Q1920219</v>
          </cell>
          <cell r="E1020" t="str">
            <v>Q1920219</v>
          </cell>
          <cell r="F1020" t="str">
            <v>social issue</v>
          </cell>
          <cell r="G1020" t="str">
            <v/>
          </cell>
        </row>
        <row r="1021">
          <cell r="B1021" t="str">
            <v>Q186081</v>
          </cell>
          <cell r="C1021" t="str">
            <v>time interval</v>
          </cell>
          <cell r="D1021" t="str">
            <v>http://www.wikidata.org/entity/Q937228</v>
          </cell>
          <cell r="E1021" t="str">
            <v>Q937228</v>
          </cell>
          <cell r="F1021" t="str">
            <v>property</v>
          </cell>
          <cell r="G1021">
            <v>1</v>
          </cell>
        </row>
        <row r="1022">
          <cell r="B1022" t="str">
            <v>Q186081</v>
          </cell>
          <cell r="C1022" t="str">
            <v>time interval</v>
          </cell>
          <cell r="D1022" t="str">
            <v>http://www.wikidata.org/entity/Q26907166</v>
          </cell>
          <cell r="E1022" t="str">
            <v>Q26907166</v>
          </cell>
          <cell r="F1022" t="str">
            <v>temporal entity</v>
          </cell>
          <cell r="G1022">
            <v>2</v>
          </cell>
        </row>
        <row r="1023">
          <cell r="B1023" t="str">
            <v>Q6428674</v>
          </cell>
          <cell r="C1023" t="str">
            <v>era</v>
          </cell>
          <cell r="D1023" t="str">
            <v>http://www.wikidata.org/entity/Q186081</v>
          </cell>
          <cell r="E1023" t="str">
            <v>Q186081</v>
          </cell>
          <cell r="F1023" t="str">
            <v>time interval</v>
          </cell>
          <cell r="G1023">
            <v>2</v>
          </cell>
        </row>
        <row r="1024">
          <cell r="B1024" t="str">
            <v>Q515</v>
          </cell>
          <cell r="C1024" t="str">
            <v>city</v>
          </cell>
          <cell r="D1024" t="str">
            <v>http://www.wikidata.org/entity/Q702492</v>
          </cell>
          <cell r="E1024" t="str">
            <v>Q702492</v>
          </cell>
          <cell r="F1024" t="str">
            <v>urban area</v>
          </cell>
          <cell r="G1024">
            <v>2</v>
          </cell>
        </row>
        <row r="1025">
          <cell r="B1025" t="str">
            <v>Q515</v>
          </cell>
          <cell r="C1025" t="str">
            <v>city</v>
          </cell>
          <cell r="D1025" t="str">
            <v>http://www.wikidata.org/entity/Q7930989</v>
          </cell>
          <cell r="E1025" t="str">
            <v>Q7930989</v>
          </cell>
          <cell r="F1025" t="str">
            <v>city/town</v>
          </cell>
          <cell r="G1025" t="str">
            <v/>
          </cell>
        </row>
        <row r="1026">
          <cell r="B1026" t="str">
            <v>Q1048835</v>
          </cell>
          <cell r="C1026" t="str">
            <v>political territorial entity</v>
          </cell>
          <cell r="D1026" t="str">
            <v>http://www.wikidata.org/entity/Q15642541</v>
          </cell>
          <cell r="E1026" t="str">
            <v>Q15642541</v>
          </cell>
          <cell r="F1026" t="str">
            <v>human-geographic territorial entity</v>
          </cell>
          <cell r="G1026">
            <v>3</v>
          </cell>
        </row>
        <row r="1027">
          <cell r="B1027" t="str">
            <v>Q9316670</v>
          </cell>
          <cell r="C1027" t="str">
            <v>prefecture of the People's Republic of China</v>
          </cell>
          <cell r="D1027" t="str">
            <v>http://www.wikidata.org/entity/Q50231</v>
          </cell>
          <cell r="E1027" t="str">
            <v>Q50231</v>
          </cell>
          <cell r="F1027" t="str">
            <v>administrative territorial entity of the People's Republic of China</v>
          </cell>
          <cell r="G1027" t="str">
            <v/>
          </cell>
        </row>
        <row r="1028">
          <cell r="B1028" t="str">
            <v>Q9316670</v>
          </cell>
          <cell r="C1028" t="str">
            <v>prefecture of the People's Republic of China</v>
          </cell>
          <cell r="D1028" t="str">
            <v>http://www.wikidata.org/entity/Q13220204</v>
          </cell>
          <cell r="E1028" t="str">
            <v>Q13220204</v>
          </cell>
          <cell r="F1028" t="str">
            <v>second-level administrative country subdivision</v>
          </cell>
          <cell r="G1028" t="str">
            <v/>
          </cell>
        </row>
        <row r="1029">
          <cell r="B1029" t="str">
            <v>Q515</v>
          </cell>
          <cell r="C1029" t="str">
            <v>city</v>
          </cell>
          <cell r="D1029" t="str">
            <v>http://www.wikidata.org/entity/Q702492</v>
          </cell>
          <cell r="E1029" t="str">
            <v>Q702492</v>
          </cell>
          <cell r="F1029" t="str">
            <v>urban area</v>
          </cell>
          <cell r="G1029">
            <v>2</v>
          </cell>
        </row>
        <row r="1030">
          <cell r="B1030" t="str">
            <v>Q515</v>
          </cell>
          <cell r="C1030" t="str">
            <v>city</v>
          </cell>
          <cell r="D1030" t="str">
            <v>http://www.wikidata.org/entity/Q7930989</v>
          </cell>
          <cell r="E1030" t="str">
            <v>Q7930989</v>
          </cell>
          <cell r="F1030" t="str">
            <v>city/town</v>
          </cell>
          <cell r="G1030" t="str">
            <v/>
          </cell>
        </row>
        <row r="1031">
          <cell r="B1031" t="str">
            <v>Q9316670</v>
          </cell>
          <cell r="C1031" t="str">
            <v>prefecture of the People's Republic of China</v>
          </cell>
          <cell r="D1031" t="str">
            <v>http://www.wikidata.org/entity/Q50231</v>
          </cell>
          <cell r="E1031" t="str">
            <v>Q50231</v>
          </cell>
          <cell r="F1031" t="str">
            <v>administrative territorial entity of the People's Republic of China</v>
          </cell>
          <cell r="G1031" t="str">
            <v/>
          </cell>
        </row>
        <row r="1032">
          <cell r="B1032" t="str">
            <v>Q9316670</v>
          </cell>
          <cell r="C1032" t="str">
            <v>prefecture of the People's Republic of China</v>
          </cell>
          <cell r="D1032" t="str">
            <v>http://www.wikidata.org/entity/Q13220204</v>
          </cell>
          <cell r="E1032" t="str">
            <v>Q13220204</v>
          </cell>
          <cell r="F1032" t="str">
            <v>second-level administrative country subdivision</v>
          </cell>
          <cell r="G1032" t="str">
            <v/>
          </cell>
        </row>
        <row r="1033">
          <cell r="B1033" t="str">
            <v>Q1549591</v>
          </cell>
          <cell r="C1033" t="str">
            <v>big city</v>
          </cell>
          <cell r="D1033" t="str">
            <v>http://www.wikidata.org/entity/Q515</v>
          </cell>
          <cell r="E1033" t="str">
            <v>Q515</v>
          </cell>
          <cell r="F1033" t="str">
            <v>city</v>
          </cell>
          <cell r="G1033">
            <v>3</v>
          </cell>
        </row>
        <row r="1034">
          <cell r="B1034" t="str">
            <v>Q702492</v>
          </cell>
          <cell r="C1034" t="str">
            <v>urban area</v>
          </cell>
          <cell r="D1034" t="str">
            <v>http://www.wikidata.org/entity/Q82794</v>
          </cell>
          <cell r="E1034" t="str">
            <v>Q82794</v>
          </cell>
          <cell r="F1034" t="str">
            <v>geographic region</v>
          </cell>
          <cell r="G1034" t="str">
            <v/>
          </cell>
        </row>
        <row r="1035">
          <cell r="B1035" t="str">
            <v>Q702492</v>
          </cell>
          <cell r="C1035" t="str">
            <v>urban area</v>
          </cell>
          <cell r="D1035" t="str">
            <v>http://www.wikidata.org/entity/Q486972</v>
          </cell>
          <cell r="E1035" t="str">
            <v>Q486972</v>
          </cell>
          <cell r="F1035" t="str">
            <v>human settlement</v>
          </cell>
          <cell r="G1035" t="str">
            <v/>
          </cell>
        </row>
        <row r="1036">
          <cell r="B1036" t="str">
            <v>Q702492</v>
          </cell>
          <cell r="C1036" t="str">
            <v>urban area</v>
          </cell>
          <cell r="D1036" t="str">
            <v>http://www.wikidata.org/entity/Q15989253</v>
          </cell>
          <cell r="E1036" t="str">
            <v>Q15989253</v>
          </cell>
          <cell r="F1036" t="str">
            <v>part</v>
          </cell>
          <cell r="G1036">
            <v>1</v>
          </cell>
        </row>
        <row r="1037">
          <cell r="B1037" t="str">
            <v>Q7930989</v>
          </cell>
          <cell r="C1037" t="str">
            <v>city/town</v>
          </cell>
          <cell r="D1037" t="str">
            <v>http://www.wikidata.org/entity/Q56061</v>
          </cell>
          <cell r="E1037" t="str">
            <v>Q56061</v>
          </cell>
          <cell r="F1037" t="str">
            <v>administrative territorial entity</v>
          </cell>
          <cell r="G1037" t="str">
            <v/>
          </cell>
        </row>
        <row r="1038">
          <cell r="B1038" t="str">
            <v>Q7930989</v>
          </cell>
          <cell r="C1038" t="str">
            <v>city/town</v>
          </cell>
          <cell r="D1038" t="str">
            <v>http://www.wikidata.org/entity/Q486972</v>
          </cell>
          <cell r="E1038" t="str">
            <v>Q486972</v>
          </cell>
          <cell r="F1038" t="str">
            <v>human settlement</v>
          </cell>
          <cell r="G1038" t="str">
            <v/>
          </cell>
        </row>
        <row r="1039">
          <cell r="B1039" t="str">
            <v>Q7930989</v>
          </cell>
          <cell r="C1039" t="str">
            <v>city/town</v>
          </cell>
          <cell r="D1039" t="str">
            <v>http://www.wikidata.org/entity/Q1048835</v>
          </cell>
          <cell r="E1039" t="str">
            <v>Q1048835</v>
          </cell>
          <cell r="F1039" t="str">
            <v>political territorial entity</v>
          </cell>
          <cell r="G1039" t="str">
            <v/>
          </cell>
        </row>
        <row r="1040">
          <cell r="B1040" t="str">
            <v>Q7930989</v>
          </cell>
          <cell r="C1040" t="str">
            <v>city/town</v>
          </cell>
          <cell r="D1040" t="str">
            <v>http://www.wikidata.org/entity/Q3257686</v>
          </cell>
          <cell r="E1040" t="str">
            <v>Q3257686</v>
          </cell>
          <cell r="F1040" t="str">
            <v>locality</v>
          </cell>
          <cell r="G1040">
            <v>3</v>
          </cell>
        </row>
        <row r="1041">
          <cell r="B1041" t="str">
            <v>Q515</v>
          </cell>
          <cell r="C1041" t="str">
            <v>city</v>
          </cell>
          <cell r="D1041" t="str">
            <v>http://www.wikidata.org/entity/Q702492</v>
          </cell>
          <cell r="E1041" t="str">
            <v>Q702492</v>
          </cell>
          <cell r="F1041" t="str">
            <v>urban area</v>
          </cell>
          <cell r="G1041">
            <v>2</v>
          </cell>
        </row>
        <row r="1042">
          <cell r="B1042" t="str">
            <v>Q515</v>
          </cell>
          <cell r="C1042" t="str">
            <v>city</v>
          </cell>
          <cell r="D1042" t="str">
            <v>http://www.wikidata.org/entity/Q7930989</v>
          </cell>
          <cell r="E1042" t="str">
            <v>Q7930989</v>
          </cell>
          <cell r="F1042" t="str">
            <v>city/town</v>
          </cell>
          <cell r="G1042" t="str">
            <v/>
          </cell>
        </row>
        <row r="1043">
          <cell r="B1043" t="str">
            <v>Q1048835</v>
          </cell>
          <cell r="C1043" t="str">
            <v>political territorial entity</v>
          </cell>
          <cell r="D1043" t="str">
            <v>http://www.wikidata.org/entity/Q15642541</v>
          </cell>
          <cell r="E1043" t="str">
            <v>Q15642541</v>
          </cell>
          <cell r="F1043" t="str">
            <v>human-geographic territorial entity</v>
          </cell>
          <cell r="G1043">
            <v>3</v>
          </cell>
        </row>
        <row r="1044">
          <cell r="B1044" t="str">
            <v>Q9316670</v>
          </cell>
          <cell r="C1044" t="str">
            <v>prefecture of the People's Republic of China</v>
          </cell>
          <cell r="D1044" t="str">
            <v>http://www.wikidata.org/entity/Q50231</v>
          </cell>
          <cell r="E1044" t="str">
            <v>Q50231</v>
          </cell>
          <cell r="F1044" t="str">
            <v>administrative territorial entity of the People's Republic of China</v>
          </cell>
          <cell r="G1044" t="str">
            <v/>
          </cell>
        </row>
        <row r="1045">
          <cell r="B1045" t="str">
            <v>Q9316670</v>
          </cell>
          <cell r="C1045" t="str">
            <v>prefecture of the People's Republic of China</v>
          </cell>
          <cell r="D1045" t="str">
            <v>http://www.wikidata.org/entity/Q13220204</v>
          </cell>
          <cell r="E1045" t="str">
            <v>Q13220204</v>
          </cell>
          <cell r="F1045" t="str">
            <v>second-level administrative country subdivision</v>
          </cell>
          <cell r="G1045" t="str">
            <v/>
          </cell>
        </row>
        <row r="1046">
          <cell r="B1046" t="str">
            <v>Q515</v>
          </cell>
          <cell r="C1046" t="str">
            <v>city</v>
          </cell>
          <cell r="D1046" t="str">
            <v>http://www.wikidata.org/entity/Q702492</v>
          </cell>
          <cell r="E1046" t="str">
            <v>Q702492</v>
          </cell>
          <cell r="F1046" t="str">
            <v>urban area</v>
          </cell>
          <cell r="G1046">
            <v>2</v>
          </cell>
        </row>
        <row r="1047">
          <cell r="B1047" t="str">
            <v>Q515</v>
          </cell>
          <cell r="C1047" t="str">
            <v>city</v>
          </cell>
          <cell r="D1047" t="str">
            <v>http://www.wikidata.org/entity/Q7930989</v>
          </cell>
          <cell r="E1047" t="str">
            <v>Q7930989</v>
          </cell>
          <cell r="F1047" t="str">
            <v>city/town</v>
          </cell>
          <cell r="G1047" t="str">
            <v/>
          </cell>
        </row>
        <row r="1048">
          <cell r="B1048" t="str">
            <v>Q9316670</v>
          </cell>
          <cell r="C1048" t="str">
            <v>prefecture of the People's Republic of China</v>
          </cell>
          <cell r="D1048" t="str">
            <v>http://www.wikidata.org/entity/Q50231</v>
          </cell>
          <cell r="E1048" t="str">
            <v>Q50231</v>
          </cell>
          <cell r="F1048" t="str">
            <v>administrative territorial entity of the People's Republic of China</v>
          </cell>
          <cell r="G1048" t="str">
            <v/>
          </cell>
        </row>
        <row r="1049">
          <cell r="B1049" t="str">
            <v>Q9316670</v>
          </cell>
          <cell r="C1049" t="str">
            <v>prefecture of the People's Republic of China</v>
          </cell>
          <cell r="D1049" t="str">
            <v>http://www.wikidata.org/entity/Q13220204</v>
          </cell>
          <cell r="E1049" t="str">
            <v>Q13220204</v>
          </cell>
          <cell r="F1049" t="str">
            <v>second-level administrative country subdivision</v>
          </cell>
          <cell r="G1049" t="str">
            <v/>
          </cell>
        </row>
        <row r="1050">
          <cell r="B1050" t="str">
            <v>Q515</v>
          </cell>
          <cell r="C1050" t="str">
            <v>city</v>
          </cell>
          <cell r="D1050" t="str">
            <v>http://www.wikidata.org/entity/Q702492</v>
          </cell>
          <cell r="E1050" t="str">
            <v>Q702492</v>
          </cell>
          <cell r="F1050" t="str">
            <v>urban area</v>
          </cell>
          <cell r="G1050">
            <v>2</v>
          </cell>
        </row>
        <row r="1051">
          <cell r="B1051" t="str">
            <v>Q515</v>
          </cell>
          <cell r="C1051" t="str">
            <v>city</v>
          </cell>
          <cell r="D1051" t="str">
            <v>http://www.wikidata.org/entity/Q7930989</v>
          </cell>
          <cell r="E1051" t="str">
            <v>Q7930989</v>
          </cell>
          <cell r="F1051" t="str">
            <v>city/town</v>
          </cell>
          <cell r="G1051" t="str">
            <v/>
          </cell>
        </row>
        <row r="1052">
          <cell r="B1052" t="str">
            <v>Q1549591</v>
          </cell>
          <cell r="C1052" t="str">
            <v>big city</v>
          </cell>
          <cell r="D1052" t="str">
            <v>http://www.wikidata.org/entity/Q515</v>
          </cell>
          <cell r="E1052" t="str">
            <v>Q515</v>
          </cell>
          <cell r="F1052" t="str">
            <v>city</v>
          </cell>
          <cell r="G1052">
            <v>3</v>
          </cell>
        </row>
        <row r="1053">
          <cell r="B1053" t="str">
            <v>Q515</v>
          </cell>
          <cell r="C1053" t="str">
            <v>city</v>
          </cell>
          <cell r="D1053" t="str">
            <v>http://www.wikidata.org/entity/Q702492</v>
          </cell>
          <cell r="E1053" t="str">
            <v>Q702492</v>
          </cell>
          <cell r="F1053" t="str">
            <v>urban area</v>
          </cell>
          <cell r="G1053">
            <v>2</v>
          </cell>
        </row>
        <row r="1054">
          <cell r="B1054" t="str">
            <v>Q515</v>
          </cell>
          <cell r="C1054" t="str">
            <v>city</v>
          </cell>
          <cell r="D1054" t="str">
            <v>http://www.wikidata.org/entity/Q7930989</v>
          </cell>
          <cell r="E1054" t="str">
            <v>Q7930989</v>
          </cell>
          <cell r="F1054" t="str">
            <v>city/town</v>
          </cell>
          <cell r="G1054" t="str">
            <v/>
          </cell>
        </row>
        <row r="1055">
          <cell r="B1055" t="str">
            <v>Q250811</v>
          </cell>
          <cell r="C1055" t="str">
            <v>sub-province-level division</v>
          </cell>
          <cell r="D1055" t="str">
            <v>http://www.wikidata.org/entity/Q515</v>
          </cell>
          <cell r="E1055" t="str">
            <v>Q515</v>
          </cell>
          <cell r="F1055" t="str">
            <v>city</v>
          </cell>
          <cell r="G1055">
            <v>3</v>
          </cell>
        </row>
        <row r="1056">
          <cell r="B1056" t="str">
            <v>Q250811</v>
          </cell>
          <cell r="C1056" t="str">
            <v>sub-province-level division</v>
          </cell>
          <cell r="D1056" t="str">
            <v>http://www.wikidata.org/entity/Q1048835</v>
          </cell>
          <cell r="E1056" t="str">
            <v>Q1048835</v>
          </cell>
          <cell r="F1056" t="str">
            <v>political territorial entity</v>
          </cell>
          <cell r="G1056" t="str">
            <v/>
          </cell>
        </row>
        <row r="1057">
          <cell r="B1057" t="str">
            <v>Q250811</v>
          </cell>
          <cell r="C1057" t="str">
            <v>sub-province-level division</v>
          </cell>
          <cell r="D1057" t="str">
            <v>http://www.wikidata.org/entity/Q9316670</v>
          </cell>
          <cell r="E1057" t="str">
            <v>Q9316670</v>
          </cell>
          <cell r="F1057" t="str">
            <v>prefecture of the People's Republic of China</v>
          </cell>
          <cell r="G1057" t="str">
            <v/>
          </cell>
        </row>
        <row r="1058">
          <cell r="B1058" t="str">
            <v>Q748149</v>
          </cell>
          <cell r="C1058" t="str">
            <v>prefecture-level city</v>
          </cell>
          <cell r="D1058" t="str">
            <v>http://www.wikidata.org/entity/Q515</v>
          </cell>
          <cell r="E1058" t="str">
            <v>Q515</v>
          </cell>
          <cell r="F1058" t="str">
            <v>city</v>
          </cell>
          <cell r="G1058">
            <v>3</v>
          </cell>
        </row>
        <row r="1059">
          <cell r="B1059" t="str">
            <v>Q748149</v>
          </cell>
          <cell r="C1059" t="str">
            <v>prefecture-level city</v>
          </cell>
          <cell r="D1059" t="str">
            <v>http://www.wikidata.org/entity/Q9316670</v>
          </cell>
          <cell r="E1059" t="str">
            <v>Q9316670</v>
          </cell>
          <cell r="F1059" t="str">
            <v>prefecture of the People's Republic of China</v>
          </cell>
          <cell r="G1059" t="str">
            <v/>
          </cell>
        </row>
        <row r="1060">
          <cell r="B1060" t="str">
            <v>Q34876</v>
          </cell>
          <cell r="C1060" t="str">
            <v>province</v>
          </cell>
          <cell r="D1060" t="str">
            <v>http://www.wikidata.org/entity/Q56061</v>
          </cell>
          <cell r="E1060" t="str">
            <v>Q56061</v>
          </cell>
          <cell r="F1060" t="str">
            <v>administrative territorial entity</v>
          </cell>
          <cell r="G1060" t="str">
            <v/>
          </cell>
        </row>
        <row r="1061">
          <cell r="B1061" t="str">
            <v>Q13396669</v>
          </cell>
          <cell r="C1061" t="str">
            <v>province-level division</v>
          </cell>
          <cell r="D1061" t="str">
            <v>http://www.wikidata.org/entity/Q50231</v>
          </cell>
          <cell r="E1061" t="str">
            <v>Q50231</v>
          </cell>
          <cell r="F1061" t="str">
            <v>administrative territorial entity of the People's Republic of China</v>
          </cell>
          <cell r="G1061" t="str">
            <v/>
          </cell>
        </row>
        <row r="1062">
          <cell r="B1062" t="str">
            <v>Q13396669</v>
          </cell>
          <cell r="C1062" t="str">
            <v>province-level division</v>
          </cell>
          <cell r="D1062" t="str">
            <v>http://www.wikidata.org/entity/Q1048835</v>
          </cell>
          <cell r="E1062" t="str">
            <v>Q1048835</v>
          </cell>
          <cell r="F1062" t="str">
            <v>political territorial entity</v>
          </cell>
          <cell r="G1062" t="str">
            <v/>
          </cell>
        </row>
        <row r="1063">
          <cell r="B1063" t="str">
            <v>Q13396669</v>
          </cell>
          <cell r="C1063" t="str">
            <v>province-level division</v>
          </cell>
          <cell r="D1063" t="str">
            <v>http://www.wikidata.org/entity/Q10864048</v>
          </cell>
          <cell r="E1063" t="str">
            <v>Q10864048</v>
          </cell>
          <cell r="F1063" t="str">
            <v>first-level administrative country subdivision</v>
          </cell>
          <cell r="G1063" t="str">
            <v/>
          </cell>
        </row>
        <row r="1064">
          <cell r="B1064" t="str">
            <v>Q7406919</v>
          </cell>
          <cell r="C1064" t="str">
            <v>service</v>
          </cell>
          <cell r="D1064" t="str">
            <v>http://www.wikidata.org/entity/Q451967</v>
          </cell>
          <cell r="E1064" t="str">
            <v>Q451967</v>
          </cell>
          <cell r="F1064" t="str">
            <v>intentional human activity</v>
          </cell>
          <cell r="G1064" t="str">
            <v/>
          </cell>
        </row>
        <row r="1065">
          <cell r="B1065" t="str">
            <v>Q7406919</v>
          </cell>
          <cell r="C1065" t="str">
            <v>service</v>
          </cell>
          <cell r="D1065" t="str">
            <v>http://www.wikidata.org/entity/Q2897903</v>
          </cell>
          <cell r="E1065" t="str">
            <v>Q2897903</v>
          </cell>
          <cell r="F1065" t="str">
            <v>goods and services</v>
          </cell>
          <cell r="G1065">
            <v>2</v>
          </cell>
        </row>
        <row r="1066">
          <cell r="B1066" t="str">
            <v>Q7406919</v>
          </cell>
          <cell r="C1066" t="str">
            <v>service</v>
          </cell>
          <cell r="D1066" t="str">
            <v>http://www.wikidata.org/entity/Q58415929</v>
          </cell>
          <cell r="E1066" t="str">
            <v>Q58415929</v>
          </cell>
          <cell r="F1066" t="str">
            <v>spatio-temporal entity</v>
          </cell>
          <cell r="G1066">
            <v>1</v>
          </cell>
        </row>
        <row r="1067">
          <cell r="B1067" t="str">
            <v>Q451967</v>
          </cell>
          <cell r="C1067" t="str">
            <v>intentional human activity</v>
          </cell>
          <cell r="D1067" t="str">
            <v>http://www.wikidata.org/entity/Q61788060</v>
          </cell>
          <cell r="E1067" t="str">
            <v>Q61788060</v>
          </cell>
          <cell r="F1067" t="str">
            <v>human activity</v>
          </cell>
          <cell r="G1067" t="str">
            <v/>
          </cell>
        </row>
        <row r="1068">
          <cell r="B1068" t="str">
            <v>Q12737077</v>
          </cell>
          <cell r="C1068" t="str">
            <v>occupation</v>
          </cell>
          <cell r="D1068" t="str">
            <v>http://www.wikidata.org/entity/Q1807498</v>
          </cell>
          <cell r="E1068" t="str">
            <v>Q1807498</v>
          </cell>
          <cell r="F1068" t="str">
            <v>social position</v>
          </cell>
          <cell r="G1068" t="str">
            <v/>
          </cell>
        </row>
        <row r="1069">
          <cell r="B1069" t="str">
            <v>Q15633587</v>
          </cell>
          <cell r="C1069" t="str">
            <v>MediaWiki main-namespace page</v>
          </cell>
          <cell r="D1069" t="str">
            <v>http://www.wikidata.org/entity/Q15474042</v>
          </cell>
          <cell r="E1069" t="str">
            <v>Q15474042</v>
          </cell>
          <cell r="F1069" t="str">
            <v>MediaWiki page</v>
          </cell>
          <cell r="G1069" t="str">
            <v/>
          </cell>
        </row>
        <row r="1070">
          <cell r="B1070" t="str">
            <v>Q17442446</v>
          </cell>
          <cell r="C1070" t="str">
            <v>Wikimedia internal item</v>
          </cell>
          <cell r="D1070" t="str">
            <v>http://www.wikidata.org/entity/Q17379835</v>
          </cell>
          <cell r="E1070" t="str">
            <v>Q17379835</v>
          </cell>
          <cell r="F1070" t="str">
            <v>Wikimedia page outside the main knowledge tree</v>
          </cell>
          <cell r="G1070" t="str">
            <v/>
          </cell>
        </row>
        <row r="1071">
          <cell r="B1071" t="str">
            <v>Q43229</v>
          </cell>
          <cell r="C1071" t="str">
            <v>organization</v>
          </cell>
          <cell r="D1071" t="str">
            <v>http://www.wikidata.org/entity/Q6671777</v>
          </cell>
          <cell r="E1071" t="str">
            <v>Q6671777</v>
          </cell>
          <cell r="F1071" t="str">
            <v>structure</v>
          </cell>
          <cell r="G1071">
            <v>1</v>
          </cell>
        </row>
        <row r="1072">
          <cell r="B1072" t="str">
            <v>Q43229</v>
          </cell>
          <cell r="C1072" t="str">
            <v>organization</v>
          </cell>
          <cell r="D1072" t="str">
            <v>http://www.wikidata.org/entity/Q16334295</v>
          </cell>
          <cell r="E1072" t="str">
            <v>Q16334295</v>
          </cell>
          <cell r="F1072" t="str">
            <v>group of humans</v>
          </cell>
          <cell r="G1072" t="str">
            <v/>
          </cell>
        </row>
        <row r="1073">
          <cell r="B1073" t="str">
            <v>Q43229</v>
          </cell>
          <cell r="C1073" t="str">
            <v>organization</v>
          </cell>
          <cell r="D1073" t="str">
            <v>http://www.wikidata.org/entity/Q106559804</v>
          </cell>
          <cell r="E1073" t="str">
            <v>Q106559804</v>
          </cell>
          <cell r="F1073" t="str">
            <v>person or organization</v>
          </cell>
          <cell r="G1073">
            <v>3</v>
          </cell>
        </row>
        <row r="1074">
          <cell r="B1074" t="str">
            <v>Q3563237</v>
          </cell>
          <cell r="C1074" t="str">
            <v>economic unit</v>
          </cell>
          <cell r="D1074" t="str">
            <v>http://www.wikidata.org/entity/Q2198779</v>
          </cell>
          <cell r="E1074" t="str">
            <v>Q2198779</v>
          </cell>
          <cell r="F1074" t="str">
            <v>unit</v>
          </cell>
          <cell r="G1074">
            <v>3</v>
          </cell>
        </row>
        <row r="1075">
          <cell r="B1075" t="str">
            <v>Q732577</v>
          </cell>
          <cell r="C1075" t="str">
            <v>publication</v>
          </cell>
          <cell r="D1075" t="str">
            <v>http://www.wikidata.org/entity/Q386724</v>
          </cell>
          <cell r="E1075" t="str">
            <v>Q386724</v>
          </cell>
          <cell r="F1075" t="str">
            <v>work</v>
          </cell>
          <cell r="G1075" t="str">
            <v/>
          </cell>
        </row>
        <row r="1076">
          <cell r="B1076" t="str">
            <v>Q7725634</v>
          </cell>
          <cell r="C1076" t="str">
            <v>literary work</v>
          </cell>
          <cell r="D1076" t="str">
            <v>http://www.wikidata.org/entity/Q838948</v>
          </cell>
          <cell r="E1076" t="str">
            <v>Q838948</v>
          </cell>
          <cell r="F1076" t="str">
            <v>work of art</v>
          </cell>
          <cell r="G1076">
            <v>3</v>
          </cell>
        </row>
        <row r="1077">
          <cell r="B1077" t="str">
            <v>Q7725634</v>
          </cell>
          <cell r="C1077" t="str">
            <v>literary work</v>
          </cell>
          <cell r="D1077" t="str">
            <v>http://www.wikidata.org/entity/Q47461344</v>
          </cell>
          <cell r="E1077" t="str">
            <v>Q47461344</v>
          </cell>
          <cell r="F1077" t="str">
            <v>written work</v>
          </cell>
          <cell r="G1077" t="str">
            <v/>
          </cell>
        </row>
        <row r="1078">
          <cell r="B1078" t="str">
            <v>Q108329152</v>
          </cell>
          <cell r="C1078" t="str">
            <v>collection of literary works</v>
          </cell>
          <cell r="D1078" t="str">
            <v>http://www.wikidata.org/entity/Q732577</v>
          </cell>
          <cell r="E1078" t="str">
            <v>Q732577</v>
          </cell>
          <cell r="F1078" t="str">
            <v>publication</v>
          </cell>
          <cell r="G1078" t="str">
            <v/>
          </cell>
        </row>
        <row r="1079">
          <cell r="B1079" t="str">
            <v>Q108329152</v>
          </cell>
          <cell r="C1079" t="str">
            <v>collection of literary works</v>
          </cell>
          <cell r="D1079" t="str">
            <v>http://www.wikidata.org/entity/Q2668072</v>
          </cell>
          <cell r="E1079" t="str">
            <v>Q2668072</v>
          </cell>
          <cell r="F1079" t="str">
            <v>collection</v>
          </cell>
          <cell r="G1079">
            <v>3</v>
          </cell>
        </row>
        <row r="1080">
          <cell r="B1080" t="str">
            <v>Q108329152</v>
          </cell>
          <cell r="C1080" t="str">
            <v>collection of literary works</v>
          </cell>
          <cell r="D1080" t="str">
            <v>http://www.wikidata.org/entity/Q17518870</v>
          </cell>
          <cell r="E1080" t="str">
            <v>Q17518870</v>
          </cell>
          <cell r="F1080" t="str">
            <v>group of literary works</v>
          </cell>
          <cell r="G1080" t="str">
            <v/>
          </cell>
        </row>
        <row r="1081">
          <cell r="B1081" t="str">
            <v>Q838948</v>
          </cell>
          <cell r="C1081" t="str">
            <v>work of art</v>
          </cell>
          <cell r="D1081" t="str">
            <v>http://www.wikidata.org/entity/Q28877</v>
          </cell>
          <cell r="E1081" t="str">
            <v>Q28877</v>
          </cell>
          <cell r="F1081" t="str">
            <v>goods</v>
          </cell>
          <cell r="G1081">
            <v>2</v>
          </cell>
        </row>
        <row r="1082">
          <cell r="B1082" t="str">
            <v>Q838948</v>
          </cell>
          <cell r="C1082" t="str">
            <v>work of art</v>
          </cell>
          <cell r="D1082" t="str">
            <v>http://www.wikidata.org/entity/Q17537576</v>
          </cell>
          <cell r="E1082" t="str">
            <v>Q17537576</v>
          </cell>
          <cell r="F1082" t="str">
            <v>creative work</v>
          </cell>
          <cell r="G1082" t="str">
            <v/>
          </cell>
        </row>
        <row r="1083">
          <cell r="B1083" t="str">
            <v>Q838948</v>
          </cell>
          <cell r="C1083" t="str">
            <v>work of art</v>
          </cell>
          <cell r="D1083" t="str">
            <v>http://www.wikidata.org/entity/Q18593264</v>
          </cell>
          <cell r="E1083" t="str">
            <v>Q18593264</v>
          </cell>
          <cell r="F1083" t="str">
            <v>item of collection or exhibition</v>
          </cell>
          <cell r="G1083">
            <v>2</v>
          </cell>
        </row>
        <row r="1084">
          <cell r="B1084" t="str">
            <v>Q47461344</v>
          </cell>
          <cell r="C1084" t="str">
            <v>written work</v>
          </cell>
          <cell r="D1084" t="str">
            <v>http://www.wikidata.org/entity/Q17537576</v>
          </cell>
          <cell r="E1084" t="str">
            <v>Q17537576</v>
          </cell>
          <cell r="F1084" t="str">
            <v>creative work</v>
          </cell>
          <cell r="G1084" t="str">
            <v/>
          </cell>
        </row>
        <row r="1085">
          <cell r="B1085" t="str">
            <v>Q783794</v>
          </cell>
          <cell r="C1085" t="str">
            <v>company</v>
          </cell>
          <cell r="D1085" t="str">
            <v>http://www.wikidata.org/entity/Q43229</v>
          </cell>
          <cell r="E1085" t="str">
            <v>Q43229</v>
          </cell>
          <cell r="F1085" t="str">
            <v>organization</v>
          </cell>
          <cell r="G1085">
            <v>2</v>
          </cell>
        </row>
        <row r="1086">
          <cell r="B1086" t="str">
            <v>Q783794</v>
          </cell>
          <cell r="C1086" t="str">
            <v>company</v>
          </cell>
          <cell r="D1086" t="str">
            <v>http://www.wikidata.org/entity/Q3778211</v>
          </cell>
          <cell r="E1086" t="str">
            <v>Q3778211</v>
          </cell>
          <cell r="F1086" t="str">
            <v>legal person</v>
          </cell>
          <cell r="G1086">
            <v>3</v>
          </cell>
        </row>
        <row r="1087">
          <cell r="B1087" t="str">
            <v>Q4830453</v>
          </cell>
          <cell r="C1087" t="str">
            <v>business</v>
          </cell>
          <cell r="D1087" t="str">
            <v>http://www.wikidata.org/entity/Q43229</v>
          </cell>
          <cell r="E1087" t="str">
            <v>Q43229</v>
          </cell>
          <cell r="F1087" t="str">
            <v>organization</v>
          </cell>
          <cell r="G1087">
            <v>2</v>
          </cell>
        </row>
        <row r="1088">
          <cell r="B1088" t="str">
            <v>Q4830453</v>
          </cell>
          <cell r="C1088" t="str">
            <v>business</v>
          </cell>
          <cell r="D1088" t="str">
            <v>http://www.wikidata.org/entity/Q3563237</v>
          </cell>
          <cell r="E1088" t="str">
            <v>Q3563237</v>
          </cell>
          <cell r="F1088" t="str">
            <v>economic unit</v>
          </cell>
          <cell r="G1088" t="str">
            <v/>
          </cell>
        </row>
        <row r="1089">
          <cell r="B1089" t="str">
            <v>Q206361</v>
          </cell>
          <cell r="C1089" t="str">
            <v>concern</v>
          </cell>
          <cell r="D1089" t="str">
            <v>http://www.wikidata.org/entity/Q17326725</v>
          </cell>
          <cell r="E1089" t="str">
            <v>Q17326725</v>
          </cell>
          <cell r="F1089" t="str">
            <v>business group</v>
          </cell>
          <cell r="G1089" t="str">
            <v/>
          </cell>
        </row>
        <row r="1090">
          <cell r="B1090" t="str">
            <v>Q134161</v>
          </cell>
          <cell r="C1090" t="str">
            <v>joint-stock company</v>
          </cell>
          <cell r="D1090" t="str">
            <v>http://www.wikidata.org/entity/Q33685</v>
          </cell>
          <cell r="E1090" t="str">
            <v>Q33685</v>
          </cell>
          <cell r="F1090" t="str">
            <v>limited company</v>
          </cell>
          <cell r="G1090" t="str">
            <v/>
          </cell>
        </row>
        <row r="1091">
          <cell r="B1091" t="str">
            <v>Q783794</v>
          </cell>
          <cell r="C1091" t="str">
            <v>company</v>
          </cell>
          <cell r="D1091" t="str">
            <v>http://www.wikidata.org/entity/Q43229</v>
          </cell>
          <cell r="E1091" t="str">
            <v>Q43229</v>
          </cell>
          <cell r="F1091" t="str">
            <v>organization</v>
          </cell>
          <cell r="G1091">
            <v>2</v>
          </cell>
        </row>
        <row r="1092">
          <cell r="B1092" t="str">
            <v>Q783794</v>
          </cell>
          <cell r="C1092" t="str">
            <v>company</v>
          </cell>
          <cell r="D1092" t="str">
            <v>http://www.wikidata.org/entity/Q3778211</v>
          </cell>
          <cell r="E1092" t="str">
            <v>Q3778211</v>
          </cell>
          <cell r="F1092" t="str">
            <v>legal person</v>
          </cell>
          <cell r="G1092">
            <v>3</v>
          </cell>
        </row>
        <row r="1093">
          <cell r="B1093" t="str">
            <v>Q6881511</v>
          </cell>
          <cell r="C1093" t="str">
            <v>enterprise</v>
          </cell>
          <cell r="D1093" t="str">
            <v>http://www.wikidata.org/entity/Q155076</v>
          </cell>
          <cell r="E1093" t="str">
            <v>Q155076</v>
          </cell>
          <cell r="F1093" t="str">
            <v>juridical person</v>
          </cell>
          <cell r="G1093">
            <v>3</v>
          </cell>
        </row>
        <row r="1094">
          <cell r="B1094" t="str">
            <v>Q6881511</v>
          </cell>
          <cell r="C1094" t="str">
            <v>enterprise</v>
          </cell>
          <cell r="D1094" t="str">
            <v>http://www.wikidata.org/entity/Q362482</v>
          </cell>
          <cell r="E1094" t="str">
            <v>Q362482</v>
          </cell>
          <cell r="F1094" t="str">
            <v>operation</v>
          </cell>
          <cell r="G1094">
            <v>3</v>
          </cell>
        </row>
        <row r="1095">
          <cell r="B1095" t="str">
            <v>Q6881511</v>
          </cell>
          <cell r="C1095" t="str">
            <v>enterprise</v>
          </cell>
          <cell r="D1095" t="str">
            <v>http://www.wikidata.org/entity/Q4830453</v>
          </cell>
          <cell r="E1095" t="str">
            <v>Q4830453</v>
          </cell>
          <cell r="F1095" t="str">
            <v>business</v>
          </cell>
          <cell r="G1095">
            <v>3</v>
          </cell>
        </row>
        <row r="1096">
          <cell r="B1096" t="str">
            <v>Q38723</v>
          </cell>
          <cell r="C1096" t="str">
            <v>higher education institution</v>
          </cell>
          <cell r="D1096" t="str">
            <v>http://www.wikidata.org/entity/Q2385804</v>
          </cell>
          <cell r="E1096" t="str">
            <v>Q2385804</v>
          </cell>
          <cell r="F1096" t="str">
            <v>educational institution</v>
          </cell>
          <cell r="G1096" t="str">
            <v/>
          </cell>
        </row>
        <row r="1097">
          <cell r="B1097" t="str">
            <v>Q4671277</v>
          </cell>
          <cell r="C1097" t="str">
            <v>academic institution</v>
          </cell>
          <cell r="D1097" t="str">
            <v>http://www.wikidata.org/entity/Q31855</v>
          </cell>
          <cell r="E1097" t="str">
            <v>Q31855</v>
          </cell>
          <cell r="F1097" t="str">
            <v>research institute</v>
          </cell>
          <cell r="G1097" t="str">
            <v/>
          </cell>
        </row>
        <row r="1098">
          <cell r="B1098" t="str">
            <v>Q4671277</v>
          </cell>
          <cell r="C1098" t="str">
            <v>academic institution</v>
          </cell>
          <cell r="D1098" t="str">
            <v>http://www.wikidata.org/entity/Q2385804</v>
          </cell>
          <cell r="E1098" t="str">
            <v>Q2385804</v>
          </cell>
          <cell r="F1098" t="str">
            <v>educational institution</v>
          </cell>
          <cell r="G1098" t="str">
            <v/>
          </cell>
        </row>
        <row r="1099">
          <cell r="B1099" t="str">
            <v>Q38723</v>
          </cell>
          <cell r="C1099" t="str">
            <v>higher education institution</v>
          </cell>
          <cell r="D1099" t="str">
            <v>http://www.wikidata.org/entity/Q2385804</v>
          </cell>
          <cell r="E1099" t="str">
            <v>Q2385804</v>
          </cell>
          <cell r="F1099" t="str">
            <v>educational institution</v>
          </cell>
          <cell r="G1099" t="str">
            <v/>
          </cell>
        </row>
        <row r="1100">
          <cell r="B1100" t="str">
            <v>Q10875128</v>
          </cell>
          <cell r="C1100" t="str">
            <v>ministry-owned university</v>
          </cell>
          <cell r="D1100" t="str">
            <v>http://www.wikidata.org/entity/Q38723</v>
          </cell>
          <cell r="E1100" t="str">
            <v>Q38723</v>
          </cell>
          <cell r="F1100" t="str">
            <v>higher education institution</v>
          </cell>
          <cell r="G1100" t="str">
            <v/>
          </cell>
        </row>
        <row r="1101">
          <cell r="B1101" t="str">
            <v>Q3702971</v>
          </cell>
          <cell r="C1101" t="str">
            <v>personal data</v>
          </cell>
          <cell r="D1101" t="str">
            <v>http://www.wikidata.org/entity/Q37787614</v>
          </cell>
          <cell r="E1101" t="str">
            <v>Q37787614</v>
          </cell>
          <cell r="F1101" t="str">
            <v>person property</v>
          </cell>
          <cell r="G1101">
            <v>2</v>
          </cell>
        </row>
        <row r="1102">
          <cell r="B1102" t="str">
            <v>Q3702971</v>
          </cell>
          <cell r="C1102" t="str">
            <v>personal data</v>
          </cell>
          <cell r="D1102" t="str">
            <v>http://www.wikidata.org/entity/Q61151961</v>
          </cell>
          <cell r="E1102" t="str">
            <v>Q61151961</v>
          </cell>
          <cell r="F1102" t="str">
            <v>individual data</v>
          </cell>
          <cell r="G1102" t="str">
            <v/>
          </cell>
        </row>
        <row r="1103">
          <cell r="B1103" t="str">
            <v>Q16334295</v>
          </cell>
          <cell r="C1103" t="str">
            <v>group of humans</v>
          </cell>
          <cell r="D1103" t="str">
            <v>http://www.wikidata.org/entity/Q16334298</v>
          </cell>
          <cell r="E1103" t="str">
            <v>Q16334298</v>
          </cell>
          <cell r="F1103" t="str">
            <v>group of living things</v>
          </cell>
          <cell r="G1103" t="str">
            <v/>
          </cell>
        </row>
        <row r="1104">
          <cell r="B1104" t="str">
            <v>Q15633587</v>
          </cell>
          <cell r="C1104" t="str">
            <v>MediaWiki main-namespace page</v>
          </cell>
          <cell r="D1104" t="str">
            <v>http://www.wikidata.org/entity/Q15474042</v>
          </cell>
          <cell r="E1104" t="str">
            <v>Q15474042</v>
          </cell>
          <cell r="F1104" t="str">
            <v>MediaWiki page</v>
          </cell>
          <cell r="G1104" t="str">
            <v/>
          </cell>
        </row>
        <row r="1105">
          <cell r="B1105" t="str">
            <v>Q17442446</v>
          </cell>
          <cell r="C1105" t="str">
            <v>Wikimedia internal item</v>
          </cell>
          <cell r="D1105" t="str">
            <v>http://www.wikidata.org/entity/Q17379835</v>
          </cell>
          <cell r="E1105" t="str">
            <v>Q17379835</v>
          </cell>
          <cell r="F1105" t="str">
            <v>Wikimedia page outside the main knowledge tree</v>
          </cell>
          <cell r="G1105" t="str">
            <v/>
          </cell>
        </row>
        <row r="1106">
          <cell r="B1106" t="str">
            <v>Q8434</v>
          </cell>
          <cell r="C1106" t="str">
            <v>education</v>
          </cell>
          <cell r="D1106" t="str">
            <v>http://www.wikidata.org/entity/Q133500</v>
          </cell>
          <cell r="E1106" t="str">
            <v>Q133500</v>
          </cell>
          <cell r="F1106" t="str">
            <v>learning</v>
          </cell>
          <cell r="G1106" t="str">
            <v/>
          </cell>
        </row>
        <row r="1107">
          <cell r="B1107" t="str">
            <v>Q8434</v>
          </cell>
          <cell r="C1107" t="str">
            <v>education</v>
          </cell>
          <cell r="D1107" t="str">
            <v>http://www.wikidata.org/entity/Q7406919</v>
          </cell>
          <cell r="E1107" t="str">
            <v>Q7406919</v>
          </cell>
          <cell r="F1107" t="str">
            <v>service</v>
          </cell>
          <cell r="G1107">
            <v>2</v>
          </cell>
        </row>
        <row r="1108">
          <cell r="B1108" t="str">
            <v>Q74817647</v>
          </cell>
          <cell r="C1108" t="str">
            <v>aspect in a geographic region</v>
          </cell>
          <cell r="D1108" t="str">
            <v>http://www.wikidata.org/entity/Q20136634</v>
          </cell>
          <cell r="E1108" t="str">
            <v>Q20136634</v>
          </cell>
          <cell r="F1108" t="str">
            <v>Wikipedia overview article</v>
          </cell>
          <cell r="G1108" t="str">
            <v/>
          </cell>
        </row>
        <row r="1109">
          <cell r="B1109" t="str">
            <v>Q74817647</v>
          </cell>
          <cell r="C1109" t="str">
            <v>aspect in a geographic region</v>
          </cell>
          <cell r="D1109" t="str">
            <v>http://www.wikidata.org/entity/Q21040055</v>
          </cell>
          <cell r="E1109" t="str">
            <v>Q21040055</v>
          </cell>
          <cell r="F1109" t="str">
            <v>aspect</v>
          </cell>
          <cell r="G1109">
            <v>2</v>
          </cell>
        </row>
        <row r="1110">
          <cell r="B1110" t="str">
            <v>Q38723</v>
          </cell>
          <cell r="C1110" t="str">
            <v>higher education institution</v>
          </cell>
          <cell r="D1110" t="str">
            <v>http://www.wikidata.org/entity/Q2385804</v>
          </cell>
          <cell r="E1110" t="str">
            <v>Q2385804</v>
          </cell>
          <cell r="F1110" t="str">
            <v>educational institution</v>
          </cell>
          <cell r="G1110" t="str">
            <v/>
          </cell>
        </row>
        <row r="1111">
          <cell r="B1111" t="str">
            <v>Q4671277</v>
          </cell>
          <cell r="C1111" t="str">
            <v>academic institution</v>
          </cell>
          <cell r="D1111" t="str">
            <v>http://www.wikidata.org/entity/Q31855</v>
          </cell>
          <cell r="E1111" t="str">
            <v>Q31855</v>
          </cell>
          <cell r="F1111" t="str">
            <v>research institute</v>
          </cell>
          <cell r="G1111" t="str">
            <v/>
          </cell>
        </row>
        <row r="1112">
          <cell r="B1112" t="str">
            <v>Q4671277</v>
          </cell>
          <cell r="C1112" t="str">
            <v>academic institution</v>
          </cell>
          <cell r="D1112" t="str">
            <v>http://www.wikidata.org/entity/Q2385804</v>
          </cell>
          <cell r="E1112" t="str">
            <v>Q2385804</v>
          </cell>
          <cell r="F1112" t="str">
            <v>educational institution</v>
          </cell>
          <cell r="G1112" t="str">
            <v/>
          </cell>
        </row>
        <row r="1113">
          <cell r="B1113" t="str">
            <v>Q38723</v>
          </cell>
          <cell r="C1113" t="str">
            <v>higher education institution</v>
          </cell>
          <cell r="D1113" t="str">
            <v>http://www.wikidata.org/entity/Q2385804</v>
          </cell>
          <cell r="E1113" t="str">
            <v>Q2385804</v>
          </cell>
          <cell r="F1113" t="str">
            <v>educational institution</v>
          </cell>
          <cell r="G1113" t="str">
            <v/>
          </cell>
        </row>
        <row r="1114">
          <cell r="B1114" t="str">
            <v>Q4671277</v>
          </cell>
          <cell r="C1114" t="str">
            <v>academic institution</v>
          </cell>
          <cell r="D1114" t="str">
            <v>http://www.wikidata.org/entity/Q31855</v>
          </cell>
          <cell r="E1114" t="str">
            <v>Q31855</v>
          </cell>
          <cell r="F1114" t="str">
            <v>research institute</v>
          </cell>
          <cell r="G1114" t="str">
            <v/>
          </cell>
        </row>
        <row r="1115">
          <cell r="B1115" t="str">
            <v>Q4671277</v>
          </cell>
          <cell r="C1115" t="str">
            <v>academic institution</v>
          </cell>
          <cell r="D1115" t="str">
            <v>http://www.wikidata.org/entity/Q2385804</v>
          </cell>
          <cell r="E1115" t="str">
            <v>Q2385804</v>
          </cell>
          <cell r="F1115" t="str">
            <v>educational institution</v>
          </cell>
          <cell r="G1115" t="str">
            <v/>
          </cell>
        </row>
        <row r="1116">
          <cell r="B1116" t="str">
            <v>Q1531349</v>
          </cell>
          <cell r="C1116" t="str">
            <v>outline</v>
          </cell>
          <cell r="D1116" t="str">
            <v>http://www.wikidata.org/entity/Q49848</v>
          </cell>
          <cell r="E1116" t="str">
            <v>Q49848</v>
          </cell>
          <cell r="F1116" t="str">
            <v>document</v>
          </cell>
          <cell r="G1116" t="str">
            <v/>
          </cell>
        </row>
        <row r="1117">
          <cell r="B1117" t="str">
            <v>Q1531349</v>
          </cell>
          <cell r="C1117" t="str">
            <v>outline</v>
          </cell>
          <cell r="D1117" t="str">
            <v>http://www.wikidata.org/entity/Q6671777</v>
          </cell>
          <cell r="E1117" t="str">
            <v>Q6671777</v>
          </cell>
          <cell r="F1117" t="str">
            <v>structure</v>
          </cell>
          <cell r="G1117">
            <v>1</v>
          </cell>
        </row>
        <row r="1118">
          <cell r="B1118" t="str">
            <v>Q13406463</v>
          </cell>
          <cell r="C1118" t="str">
            <v>Wikimedia list article</v>
          </cell>
          <cell r="D1118" t="str">
            <v>http://www.wikidata.org/entity/Q12139612</v>
          </cell>
          <cell r="E1118" t="str">
            <v>Q12139612</v>
          </cell>
          <cell r="F1118" t="str">
            <v>list</v>
          </cell>
          <cell r="G1118">
            <v>3</v>
          </cell>
        </row>
        <row r="1119">
          <cell r="B1119" t="str">
            <v>Q13406463</v>
          </cell>
          <cell r="C1119" t="str">
            <v>Wikimedia list article</v>
          </cell>
          <cell r="D1119" t="str">
            <v>http://www.wikidata.org/entity/Q14204246</v>
          </cell>
          <cell r="E1119" t="str">
            <v>Q14204246</v>
          </cell>
          <cell r="F1119" t="str">
            <v>Wikimedia project page</v>
          </cell>
          <cell r="G1119" t="str">
            <v/>
          </cell>
        </row>
        <row r="1120">
          <cell r="B1120" t="str">
            <v>Q13406463</v>
          </cell>
          <cell r="C1120" t="str">
            <v>Wikimedia list article</v>
          </cell>
          <cell r="D1120" t="str">
            <v>http://www.wikidata.org/entity/Q15633587</v>
          </cell>
          <cell r="E1120" t="str">
            <v>Q15633587</v>
          </cell>
          <cell r="F1120" t="str">
            <v>MediaWiki main-namespace page</v>
          </cell>
          <cell r="G1120" t="str">
            <v/>
          </cell>
        </row>
        <row r="1121">
          <cell r="B1121" t="str">
            <v>Q13406463</v>
          </cell>
          <cell r="C1121" t="str">
            <v>Wikimedia list article</v>
          </cell>
          <cell r="D1121" t="str">
            <v>http://www.wikidata.org/entity/Q17442446</v>
          </cell>
          <cell r="E1121" t="str">
            <v>Q17442446</v>
          </cell>
          <cell r="F1121" t="str">
            <v>Wikimedia internal item</v>
          </cell>
          <cell r="G1121" t="str">
            <v/>
          </cell>
        </row>
        <row r="1122">
          <cell r="B1122" t="str">
            <v>Q15851373</v>
          </cell>
          <cell r="C1122" t="str">
            <v>crosslink page</v>
          </cell>
          <cell r="D1122" t="str">
            <v>http://www.wikidata.org/entity/Q13406463</v>
          </cell>
          <cell r="E1122" t="str">
            <v>Q13406463</v>
          </cell>
          <cell r="F1122" t="str">
            <v>Wikimedia list article</v>
          </cell>
          <cell r="G1122" t="str">
            <v/>
          </cell>
        </row>
        <row r="1123">
          <cell r="B1123" t="str">
            <v>Q43229</v>
          </cell>
          <cell r="C1123" t="str">
            <v>organization</v>
          </cell>
          <cell r="D1123" t="str">
            <v>http://www.wikidata.org/entity/Q6671777</v>
          </cell>
          <cell r="E1123" t="str">
            <v>Q6671777</v>
          </cell>
          <cell r="F1123" t="str">
            <v>structure</v>
          </cell>
          <cell r="G1123">
            <v>1</v>
          </cell>
        </row>
        <row r="1124">
          <cell r="B1124" t="str">
            <v>Q43229</v>
          </cell>
          <cell r="C1124" t="str">
            <v>organization</v>
          </cell>
          <cell r="D1124" t="str">
            <v>http://www.wikidata.org/entity/Q16334295</v>
          </cell>
          <cell r="E1124" t="str">
            <v>Q16334295</v>
          </cell>
          <cell r="F1124" t="str">
            <v>group of humans</v>
          </cell>
          <cell r="G1124" t="str">
            <v/>
          </cell>
        </row>
        <row r="1125">
          <cell r="B1125" t="str">
            <v>Q43229</v>
          </cell>
          <cell r="C1125" t="str">
            <v>organization</v>
          </cell>
          <cell r="D1125" t="str">
            <v>http://www.wikidata.org/entity/Q106559804</v>
          </cell>
          <cell r="E1125" t="str">
            <v>Q106559804</v>
          </cell>
          <cell r="F1125" t="str">
            <v>person or organization</v>
          </cell>
          <cell r="G1125">
            <v>3</v>
          </cell>
        </row>
        <row r="1126">
          <cell r="B1126" t="str">
            <v>Q1914636</v>
          </cell>
          <cell r="C1126" t="str">
            <v>activity</v>
          </cell>
          <cell r="D1126" t="str">
            <v>http://www.wikidata.org/entity/Q4026292</v>
          </cell>
          <cell r="E1126" t="str">
            <v>Q4026292</v>
          </cell>
          <cell r="F1126" t="str">
            <v>action</v>
          </cell>
          <cell r="G1126" t="str">
            <v/>
          </cell>
        </row>
        <row r="1127">
          <cell r="B1127" t="str">
            <v>Q1914636</v>
          </cell>
          <cell r="C1127" t="str">
            <v>activity</v>
          </cell>
          <cell r="D1127" t="str">
            <v>http://www.wikidata.org/entity/Q20937557</v>
          </cell>
          <cell r="E1127" t="str">
            <v>Q20937557</v>
          </cell>
          <cell r="F1127" t="str">
            <v>series</v>
          </cell>
          <cell r="G1127" t="str">
            <v/>
          </cell>
        </row>
        <row r="1128">
          <cell r="B1128" t="str">
            <v>Q1076968</v>
          </cell>
          <cell r="C1128" t="str">
            <v>digital media</v>
          </cell>
          <cell r="D1128" t="str">
            <v>http://www.wikidata.org/entity/Q1209283</v>
          </cell>
          <cell r="E1128" t="str">
            <v>Q1209283</v>
          </cell>
          <cell r="F1128" t="str">
            <v>electronic media</v>
          </cell>
          <cell r="G1128" t="str">
            <v/>
          </cell>
        </row>
        <row r="1129">
          <cell r="B1129" t="str">
            <v>Q1714118</v>
          </cell>
          <cell r="C1129" t="str">
            <v>online publication</v>
          </cell>
          <cell r="D1129" t="str">
            <v>http://www.wikidata.org/entity/Q15938550</v>
          </cell>
          <cell r="E1129" t="str">
            <v>Q15938550</v>
          </cell>
          <cell r="F1129" t="str">
            <v>electronic publication</v>
          </cell>
          <cell r="G1129" t="str">
            <v/>
          </cell>
        </row>
        <row r="1130">
          <cell r="B1130" t="str">
            <v>Q1714118</v>
          </cell>
          <cell r="C1130" t="str">
            <v>online publication</v>
          </cell>
          <cell r="D1130" t="str">
            <v>http://www.wikidata.org/entity/Q17537576</v>
          </cell>
          <cell r="E1130" t="str">
            <v>Q17537576</v>
          </cell>
          <cell r="F1130" t="str">
            <v>creative work</v>
          </cell>
          <cell r="G1130" t="str">
            <v/>
          </cell>
        </row>
        <row r="1131">
          <cell r="B1131" t="str">
            <v>Q19967801</v>
          </cell>
          <cell r="C1131" t="str">
            <v>online service</v>
          </cell>
          <cell r="D1131" t="str">
            <v>http://www.wikidata.org/entity/Q1668024</v>
          </cell>
          <cell r="E1131" t="str">
            <v>Q1668024</v>
          </cell>
          <cell r="F1131" t="str">
            <v>service on internet</v>
          </cell>
          <cell r="G1131" t="str">
            <v/>
          </cell>
        </row>
        <row r="1132">
          <cell r="B1132" t="str">
            <v>Q19967801</v>
          </cell>
          <cell r="C1132" t="str">
            <v>online service</v>
          </cell>
          <cell r="D1132" t="str">
            <v>http://www.wikidata.org/entity/Q21044027</v>
          </cell>
          <cell r="E1132" t="str">
            <v>Q21044027</v>
          </cell>
          <cell r="F1132" t="str">
            <v>information services</v>
          </cell>
          <cell r="G1132">
            <v>3</v>
          </cell>
        </row>
        <row r="1133">
          <cell r="B1133" t="str">
            <v>Q107307154</v>
          </cell>
          <cell r="C1133" t="str">
            <v>virtual place</v>
          </cell>
          <cell r="D1133" t="str">
            <v>http://www.wikidata.org/entity/Q58778</v>
          </cell>
          <cell r="E1133" t="str">
            <v>Q58778</v>
          </cell>
          <cell r="F1133" t="str">
            <v>system</v>
          </cell>
          <cell r="G1133">
            <v>2</v>
          </cell>
        </row>
        <row r="1134">
          <cell r="B1134" t="str">
            <v>Q107307154</v>
          </cell>
          <cell r="C1134" t="str">
            <v>virtual place</v>
          </cell>
          <cell r="D1134" t="str">
            <v>http://www.wikidata.org/entity/Q17334923</v>
          </cell>
          <cell r="E1134" t="str">
            <v>Q17334923</v>
          </cell>
          <cell r="F1134" t="str">
            <v>location</v>
          </cell>
          <cell r="G1134">
            <v>3</v>
          </cell>
        </row>
        <row r="1135">
          <cell r="B1135" t="str">
            <v>Q108637623</v>
          </cell>
          <cell r="C1135" t="str">
            <v>integrating resource</v>
          </cell>
          <cell r="D1135" t="str">
            <v>http://www.wikidata.org/entity/Q732577</v>
          </cell>
          <cell r="E1135" t="str">
            <v>Q732577</v>
          </cell>
          <cell r="F1135" t="str">
            <v>publication</v>
          </cell>
          <cell r="G1135" t="str">
            <v/>
          </cell>
        </row>
        <row r="1136">
          <cell r="B1136" t="str">
            <v>Q166142</v>
          </cell>
          <cell r="C1136" t="str">
            <v>application</v>
          </cell>
          <cell r="D1136" t="str">
            <v>http://www.wikidata.org/entity/Q7397</v>
          </cell>
          <cell r="E1136" t="str">
            <v>Q7397</v>
          </cell>
          <cell r="F1136" t="str">
            <v>software</v>
          </cell>
          <cell r="G1136" t="str">
            <v/>
          </cell>
        </row>
        <row r="1137">
          <cell r="B1137" t="str">
            <v>Q340169</v>
          </cell>
          <cell r="C1137" t="str">
            <v>communication medium</v>
          </cell>
          <cell r="D1137" t="str">
            <v>http://www.wikidata.org/entity/Q286583</v>
          </cell>
          <cell r="E1137" t="str">
            <v>Q286583</v>
          </cell>
          <cell r="F1137" t="str">
            <v>manifestation</v>
          </cell>
          <cell r="G1137" t="str">
            <v/>
          </cell>
        </row>
        <row r="1138">
          <cell r="B1138" t="str">
            <v>Q340169</v>
          </cell>
          <cell r="C1138" t="str">
            <v>communication medium</v>
          </cell>
          <cell r="D1138" t="str">
            <v>http://www.wikidata.org/entity/Q12894677</v>
          </cell>
          <cell r="E1138" t="str">
            <v>Q12894677</v>
          </cell>
          <cell r="F1138" t="str">
            <v>means</v>
          </cell>
          <cell r="G1138" t="str">
            <v/>
          </cell>
        </row>
        <row r="1139">
          <cell r="B1139" t="str">
            <v>Q21743174</v>
          </cell>
          <cell r="C1139" t="str">
            <v>mobile software</v>
          </cell>
          <cell r="D1139" t="str">
            <v>http://www.wikidata.org/entity/Q7397</v>
          </cell>
          <cell r="E1139" t="str">
            <v>Q7397</v>
          </cell>
          <cell r="F1139" t="str">
            <v>software</v>
          </cell>
          <cell r="G1139" t="str">
            <v/>
          </cell>
        </row>
        <row r="1140">
          <cell r="B1140" t="str">
            <v>Q16889133</v>
          </cell>
          <cell r="C1140" t="str">
            <v>class</v>
          </cell>
          <cell r="D1140" t="str">
            <v>http://www.wikidata.org/entity/Q99527517</v>
          </cell>
          <cell r="E1140" t="str">
            <v>Q99527517</v>
          </cell>
          <cell r="F1140" t="str">
            <v>collective entity</v>
          </cell>
          <cell r="G1140">
            <v>1</v>
          </cell>
        </row>
        <row r="1141">
          <cell r="B1141" t="str">
            <v>Q63241860</v>
          </cell>
          <cell r="C1141" t="str">
            <v>streaming service</v>
          </cell>
          <cell r="D1141" t="str">
            <v>http://www.wikidata.org/entity/Q35127</v>
          </cell>
          <cell r="E1141" t="str">
            <v>Q35127</v>
          </cell>
          <cell r="F1141" t="str">
            <v>website</v>
          </cell>
          <cell r="G1141" t="str">
            <v/>
          </cell>
        </row>
        <row r="1142">
          <cell r="B1142" t="str">
            <v>Q63241860</v>
          </cell>
          <cell r="C1142" t="str">
            <v>streaming service</v>
          </cell>
          <cell r="D1142" t="str">
            <v>http://www.wikidata.org/entity/Q1668024</v>
          </cell>
          <cell r="E1142" t="str">
            <v>Q1668024</v>
          </cell>
          <cell r="F1142" t="str">
            <v>service on internet</v>
          </cell>
          <cell r="G1142" t="str">
            <v/>
          </cell>
        </row>
        <row r="1143">
          <cell r="B1143" t="str">
            <v>Q63241860</v>
          </cell>
          <cell r="C1143" t="str">
            <v>streaming service</v>
          </cell>
          <cell r="D1143" t="str">
            <v>http://www.wikidata.org/entity/Q19307174</v>
          </cell>
          <cell r="E1143" t="str">
            <v>Q19307174</v>
          </cell>
          <cell r="F1143" t="str">
            <v>digital distribution platform</v>
          </cell>
          <cell r="G1143" t="str">
            <v/>
          </cell>
        </row>
        <row r="1144">
          <cell r="B1144" t="str">
            <v>Q15633587</v>
          </cell>
          <cell r="C1144" t="str">
            <v>MediaWiki main-namespace page</v>
          </cell>
          <cell r="D1144" t="str">
            <v>http://www.wikidata.org/entity/Q15474042</v>
          </cell>
          <cell r="E1144" t="str">
            <v>Q15474042</v>
          </cell>
          <cell r="F1144" t="str">
            <v>MediaWiki page</v>
          </cell>
          <cell r="G1144" t="str">
            <v/>
          </cell>
        </row>
        <row r="1145">
          <cell r="B1145" t="str">
            <v>Q17442446</v>
          </cell>
          <cell r="C1145" t="str">
            <v>Wikimedia internal item</v>
          </cell>
          <cell r="D1145" t="str">
            <v>http://www.wikidata.org/entity/Q17379835</v>
          </cell>
          <cell r="E1145" t="str">
            <v>Q17379835</v>
          </cell>
          <cell r="F1145" t="str">
            <v>Wikimedia page outside the main knowledge tree</v>
          </cell>
          <cell r="G1145" t="str">
            <v/>
          </cell>
        </row>
        <row r="1146">
          <cell r="B1146" t="str">
            <v>Q38723</v>
          </cell>
          <cell r="C1146" t="str">
            <v>higher education institution</v>
          </cell>
          <cell r="D1146" t="str">
            <v>http://www.wikidata.org/entity/Q2385804</v>
          </cell>
          <cell r="E1146" t="str">
            <v>Q2385804</v>
          </cell>
          <cell r="F1146" t="str">
            <v>educational institution</v>
          </cell>
          <cell r="G1146" t="str">
            <v/>
          </cell>
        </row>
        <row r="1147">
          <cell r="B1147" t="str">
            <v>Q4671277</v>
          </cell>
          <cell r="C1147" t="str">
            <v>academic institution</v>
          </cell>
          <cell r="D1147" t="str">
            <v>http://www.wikidata.org/entity/Q31855</v>
          </cell>
          <cell r="E1147" t="str">
            <v>Q31855</v>
          </cell>
          <cell r="F1147" t="str">
            <v>research institute</v>
          </cell>
          <cell r="G1147" t="str">
            <v/>
          </cell>
        </row>
        <row r="1148">
          <cell r="B1148" t="str">
            <v>Q4671277</v>
          </cell>
          <cell r="C1148" t="str">
            <v>academic institution</v>
          </cell>
          <cell r="D1148" t="str">
            <v>http://www.wikidata.org/entity/Q2385804</v>
          </cell>
          <cell r="E1148" t="str">
            <v>Q2385804</v>
          </cell>
          <cell r="F1148" t="str">
            <v>educational institution</v>
          </cell>
          <cell r="G1148" t="str">
            <v/>
          </cell>
        </row>
        <row r="1149">
          <cell r="B1149" t="str">
            <v>Q15633587</v>
          </cell>
          <cell r="C1149" t="str">
            <v>MediaWiki main-namespace page</v>
          </cell>
          <cell r="D1149" t="str">
            <v>http://www.wikidata.org/entity/Q15474042</v>
          </cell>
          <cell r="E1149" t="str">
            <v>Q15474042</v>
          </cell>
          <cell r="F1149" t="str">
            <v>MediaWiki page</v>
          </cell>
          <cell r="G1149" t="str">
            <v/>
          </cell>
        </row>
        <row r="1150">
          <cell r="B1150" t="str">
            <v>Q17442446</v>
          </cell>
          <cell r="C1150" t="str">
            <v>Wikimedia internal item</v>
          </cell>
          <cell r="D1150" t="str">
            <v>http://www.wikidata.org/entity/Q17379835</v>
          </cell>
          <cell r="E1150" t="str">
            <v>Q17379835</v>
          </cell>
          <cell r="F1150" t="str">
            <v>Wikimedia page outside the main knowledge tree</v>
          </cell>
          <cell r="G1150" t="str">
            <v/>
          </cell>
        </row>
        <row r="1151">
          <cell r="B1151" t="str">
            <v>Q43229</v>
          </cell>
          <cell r="C1151" t="str">
            <v>organization</v>
          </cell>
          <cell r="D1151" t="str">
            <v>http://www.wikidata.org/entity/Q6671777</v>
          </cell>
          <cell r="E1151" t="str">
            <v>Q6671777</v>
          </cell>
          <cell r="F1151" t="str">
            <v>structure</v>
          </cell>
          <cell r="G1151">
            <v>1</v>
          </cell>
        </row>
        <row r="1152">
          <cell r="B1152" t="str">
            <v>Q43229</v>
          </cell>
          <cell r="C1152" t="str">
            <v>organization</v>
          </cell>
          <cell r="D1152" t="str">
            <v>http://www.wikidata.org/entity/Q16334295</v>
          </cell>
          <cell r="E1152" t="str">
            <v>Q16334295</v>
          </cell>
          <cell r="F1152" t="str">
            <v>group of humans</v>
          </cell>
          <cell r="G1152" t="str">
            <v/>
          </cell>
        </row>
        <row r="1153">
          <cell r="B1153" t="str">
            <v>Q43229</v>
          </cell>
          <cell r="C1153" t="str">
            <v>organization</v>
          </cell>
          <cell r="D1153" t="str">
            <v>http://www.wikidata.org/entity/Q106559804</v>
          </cell>
          <cell r="E1153" t="str">
            <v>Q106559804</v>
          </cell>
          <cell r="F1153" t="str">
            <v>person or organization</v>
          </cell>
          <cell r="G1153">
            <v>3</v>
          </cell>
        </row>
        <row r="1154">
          <cell r="B1154" t="str">
            <v>Q3563237</v>
          </cell>
          <cell r="C1154" t="str">
            <v>economic unit</v>
          </cell>
          <cell r="D1154" t="str">
            <v>http://www.wikidata.org/entity/Q2198779</v>
          </cell>
          <cell r="E1154" t="str">
            <v>Q2198779</v>
          </cell>
          <cell r="F1154" t="str">
            <v>unit</v>
          </cell>
          <cell r="G1154">
            <v>3</v>
          </cell>
        </row>
        <row r="1155">
          <cell r="B1155" t="str">
            <v>Q6899283</v>
          </cell>
          <cell r="C1155" t="str">
            <v>money services business</v>
          </cell>
          <cell r="D1155" t="str">
            <v>http://www.wikidata.org/entity/Q1416636</v>
          </cell>
          <cell r="E1155" t="str">
            <v>Q1416636</v>
          </cell>
          <cell r="F1155" t="str">
            <v>non-banking financial company</v>
          </cell>
          <cell r="G1155" t="str">
            <v/>
          </cell>
        </row>
        <row r="1156">
          <cell r="B1156" t="str">
            <v>Q25401607</v>
          </cell>
          <cell r="C1156" t="str">
            <v>cryptocurrency exchange</v>
          </cell>
          <cell r="D1156" t="str">
            <v>http://www.wikidata.org/entity/Q179076</v>
          </cell>
          <cell r="E1156" t="str">
            <v>Q179076</v>
          </cell>
          <cell r="F1156" t="str">
            <v>exchange</v>
          </cell>
          <cell r="G1156">
            <v>3</v>
          </cell>
        </row>
        <row r="1157">
          <cell r="B1157" t="str">
            <v>Q25401607</v>
          </cell>
          <cell r="C1157" t="str">
            <v>cryptocurrency exchange</v>
          </cell>
          <cell r="D1157" t="str">
            <v>http://www.wikidata.org/entity/Q750458</v>
          </cell>
          <cell r="E1157" t="str">
            <v>Q750458</v>
          </cell>
          <cell r="F1157" t="str">
            <v>capital market</v>
          </cell>
          <cell r="G1157" t="str">
            <v/>
          </cell>
        </row>
        <row r="1158">
          <cell r="B1158" t="str">
            <v>Q25401607</v>
          </cell>
          <cell r="C1158" t="str">
            <v>cryptocurrency exchange</v>
          </cell>
          <cell r="D1158" t="str">
            <v>http://www.wikidata.org/entity/Q3511068</v>
          </cell>
          <cell r="E1158" t="str">
            <v>Q3511068</v>
          </cell>
          <cell r="F1158" t="str">
            <v>digital currency exchanger</v>
          </cell>
          <cell r="G1158" t="str">
            <v/>
          </cell>
        </row>
        <row r="1159">
          <cell r="B1159" t="str">
            <v>Q15633587</v>
          </cell>
          <cell r="C1159" t="str">
            <v>MediaWiki main-namespace page</v>
          </cell>
          <cell r="D1159" t="str">
            <v>http://www.wikidata.org/entity/Q15474042</v>
          </cell>
          <cell r="E1159" t="str">
            <v>Q15474042</v>
          </cell>
          <cell r="F1159" t="str">
            <v>MediaWiki page</v>
          </cell>
          <cell r="G1159" t="str">
            <v/>
          </cell>
        </row>
        <row r="1160">
          <cell r="B1160" t="str">
            <v>Q17442446</v>
          </cell>
          <cell r="C1160" t="str">
            <v>Wikimedia internal item</v>
          </cell>
          <cell r="D1160" t="str">
            <v>http://www.wikidata.org/entity/Q17379835</v>
          </cell>
          <cell r="E1160" t="str">
            <v>Q17379835</v>
          </cell>
          <cell r="F1160" t="str">
            <v>Wikimedia page outside the main knowledge tree</v>
          </cell>
          <cell r="G1160" t="str">
            <v/>
          </cell>
        </row>
        <row r="1161">
          <cell r="B1161" t="str">
            <v>Q38723</v>
          </cell>
          <cell r="C1161" t="str">
            <v>higher education institution</v>
          </cell>
          <cell r="D1161" t="str">
            <v>http://www.wikidata.org/entity/Q2385804</v>
          </cell>
          <cell r="E1161" t="str">
            <v>Q2385804</v>
          </cell>
          <cell r="F1161" t="str">
            <v>educational institution</v>
          </cell>
          <cell r="G1161" t="str">
            <v/>
          </cell>
        </row>
        <row r="1162">
          <cell r="B1162" t="str">
            <v>Q4671277</v>
          </cell>
          <cell r="C1162" t="str">
            <v>academic institution</v>
          </cell>
          <cell r="D1162" t="str">
            <v>http://www.wikidata.org/entity/Q31855</v>
          </cell>
          <cell r="E1162" t="str">
            <v>Q31855</v>
          </cell>
          <cell r="F1162" t="str">
            <v>research institute</v>
          </cell>
          <cell r="G1162" t="str">
            <v/>
          </cell>
        </row>
        <row r="1163">
          <cell r="B1163" t="str">
            <v>Q4671277</v>
          </cell>
          <cell r="C1163" t="str">
            <v>academic institution</v>
          </cell>
          <cell r="D1163" t="str">
            <v>http://www.wikidata.org/entity/Q2385804</v>
          </cell>
          <cell r="E1163" t="str">
            <v>Q2385804</v>
          </cell>
          <cell r="F1163" t="str">
            <v>educational institution</v>
          </cell>
          <cell r="G1163" t="str">
            <v/>
          </cell>
        </row>
        <row r="1164">
          <cell r="B1164" t="str">
            <v>Q786753</v>
          </cell>
          <cell r="C1164" t="str">
            <v>personality type</v>
          </cell>
          <cell r="D1164" t="str">
            <v>http://www.wikidata.org/entity/Q21146257</v>
          </cell>
          <cell r="E1164" t="str">
            <v>Q21146257</v>
          </cell>
          <cell r="F1164" t="str">
            <v>type</v>
          </cell>
          <cell r="G1164">
            <v>3</v>
          </cell>
        </row>
        <row r="1165">
          <cell r="B1165" t="str">
            <v>Q14795564</v>
          </cell>
          <cell r="C1165" t="str">
            <v>point in time with respect to recurrent timeframe</v>
          </cell>
          <cell r="D1165" t="str">
            <v>http://www.wikidata.org/entity/Q1190554</v>
          </cell>
          <cell r="E1165" t="str">
            <v>Q1190554</v>
          </cell>
          <cell r="F1165" t="str">
            <v>occurrence</v>
          </cell>
          <cell r="G1165">
            <v>3</v>
          </cell>
        </row>
        <row r="1166">
          <cell r="B1166" t="str">
            <v>Q15275719</v>
          </cell>
          <cell r="C1166" t="str">
            <v>recurring event</v>
          </cell>
          <cell r="D1166" t="str">
            <v>http://www.wikidata.org/entity/Q1656682</v>
          </cell>
          <cell r="E1166" t="str">
            <v>Q1656682</v>
          </cell>
          <cell r="F1166" t="str">
            <v>event</v>
          </cell>
          <cell r="G1166" t="str">
            <v/>
          </cell>
        </row>
        <row r="1167">
          <cell r="B1167" t="str">
            <v>Q15275719</v>
          </cell>
          <cell r="C1167" t="str">
            <v>recurring event</v>
          </cell>
          <cell r="D1167" t="str">
            <v>http://www.wikidata.org/entity/Q12044624</v>
          </cell>
          <cell r="E1167" t="str">
            <v>Q12044624</v>
          </cell>
          <cell r="F1167" t="str">
            <v>periodic process</v>
          </cell>
          <cell r="G1167">
            <v>3</v>
          </cell>
        </row>
        <row r="1168">
          <cell r="B1168" t="str">
            <v>Q134161</v>
          </cell>
          <cell r="C1168" t="str">
            <v>joint-stock company</v>
          </cell>
          <cell r="D1168" t="str">
            <v>http://www.wikidata.org/entity/Q33685</v>
          </cell>
          <cell r="E1168" t="str">
            <v>Q33685</v>
          </cell>
          <cell r="F1168" t="str">
            <v>limited company</v>
          </cell>
          <cell r="G1168" t="str">
            <v/>
          </cell>
        </row>
        <row r="1169">
          <cell r="B1169" t="str">
            <v>Q783794</v>
          </cell>
          <cell r="C1169" t="str">
            <v>company</v>
          </cell>
          <cell r="D1169" t="str">
            <v>http://www.wikidata.org/entity/Q43229</v>
          </cell>
          <cell r="E1169" t="str">
            <v>Q43229</v>
          </cell>
          <cell r="F1169" t="str">
            <v>organization</v>
          </cell>
          <cell r="G1169">
            <v>2</v>
          </cell>
        </row>
        <row r="1170">
          <cell r="B1170" t="str">
            <v>Q783794</v>
          </cell>
          <cell r="C1170" t="str">
            <v>company</v>
          </cell>
          <cell r="D1170" t="str">
            <v>http://www.wikidata.org/entity/Q3778211</v>
          </cell>
          <cell r="E1170" t="str">
            <v>Q3778211</v>
          </cell>
          <cell r="F1170" t="str">
            <v>legal person</v>
          </cell>
          <cell r="G1170">
            <v>3</v>
          </cell>
        </row>
        <row r="1171">
          <cell r="B1171" t="str">
            <v>Q6881511</v>
          </cell>
          <cell r="C1171" t="str">
            <v>enterprise</v>
          </cell>
          <cell r="D1171" t="str">
            <v>http://www.wikidata.org/entity/Q155076</v>
          </cell>
          <cell r="E1171" t="str">
            <v>Q155076</v>
          </cell>
          <cell r="F1171" t="str">
            <v>juridical person</v>
          </cell>
          <cell r="G1171">
            <v>3</v>
          </cell>
        </row>
        <row r="1172">
          <cell r="B1172" t="str">
            <v>Q6881511</v>
          </cell>
          <cell r="C1172" t="str">
            <v>enterprise</v>
          </cell>
          <cell r="D1172" t="str">
            <v>http://www.wikidata.org/entity/Q362482</v>
          </cell>
          <cell r="E1172" t="str">
            <v>Q362482</v>
          </cell>
          <cell r="F1172" t="str">
            <v>operation</v>
          </cell>
          <cell r="G1172">
            <v>3</v>
          </cell>
        </row>
        <row r="1173">
          <cell r="B1173" t="str">
            <v>Q6881511</v>
          </cell>
          <cell r="C1173" t="str">
            <v>enterprise</v>
          </cell>
          <cell r="D1173" t="str">
            <v>http://www.wikidata.org/entity/Q4830453</v>
          </cell>
          <cell r="E1173" t="str">
            <v>Q4830453</v>
          </cell>
          <cell r="F1173" t="str">
            <v>business</v>
          </cell>
          <cell r="G1173">
            <v>3</v>
          </cell>
        </row>
        <row r="1174">
          <cell r="B1174" t="str">
            <v>Q43229</v>
          </cell>
          <cell r="C1174" t="str">
            <v>organization</v>
          </cell>
          <cell r="D1174" t="str">
            <v>http://www.wikidata.org/entity/Q6671777</v>
          </cell>
          <cell r="E1174" t="str">
            <v>Q6671777</v>
          </cell>
          <cell r="F1174" t="str">
            <v>structure</v>
          </cell>
          <cell r="G1174">
            <v>1</v>
          </cell>
        </row>
        <row r="1175">
          <cell r="B1175" t="str">
            <v>Q43229</v>
          </cell>
          <cell r="C1175" t="str">
            <v>organization</v>
          </cell>
          <cell r="D1175" t="str">
            <v>http://www.wikidata.org/entity/Q16334295</v>
          </cell>
          <cell r="E1175" t="str">
            <v>Q16334295</v>
          </cell>
          <cell r="F1175" t="str">
            <v>group of humans</v>
          </cell>
          <cell r="G1175" t="str">
            <v/>
          </cell>
        </row>
        <row r="1176">
          <cell r="B1176" t="str">
            <v>Q43229</v>
          </cell>
          <cell r="C1176" t="str">
            <v>organization</v>
          </cell>
          <cell r="D1176" t="str">
            <v>http://www.wikidata.org/entity/Q106559804</v>
          </cell>
          <cell r="E1176" t="str">
            <v>Q106559804</v>
          </cell>
          <cell r="F1176" t="str">
            <v>person or organization</v>
          </cell>
          <cell r="G1176">
            <v>3</v>
          </cell>
        </row>
        <row r="1177">
          <cell r="B1177" t="str">
            <v>Q3563237</v>
          </cell>
          <cell r="C1177" t="str">
            <v>economic unit</v>
          </cell>
          <cell r="D1177" t="str">
            <v>http://www.wikidata.org/entity/Q2198779</v>
          </cell>
          <cell r="E1177" t="str">
            <v>Q2198779</v>
          </cell>
          <cell r="F1177" t="str">
            <v>unit</v>
          </cell>
          <cell r="G1177">
            <v>3</v>
          </cell>
        </row>
        <row r="1178">
          <cell r="B1178" t="str">
            <v>Q12139612</v>
          </cell>
          <cell r="C1178" t="str">
            <v>list</v>
          </cell>
          <cell r="D1178" t="str">
            <v>http://www.wikidata.org/entity/Q11028</v>
          </cell>
          <cell r="E1178" t="str">
            <v>Q11028</v>
          </cell>
          <cell r="F1178" t="str">
            <v>information</v>
          </cell>
          <cell r="G1178">
            <v>3</v>
          </cell>
        </row>
        <row r="1179">
          <cell r="B1179" t="str">
            <v>Q12139612</v>
          </cell>
          <cell r="C1179" t="str">
            <v>list</v>
          </cell>
          <cell r="D1179" t="str">
            <v>http://www.wikidata.org/entity/Q2085518</v>
          </cell>
          <cell r="E1179" t="str">
            <v>Q2085518</v>
          </cell>
          <cell r="F1179" t="str">
            <v>format</v>
          </cell>
          <cell r="G1179">
            <v>2</v>
          </cell>
        </row>
        <row r="1180">
          <cell r="B1180" t="str">
            <v>Q12139612</v>
          </cell>
          <cell r="C1180" t="str">
            <v>list</v>
          </cell>
          <cell r="D1180" t="str">
            <v>http://www.wikidata.org/entity/Q28813620</v>
          </cell>
          <cell r="E1180" t="str">
            <v>Q28813620</v>
          </cell>
          <cell r="F1180" t="str">
            <v>set</v>
          </cell>
          <cell r="G1180">
            <v>2</v>
          </cell>
        </row>
        <row r="1181">
          <cell r="B1181" t="str">
            <v>Q17442446</v>
          </cell>
          <cell r="C1181" t="str">
            <v>Wikimedia internal item</v>
          </cell>
          <cell r="D1181" t="str">
            <v>http://www.wikidata.org/entity/Q17379835</v>
          </cell>
          <cell r="E1181" t="str">
            <v>Q17379835</v>
          </cell>
          <cell r="F1181" t="str">
            <v>Wikimedia page outside the main knowledge tree</v>
          </cell>
          <cell r="G1181" t="str">
            <v/>
          </cell>
        </row>
        <row r="1182">
          <cell r="B1182" t="str">
            <v>Q1076968</v>
          </cell>
          <cell r="C1182" t="str">
            <v>digital media</v>
          </cell>
          <cell r="D1182" t="str">
            <v>http://www.wikidata.org/entity/Q1209283</v>
          </cell>
          <cell r="E1182" t="str">
            <v>Q1209283</v>
          </cell>
          <cell r="F1182" t="str">
            <v>electronic media</v>
          </cell>
          <cell r="G1182" t="str">
            <v/>
          </cell>
        </row>
        <row r="1183">
          <cell r="B1183" t="str">
            <v>Q1714118</v>
          </cell>
          <cell r="C1183" t="str">
            <v>online publication</v>
          </cell>
          <cell r="D1183" t="str">
            <v>http://www.wikidata.org/entity/Q15938550</v>
          </cell>
          <cell r="E1183" t="str">
            <v>Q15938550</v>
          </cell>
          <cell r="F1183" t="str">
            <v>electronic publication</v>
          </cell>
          <cell r="G1183" t="str">
            <v/>
          </cell>
        </row>
        <row r="1184">
          <cell r="B1184" t="str">
            <v>Q1714118</v>
          </cell>
          <cell r="C1184" t="str">
            <v>online publication</v>
          </cell>
          <cell r="D1184" t="str">
            <v>http://www.wikidata.org/entity/Q17537576</v>
          </cell>
          <cell r="E1184" t="str">
            <v>Q17537576</v>
          </cell>
          <cell r="F1184" t="str">
            <v>creative work</v>
          </cell>
          <cell r="G1184" t="str">
            <v/>
          </cell>
        </row>
        <row r="1185">
          <cell r="B1185" t="str">
            <v>Q19967801</v>
          </cell>
          <cell r="C1185" t="str">
            <v>online service</v>
          </cell>
          <cell r="D1185" t="str">
            <v>http://www.wikidata.org/entity/Q1668024</v>
          </cell>
          <cell r="E1185" t="str">
            <v>Q1668024</v>
          </cell>
          <cell r="F1185" t="str">
            <v>service on internet</v>
          </cell>
          <cell r="G1185" t="str">
            <v/>
          </cell>
        </row>
        <row r="1186">
          <cell r="B1186" t="str">
            <v>Q19967801</v>
          </cell>
          <cell r="C1186" t="str">
            <v>online service</v>
          </cell>
          <cell r="D1186" t="str">
            <v>http://www.wikidata.org/entity/Q21044027</v>
          </cell>
          <cell r="E1186" t="str">
            <v>Q21044027</v>
          </cell>
          <cell r="F1186" t="str">
            <v>information services</v>
          </cell>
          <cell r="G1186">
            <v>3</v>
          </cell>
        </row>
        <row r="1187">
          <cell r="B1187" t="str">
            <v>Q107307154</v>
          </cell>
          <cell r="C1187" t="str">
            <v>virtual place</v>
          </cell>
          <cell r="D1187" t="str">
            <v>http://www.wikidata.org/entity/Q58778</v>
          </cell>
          <cell r="E1187" t="str">
            <v>Q58778</v>
          </cell>
          <cell r="F1187" t="str">
            <v>system</v>
          </cell>
          <cell r="G1187">
            <v>2</v>
          </cell>
        </row>
        <row r="1188">
          <cell r="B1188" t="str">
            <v>Q107307154</v>
          </cell>
          <cell r="C1188" t="str">
            <v>virtual place</v>
          </cell>
          <cell r="D1188" t="str">
            <v>http://www.wikidata.org/entity/Q17334923</v>
          </cell>
          <cell r="E1188" t="str">
            <v>Q17334923</v>
          </cell>
          <cell r="F1188" t="str">
            <v>location</v>
          </cell>
          <cell r="G1188">
            <v>3</v>
          </cell>
        </row>
        <row r="1189">
          <cell r="B1189" t="str">
            <v>Q108637623</v>
          </cell>
          <cell r="C1189" t="str">
            <v>integrating resource</v>
          </cell>
          <cell r="D1189" t="str">
            <v>http://www.wikidata.org/entity/Q732577</v>
          </cell>
          <cell r="E1189" t="str">
            <v>Q732577</v>
          </cell>
          <cell r="F1189" t="str">
            <v>publication</v>
          </cell>
          <cell r="G1189" t="str">
            <v/>
          </cell>
        </row>
        <row r="1190">
          <cell r="B1190" t="str">
            <v>Q515</v>
          </cell>
          <cell r="C1190" t="str">
            <v>city</v>
          </cell>
          <cell r="D1190" t="str">
            <v>http://www.wikidata.org/entity/Q702492</v>
          </cell>
          <cell r="E1190" t="str">
            <v>Q702492</v>
          </cell>
          <cell r="F1190" t="str">
            <v>urban area</v>
          </cell>
          <cell r="G1190">
            <v>2</v>
          </cell>
        </row>
        <row r="1191">
          <cell r="B1191" t="str">
            <v>Q515</v>
          </cell>
          <cell r="C1191" t="str">
            <v>city</v>
          </cell>
          <cell r="D1191" t="str">
            <v>http://www.wikidata.org/entity/Q7930989</v>
          </cell>
          <cell r="E1191" t="str">
            <v>Q7930989</v>
          </cell>
          <cell r="F1191" t="str">
            <v>city/town</v>
          </cell>
          <cell r="G1191" t="str">
            <v/>
          </cell>
        </row>
        <row r="1192">
          <cell r="B1192" t="str">
            <v>Q9316670</v>
          </cell>
          <cell r="C1192" t="str">
            <v>prefecture of the People's Republic of China</v>
          </cell>
          <cell r="D1192" t="str">
            <v>http://www.wikidata.org/entity/Q50231</v>
          </cell>
          <cell r="E1192" t="str">
            <v>Q50231</v>
          </cell>
          <cell r="F1192" t="str">
            <v>administrative territorial entity of the People's Republic of China</v>
          </cell>
          <cell r="G1192" t="str">
            <v/>
          </cell>
        </row>
        <row r="1193">
          <cell r="B1193" t="str">
            <v>Q9316670</v>
          </cell>
          <cell r="C1193" t="str">
            <v>prefecture of the People's Republic of China</v>
          </cell>
          <cell r="D1193" t="str">
            <v>http://www.wikidata.org/entity/Q13220204</v>
          </cell>
          <cell r="E1193" t="str">
            <v>Q13220204</v>
          </cell>
          <cell r="F1193" t="str">
            <v>second-level administrative country subdivision</v>
          </cell>
          <cell r="G1193" t="str">
            <v/>
          </cell>
        </row>
        <row r="1194">
          <cell r="B1194" t="str">
            <v>Q515</v>
          </cell>
          <cell r="C1194" t="str">
            <v>city</v>
          </cell>
          <cell r="D1194" t="str">
            <v>http://www.wikidata.org/entity/Q702492</v>
          </cell>
          <cell r="E1194" t="str">
            <v>Q702492</v>
          </cell>
          <cell r="F1194" t="str">
            <v>urban area</v>
          </cell>
          <cell r="G1194">
            <v>2</v>
          </cell>
        </row>
        <row r="1195">
          <cell r="B1195" t="str">
            <v>Q515</v>
          </cell>
          <cell r="C1195" t="str">
            <v>city</v>
          </cell>
          <cell r="D1195" t="str">
            <v>http://www.wikidata.org/entity/Q7930989</v>
          </cell>
          <cell r="E1195" t="str">
            <v>Q7930989</v>
          </cell>
          <cell r="F1195" t="str">
            <v>city/town</v>
          </cell>
          <cell r="G1195" t="str">
            <v/>
          </cell>
        </row>
        <row r="1196">
          <cell r="B1196" t="str">
            <v>Q1549591</v>
          </cell>
          <cell r="C1196" t="str">
            <v>big city</v>
          </cell>
          <cell r="D1196" t="str">
            <v>http://www.wikidata.org/entity/Q515</v>
          </cell>
          <cell r="E1196" t="str">
            <v>Q515</v>
          </cell>
          <cell r="F1196" t="str">
            <v>city</v>
          </cell>
          <cell r="G1196">
            <v>3</v>
          </cell>
        </row>
        <row r="1197">
          <cell r="B1197" t="str">
            <v>Q1048835</v>
          </cell>
          <cell r="C1197" t="str">
            <v>political territorial entity</v>
          </cell>
          <cell r="D1197" t="str">
            <v>http://www.wikidata.org/entity/Q15642541</v>
          </cell>
          <cell r="E1197" t="str">
            <v>Q15642541</v>
          </cell>
          <cell r="F1197" t="str">
            <v>human-geographic territorial entity</v>
          </cell>
          <cell r="G1197">
            <v>3</v>
          </cell>
        </row>
        <row r="1198">
          <cell r="B1198" t="str">
            <v>Q7270</v>
          </cell>
          <cell r="C1198" t="str">
            <v>republic</v>
          </cell>
          <cell r="D1198" t="str">
            <v>http://www.wikidata.org/entity/Q7174</v>
          </cell>
          <cell r="E1198" t="str">
            <v>Q7174</v>
          </cell>
          <cell r="F1198" t="str">
            <v>democracy</v>
          </cell>
          <cell r="G1198" t="str">
            <v/>
          </cell>
        </row>
        <row r="1199">
          <cell r="B1199" t="str">
            <v>Q7270</v>
          </cell>
          <cell r="C1199" t="str">
            <v>republic</v>
          </cell>
          <cell r="D1199" t="str">
            <v>http://www.wikidata.org/entity/Q5589178</v>
          </cell>
          <cell r="E1199" t="str">
            <v>Q5589178</v>
          </cell>
          <cell r="F1199" t="str">
            <v>regime</v>
          </cell>
          <cell r="G1199" t="str">
            <v/>
          </cell>
        </row>
        <row r="1200">
          <cell r="B1200" t="str">
            <v>Q43702</v>
          </cell>
          <cell r="C1200" t="str">
            <v>federation</v>
          </cell>
          <cell r="D1200" t="str">
            <v>http://www.wikidata.org/entity/Q22676603</v>
          </cell>
          <cell r="E1200" t="str">
            <v>Q22676603</v>
          </cell>
          <cell r="F1200" t="str">
            <v>federal system</v>
          </cell>
          <cell r="G1200" t="str">
            <v/>
          </cell>
        </row>
        <row r="1201">
          <cell r="B1201" t="str">
            <v>Q43702</v>
          </cell>
          <cell r="C1201" t="str">
            <v>federation</v>
          </cell>
          <cell r="D1201" t="str">
            <v>http://www.wikidata.org/entity/Q76806512</v>
          </cell>
          <cell r="E1201" t="str">
            <v>Q76806512</v>
          </cell>
          <cell r="F1201" t="str">
            <v>interstate agreement</v>
          </cell>
          <cell r="G1201" t="str">
            <v/>
          </cell>
        </row>
        <row r="1202">
          <cell r="B1202" t="str">
            <v>Q6266</v>
          </cell>
          <cell r="C1202" t="str">
            <v>nation</v>
          </cell>
          <cell r="D1202" t="str">
            <v>http://www.wikidata.org/entity/Q16334295</v>
          </cell>
          <cell r="E1202" t="str">
            <v>Q16334295</v>
          </cell>
          <cell r="F1202" t="str">
            <v>group of humans</v>
          </cell>
          <cell r="G1202" t="str">
            <v/>
          </cell>
        </row>
        <row r="1203">
          <cell r="B1203" t="str">
            <v>Q7270</v>
          </cell>
          <cell r="C1203" t="str">
            <v>republic</v>
          </cell>
          <cell r="D1203" t="str">
            <v>http://www.wikidata.org/entity/Q7174</v>
          </cell>
          <cell r="E1203" t="str">
            <v>Q7174</v>
          </cell>
          <cell r="F1203" t="str">
            <v>democracy</v>
          </cell>
          <cell r="G1203" t="str">
            <v/>
          </cell>
        </row>
        <row r="1204">
          <cell r="B1204" t="str">
            <v>Q7270</v>
          </cell>
          <cell r="C1204" t="str">
            <v>republic</v>
          </cell>
          <cell r="D1204" t="str">
            <v>http://www.wikidata.org/entity/Q5589178</v>
          </cell>
          <cell r="E1204" t="str">
            <v>Q5589178</v>
          </cell>
          <cell r="F1204" t="str">
            <v>regime</v>
          </cell>
          <cell r="G1204" t="str">
            <v/>
          </cell>
        </row>
        <row r="1205">
          <cell r="B1205" t="str">
            <v>Q6256</v>
          </cell>
          <cell r="C1205" t="str">
            <v>country</v>
          </cell>
          <cell r="D1205" t="str">
            <v>http://www.wikidata.org/entity/Q1048835</v>
          </cell>
          <cell r="E1205" t="str">
            <v>Q1048835</v>
          </cell>
          <cell r="F1205" t="str">
            <v>political territorial entity</v>
          </cell>
          <cell r="G1205" t="str">
            <v/>
          </cell>
        </row>
        <row r="1206">
          <cell r="B1206" t="str">
            <v>Q7275</v>
          </cell>
          <cell r="C1206" t="str">
            <v>state</v>
          </cell>
          <cell r="D1206" t="str">
            <v>http://www.wikidata.org/entity/Q43229</v>
          </cell>
          <cell r="E1206" t="str">
            <v>Q43229</v>
          </cell>
          <cell r="F1206" t="str">
            <v>organization</v>
          </cell>
          <cell r="G1206">
            <v>2</v>
          </cell>
        </row>
        <row r="1207">
          <cell r="B1207" t="str">
            <v>Q7275</v>
          </cell>
          <cell r="C1207" t="str">
            <v>state</v>
          </cell>
          <cell r="D1207" t="str">
            <v>http://www.wikidata.org/entity/Q56061</v>
          </cell>
          <cell r="E1207" t="str">
            <v>Q56061</v>
          </cell>
          <cell r="F1207" t="str">
            <v>administrative territorial entity</v>
          </cell>
          <cell r="G1207" t="str">
            <v/>
          </cell>
        </row>
        <row r="1208">
          <cell r="B1208" t="str">
            <v>Q7275</v>
          </cell>
          <cell r="C1208" t="str">
            <v>state</v>
          </cell>
          <cell r="D1208" t="str">
            <v>http://www.wikidata.org/entity/Q155076</v>
          </cell>
          <cell r="E1208" t="str">
            <v>Q155076</v>
          </cell>
          <cell r="F1208" t="str">
            <v>juridical person</v>
          </cell>
          <cell r="G1208">
            <v>3</v>
          </cell>
        </row>
        <row r="1209">
          <cell r="B1209" t="str">
            <v>Q7275</v>
          </cell>
          <cell r="C1209" t="str">
            <v>state</v>
          </cell>
          <cell r="D1209" t="str">
            <v>http://www.wikidata.org/entity/Q177634</v>
          </cell>
          <cell r="E1209" t="str">
            <v>Q177634</v>
          </cell>
          <cell r="F1209" t="str">
            <v>community</v>
          </cell>
          <cell r="G1209" t="str">
            <v/>
          </cell>
        </row>
        <row r="1210">
          <cell r="B1210" t="str">
            <v>Q7275</v>
          </cell>
          <cell r="C1210" t="str">
            <v>state</v>
          </cell>
          <cell r="D1210" t="str">
            <v>http://www.wikidata.org/entity/Q1048835</v>
          </cell>
          <cell r="E1210" t="str">
            <v>Q1048835</v>
          </cell>
          <cell r="F1210" t="str">
            <v>political territorial entity</v>
          </cell>
          <cell r="G1210" t="str">
            <v/>
          </cell>
        </row>
        <row r="1211">
          <cell r="B1211" t="str">
            <v>Q7275</v>
          </cell>
          <cell r="C1211" t="str">
            <v>state</v>
          </cell>
          <cell r="D1211" t="str">
            <v>http://www.wikidata.org/entity/Q1063239</v>
          </cell>
          <cell r="E1211" t="str">
            <v>Q1063239</v>
          </cell>
          <cell r="F1211" t="str">
            <v>polity</v>
          </cell>
          <cell r="G1211" t="str">
            <v/>
          </cell>
        </row>
        <row r="1212">
          <cell r="B1212" t="str">
            <v>Q7275</v>
          </cell>
          <cell r="C1212" t="str">
            <v>state</v>
          </cell>
          <cell r="D1212" t="str">
            <v>http://www.wikidata.org/entity/Q1896989</v>
          </cell>
          <cell r="E1212" t="str">
            <v>Q1896989</v>
          </cell>
          <cell r="F1212" t="str">
            <v>subject of international law</v>
          </cell>
          <cell r="G1212" t="str">
            <v/>
          </cell>
        </row>
        <row r="1213">
          <cell r="B1213" t="str">
            <v>Q7275</v>
          </cell>
          <cell r="C1213" t="str">
            <v>state</v>
          </cell>
          <cell r="D1213" t="str">
            <v>http://www.wikidata.org/entity/Q96196009</v>
          </cell>
          <cell r="E1213" t="str">
            <v>Q96196009</v>
          </cell>
          <cell r="F1213" t="str">
            <v>state (former or current)</v>
          </cell>
          <cell r="G1213">
            <v>3</v>
          </cell>
        </row>
        <row r="1214">
          <cell r="B1214" t="str">
            <v>Q7174</v>
          </cell>
          <cell r="C1214" t="str">
            <v>democracy</v>
          </cell>
          <cell r="D1214" t="str">
            <v>http://www.wikidata.org/entity/Q28108</v>
          </cell>
          <cell r="E1214" t="str">
            <v>Q28108</v>
          </cell>
          <cell r="F1214" t="str">
            <v>political system</v>
          </cell>
          <cell r="G1214" t="str">
            <v/>
          </cell>
        </row>
        <row r="1215">
          <cell r="B1215" t="str">
            <v>Q7270</v>
          </cell>
          <cell r="C1215" t="str">
            <v>republic</v>
          </cell>
          <cell r="D1215" t="str">
            <v>http://www.wikidata.org/entity/Q7174</v>
          </cell>
          <cell r="E1215" t="str">
            <v>Q7174</v>
          </cell>
          <cell r="F1215" t="str">
            <v>democracy</v>
          </cell>
          <cell r="G1215" t="str">
            <v/>
          </cell>
        </row>
        <row r="1216">
          <cell r="B1216" t="str">
            <v>Q7270</v>
          </cell>
          <cell r="C1216" t="str">
            <v>republic</v>
          </cell>
          <cell r="D1216" t="str">
            <v>http://www.wikidata.org/entity/Q5589178</v>
          </cell>
          <cell r="E1216" t="str">
            <v>Q5589178</v>
          </cell>
          <cell r="F1216" t="str">
            <v>regime</v>
          </cell>
          <cell r="G1216" t="str">
            <v/>
          </cell>
        </row>
        <row r="1217">
          <cell r="B1217" t="str">
            <v>Q3024240</v>
          </cell>
          <cell r="C1217" t="str">
            <v>historical country</v>
          </cell>
          <cell r="D1217" t="str">
            <v>http://www.wikidata.org/entity/Q19953632</v>
          </cell>
          <cell r="E1217" t="str">
            <v>Q19953632</v>
          </cell>
          <cell r="F1217" t="str">
            <v>former administrative territorial entity</v>
          </cell>
          <cell r="G1217">
            <v>3</v>
          </cell>
        </row>
        <row r="1218">
          <cell r="B1218" t="str">
            <v>Q3024240</v>
          </cell>
          <cell r="C1218" t="str">
            <v>historical country</v>
          </cell>
          <cell r="D1218" t="str">
            <v>http://www.wikidata.org/entity/Q96196009</v>
          </cell>
          <cell r="E1218" t="str">
            <v>Q96196009</v>
          </cell>
          <cell r="F1218" t="str">
            <v>state (former or current)</v>
          </cell>
          <cell r="G1218">
            <v>3</v>
          </cell>
        </row>
        <row r="1219">
          <cell r="B1219" t="str">
            <v>Q15634554</v>
          </cell>
          <cell r="C1219" t="str">
            <v>state with limited recognition</v>
          </cell>
          <cell r="D1219" t="str">
            <v>http://www.wikidata.org/entity/Q1063239</v>
          </cell>
          <cell r="E1219" t="str">
            <v>Q1063239</v>
          </cell>
          <cell r="F1219" t="str">
            <v>polity</v>
          </cell>
          <cell r="G1219" t="str">
            <v/>
          </cell>
        </row>
        <row r="1220">
          <cell r="B1220" t="str">
            <v>Q15634554</v>
          </cell>
          <cell r="C1220" t="str">
            <v>state with limited recognition</v>
          </cell>
          <cell r="D1220" t="str">
            <v>http://www.wikidata.org/entity/Q15239622</v>
          </cell>
          <cell r="E1220" t="str">
            <v>Q15239622</v>
          </cell>
          <cell r="F1220" t="str">
            <v>disputed territory</v>
          </cell>
          <cell r="G1220" t="str">
            <v/>
          </cell>
        </row>
        <row r="1221">
          <cell r="B1221" t="str">
            <v>Q2424752</v>
          </cell>
          <cell r="C1221" t="str">
            <v>product</v>
          </cell>
          <cell r="D1221" t="str">
            <v>http://www.wikidata.org/entity/Q28877</v>
          </cell>
          <cell r="E1221" t="str">
            <v>Q28877</v>
          </cell>
          <cell r="F1221" t="str">
            <v>goods</v>
          </cell>
          <cell r="G1221">
            <v>2</v>
          </cell>
        </row>
        <row r="1222">
          <cell r="B1222" t="str">
            <v>Q2424752</v>
          </cell>
          <cell r="C1222" t="str">
            <v>product</v>
          </cell>
          <cell r="D1222" t="str">
            <v>http://www.wikidata.org/entity/Q2897903</v>
          </cell>
          <cell r="E1222" t="str">
            <v>Q2897903</v>
          </cell>
          <cell r="F1222" t="str">
            <v>goods and services</v>
          </cell>
          <cell r="G1222">
            <v>2</v>
          </cell>
        </row>
        <row r="1223">
          <cell r="B1223" t="str">
            <v>Q2424752</v>
          </cell>
          <cell r="C1223" t="str">
            <v>product</v>
          </cell>
          <cell r="D1223" t="str">
            <v>http://www.wikidata.org/entity/Q15401930</v>
          </cell>
          <cell r="E1223" t="str">
            <v>Q15401930</v>
          </cell>
          <cell r="F1223" t="str">
            <v>product</v>
          </cell>
          <cell r="G1223">
            <v>3</v>
          </cell>
        </row>
        <row r="1224">
          <cell r="B1224" t="str">
            <v>Q17537576</v>
          </cell>
          <cell r="C1224" t="str">
            <v>creative work</v>
          </cell>
          <cell r="D1224" t="str">
            <v>http://www.wikidata.org/entity/Q15621286</v>
          </cell>
          <cell r="E1224" t="str">
            <v>Q15621286</v>
          </cell>
          <cell r="F1224" t="str">
            <v>intellectual work</v>
          </cell>
          <cell r="G1224" t="str">
            <v/>
          </cell>
        </row>
        <row r="1225">
          <cell r="B1225" t="str">
            <v>Q47461344</v>
          </cell>
          <cell r="C1225" t="str">
            <v>written work</v>
          </cell>
          <cell r="D1225" t="str">
            <v>http://www.wikidata.org/entity/Q17537576</v>
          </cell>
          <cell r="E1225" t="str">
            <v>Q17537576</v>
          </cell>
          <cell r="F1225" t="str">
            <v>creative work</v>
          </cell>
          <cell r="G1225" t="str">
            <v/>
          </cell>
        </row>
        <row r="1226">
          <cell r="B1226" t="str">
            <v>Q567521</v>
          </cell>
          <cell r="C1226" t="str">
            <v>commercial company</v>
          </cell>
          <cell r="D1226" t="str">
            <v>http://www.wikidata.org/entity/Q5621421</v>
          </cell>
          <cell r="E1226" t="str">
            <v>Q5621421</v>
          </cell>
          <cell r="F1226" t="str">
            <v>private company</v>
          </cell>
          <cell r="G1226" t="str">
            <v/>
          </cell>
        </row>
        <row r="1227">
          <cell r="B1227" t="str">
            <v>Q62079110</v>
          </cell>
          <cell r="C1227" t="str">
            <v>subsidiary entity</v>
          </cell>
          <cell r="D1227" t="str">
            <v>http://www.wikidata.org/entity/Q43229</v>
          </cell>
          <cell r="E1227" t="str">
            <v>Q43229</v>
          </cell>
          <cell r="F1227" t="str">
            <v>organization</v>
          </cell>
          <cell r="G1227">
            <v>2</v>
          </cell>
        </row>
        <row r="1228">
          <cell r="B1228" t="str">
            <v>Q102336992</v>
          </cell>
          <cell r="C1228" t="str">
            <v>audio streaming service</v>
          </cell>
          <cell r="D1228" t="str">
            <v>http://www.wikidata.org/entity/Q63241860</v>
          </cell>
          <cell r="E1228" t="str">
            <v>Q63241860</v>
          </cell>
          <cell r="F1228" t="str">
            <v>streaming service</v>
          </cell>
          <cell r="G1228" t="str">
            <v/>
          </cell>
        </row>
        <row r="1229">
          <cell r="B1229" t="str">
            <v>Q16889133</v>
          </cell>
          <cell r="C1229" t="str">
            <v>class</v>
          </cell>
          <cell r="D1229" t="str">
            <v>http://www.wikidata.org/entity/Q99527517</v>
          </cell>
          <cell r="E1229" t="str">
            <v>Q99527517</v>
          </cell>
          <cell r="F1229" t="str">
            <v>collective entity</v>
          </cell>
          <cell r="G1229">
            <v>1</v>
          </cell>
        </row>
        <row r="1230">
          <cell r="B1230" t="str">
            <v>Q63241860</v>
          </cell>
          <cell r="C1230" t="str">
            <v>streaming service</v>
          </cell>
          <cell r="D1230" t="str">
            <v>http://www.wikidata.org/entity/Q35127</v>
          </cell>
          <cell r="E1230" t="str">
            <v>Q35127</v>
          </cell>
          <cell r="F1230" t="str">
            <v>website</v>
          </cell>
          <cell r="G1230" t="str">
            <v/>
          </cell>
        </row>
        <row r="1231">
          <cell r="B1231" t="str">
            <v>Q63241860</v>
          </cell>
          <cell r="C1231" t="str">
            <v>streaming service</v>
          </cell>
          <cell r="D1231" t="str">
            <v>http://www.wikidata.org/entity/Q1668024</v>
          </cell>
          <cell r="E1231" t="str">
            <v>Q1668024</v>
          </cell>
          <cell r="F1231" t="str">
            <v>service on internet</v>
          </cell>
          <cell r="G1231" t="str">
            <v/>
          </cell>
        </row>
        <row r="1232">
          <cell r="B1232" t="str">
            <v>Q63241860</v>
          </cell>
          <cell r="C1232" t="str">
            <v>streaming service</v>
          </cell>
          <cell r="D1232" t="str">
            <v>http://www.wikidata.org/entity/Q19307174</v>
          </cell>
          <cell r="E1232" t="str">
            <v>Q19307174</v>
          </cell>
          <cell r="F1232" t="str">
            <v>digital distribution platform</v>
          </cell>
          <cell r="G1232" t="str">
            <v/>
          </cell>
        </row>
        <row r="1233">
          <cell r="B1233" t="str">
            <v>Q7397</v>
          </cell>
          <cell r="C1233" t="str">
            <v>software</v>
          </cell>
          <cell r="D1233" t="str">
            <v>http://www.wikidata.org/entity/Q2424752</v>
          </cell>
          <cell r="E1233" t="str">
            <v>Q2424752</v>
          </cell>
          <cell r="F1233" t="str">
            <v>product</v>
          </cell>
          <cell r="G1233">
            <v>3</v>
          </cell>
        </row>
        <row r="1234">
          <cell r="B1234" t="str">
            <v>Q7397</v>
          </cell>
          <cell r="C1234" t="str">
            <v>software</v>
          </cell>
          <cell r="D1234" t="str">
            <v>http://www.wikidata.org/entity/Q17537576</v>
          </cell>
          <cell r="E1234" t="str">
            <v>Q17537576</v>
          </cell>
          <cell r="F1234" t="str">
            <v>creative work</v>
          </cell>
          <cell r="G1234" t="str">
            <v/>
          </cell>
        </row>
        <row r="1235">
          <cell r="B1235" t="str">
            <v>Q7397</v>
          </cell>
          <cell r="C1235" t="str">
            <v>software</v>
          </cell>
          <cell r="D1235" t="str">
            <v>http://www.wikidata.org/entity/Q47461344</v>
          </cell>
          <cell r="E1235" t="str">
            <v>Q47461344</v>
          </cell>
          <cell r="F1235" t="str">
            <v>written work</v>
          </cell>
          <cell r="G1235" t="str">
            <v/>
          </cell>
        </row>
        <row r="1236">
          <cell r="B1236" t="str">
            <v>Q14075</v>
          </cell>
          <cell r="C1236" t="str">
            <v>free content</v>
          </cell>
          <cell r="D1236" t="str">
            <v>http://www.wikidata.org/entity/Q1260632</v>
          </cell>
          <cell r="E1236" t="str">
            <v>Q1260632</v>
          </cell>
          <cell r="F1236" t="str">
            <v>content</v>
          </cell>
          <cell r="G1236" t="str">
            <v/>
          </cell>
        </row>
        <row r="1237">
          <cell r="B1237" t="str">
            <v>Q5500964</v>
          </cell>
          <cell r="C1237" t="str">
            <v>freely redistributable software</v>
          </cell>
          <cell r="D1237" t="str">
            <v>http://www.wikidata.org/entity/Q7397</v>
          </cell>
          <cell r="E1237" t="str">
            <v>Q7397</v>
          </cell>
          <cell r="F1237" t="str">
            <v>software</v>
          </cell>
          <cell r="G1237" t="str">
            <v/>
          </cell>
        </row>
        <row r="1238">
          <cell r="B1238" t="str">
            <v>Q56273712</v>
          </cell>
          <cell r="C1238" t="str">
            <v>source-available software</v>
          </cell>
          <cell r="D1238" t="str">
            <v>http://www.wikidata.org/entity/Q7397</v>
          </cell>
          <cell r="E1238" t="str">
            <v>Q7397</v>
          </cell>
          <cell r="F1238" t="str">
            <v>software</v>
          </cell>
          <cell r="G1238" t="str">
            <v/>
          </cell>
        </row>
        <row r="1239">
          <cell r="B1239" t="str">
            <v>Q1077784</v>
          </cell>
          <cell r="C1239" t="str">
            <v>programming tool</v>
          </cell>
          <cell r="D1239" t="str">
            <v>http://www.wikidata.org/entity/Q312466</v>
          </cell>
          <cell r="E1239" t="str">
            <v>Q312466</v>
          </cell>
          <cell r="F1239" t="str">
            <v>utility software</v>
          </cell>
          <cell r="G1239" t="str">
            <v/>
          </cell>
        </row>
        <row r="1240">
          <cell r="B1240" t="str">
            <v>Q17176533</v>
          </cell>
          <cell r="C1240" t="str">
            <v>software component</v>
          </cell>
          <cell r="D1240" t="str">
            <v>http://www.wikidata.org/entity/Q40056</v>
          </cell>
          <cell r="E1240" t="str">
            <v>Q40056</v>
          </cell>
          <cell r="F1240" t="str">
            <v>computer program</v>
          </cell>
          <cell r="G1240" t="str">
            <v/>
          </cell>
        </row>
        <row r="1241">
          <cell r="B1241" t="str">
            <v>Q17176533</v>
          </cell>
          <cell r="C1241" t="str">
            <v>software component</v>
          </cell>
          <cell r="D1241" t="str">
            <v>http://www.wikidata.org/entity/Q66310127</v>
          </cell>
          <cell r="E1241" t="str">
            <v>Q66310127</v>
          </cell>
          <cell r="F1241" t="str">
            <v>immaterial component</v>
          </cell>
          <cell r="G1241">
            <v>3</v>
          </cell>
        </row>
        <row r="1242">
          <cell r="B1242" t="str">
            <v>Q271680</v>
          </cell>
          <cell r="C1242" t="str">
            <v>software framework</v>
          </cell>
          <cell r="D1242" t="str">
            <v>http://www.wikidata.org/entity/Q40056</v>
          </cell>
          <cell r="E1242" t="str">
            <v>Q40056</v>
          </cell>
          <cell r="F1242" t="str">
            <v>computer program</v>
          </cell>
          <cell r="G1242" t="str">
            <v/>
          </cell>
        </row>
        <row r="1243">
          <cell r="B1243" t="str">
            <v>Q271680</v>
          </cell>
          <cell r="C1243" t="str">
            <v>software framework</v>
          </cell>
          <cell r="D1243" t="str">
            <v>http://www.wikidata.org/entity/Q188860</v>
          </cell>
          <cell r="E1243" t="str">
            <v>Q188860</v>
          </cell>
          <cell r="F1243" t="str">
            <v>software library</v>
          </cell>
          <cell r="G1243" t="str">
            <v/>
          </cell>
        </row>
        <row r="1244">
          <cell r="B1244" t="str">
            <v>Q271680</v>
          </cell>
          <cell r="C1244" t="str">
            <v>software framework</v>
          </cell>
          <cell r="D1244" t="str">
            <v>http://www.wikidata.org/entity/Q241317</v>
          </cell>
          <cell r="E1244" t="str">
            <v>Q241317</v>
          </cell>
          <cell r="F1244" t="str">
            <v>computing platform</v>
          </cell>
          <cell r="G1244" t="str">
            <v/>
          </cell>
        </row>
        <row r="1245">
          <cell r="B1245" t="str">
            <v>Q271680</v>
          </cell>
          <cell r="C1245" t="str">
            <v>software framework</v>
          </cell>
          <cell r="D1245" t="str">
            <v>http://www.wikidata.org/entity/Q15411548</v>
          </cell>
          <cell r="E1245" t="str">
            <v>Q15411548</v>
          </cell>
          <cell r="F1245" t="str">
            <v>computing infrastructure</v>
          </cell>
          <cell r="G1245" t="str">
            <v/>
          </cell>
        </row>
        <row r="1246">
          <cell r="B1246" t="str">
            <v>Q271680</v>
          </cell>
          <cell r="C1246" t="str">
            <v>software framework</v>
          </cell>
          <cell r="D1246" t="str">
            <v>http://www.wikidata.org/entity/Q40056</v>
          </cell>
          <cell r="E1246" t="str">
            <v>Q40056</v>
          </cell>
          <cell r="F1246" t="str">
            <v>computer program</v>
          </cell>
          <cell r="G1246" t="str">
            <v/>
          </cell>
        </row>
        <row r="1247">
          <cell r="B1247" t="str">
            <v>Q271680</v>
          </cell>
          <cell r="C1247" t="str">
            <v>software framework</v>
          </cell>
          <cell r="D1247" t="str">
            <v>http://www.wikidata.org/entity/Q188860</v>
          </cell>
          <cell r="E1247" t="str">
            <v>Q188860</v>
          </cell>
          <cell r="F1247" t="str">
            <v>software library</v>
          </cell>
          <cell r="G1247" t="str">
            <v/>
          </cell>
        </row>
        <row r="1248">
          <cell r="B1248" t="str">
            <v>Q271680</v>
          </cell>
          <cell r="C1248" t="str">
            <v>software framework</v>
          </cell>
          <cell r="D1248" t="str">
            <v>http://www.wikidata.org/entity/Q241317</v>
          </cell>
          <cell r="E1248" t="str">
            <v>Q241317</v>
          </cell>
          <cell r="F1248" t="str">
            <v>computing platform</v>
          </cell>
          <cell r="G1248" t="str">
            <v/>
          </cell>
        </row>
        <row r="1249">
          <cell r="B1249" t="str">
            <v>Q271680</v>
          </cell>
          <cell r="C1249" t="str">
            <v>software framework</v>
          </cell>
          <cell r="D1249" t="str">
            <v>http://www.wikidata.org/entity/Q15411548</v>
          </cell>
          <cell r="E1249" t="str">
            <v>Q15411548</v>
          </cell>
          <cell r="F1249" t="str">
            <v>computing infrastructure</v>
          </cell>
          <cell r="G1249" t="str">
            <v/>
          </cell>
        </row>
        <row r="1250">
          <cell r="B1250" t="str">
            <v>Q15633587</v>
          </cell>
          <cell r="C1250" t="str">
            <v>MediaWiki main-namespace page</v>
          </cell>
          <cell r="D1250" t="str">
            <v>http://www.wikidata.org/entity/Q15474042</v>
          </cell>
          <cell r="E1250" t="str">
            <v>Q15474042</v>
          </cell>
          <cell r="F1250" t="str">
            <v>MediaWiki page</v>
          </cell>
          <cell r="G1250" t="str">
            <v/>
          </cell>
        </row>
        <row r="1251">
          <cell r="B1251" t="str">
            <v>Q17442446</v>
          </cell>
          <cell r="C1251" t="str">
            <v>Wikimedia internal item</v>
          </cell>
          <cell r="D1251" t="str">
            <v>http://www.wikidata.org/entity/Q17379835</v>
          </cell>
          <cell r="E1251" t="str">
            <v>Q17379835</v>
          </cell>
          <cell r="F1251" t="str">
            <v>Wikimedia page outside the main knowledge tree</v>
          </cell>
          <cell r="G1251" t="str">
            <v/>
          </cell>
        </row>
        <row r="1252">
          <cell r="B1252" t="str">
            <v>Q154954</v>
          </cell>
          <cell r="C1252" t="str">
            <v>natural person</v>
          </cell>
          <cell r="D1252" t="str">
            <v>http://www.wikidata.org/entity/Q3778211</v>
          </cell>
          <cell r="E1252" t="str">
            <v>Q3778211</v>
          </cell>
          <cell r="F1252" t="str">
            <v>legal person</v>
          </cell>
          <cell r="G1252">
            <v>3</v>
          </cell>
        </row>
        <row r="1253">
          <cell r="B1253" t="str">
            <v>Q154954</v>
          </cell>
          <cell r="C1253" t="str">
            <v>natural person</v>
          </cell>
          <cell r="D1253" t="str">
            <v>http://www.wikidata.org/entity/Q106559804</v>
          </cell>
          <cell r="E1253" t="str">
            <v>Q106559804</v>
          </cell>
          <cell r="F1253" t="str">
            <v>person or organization</v>
          </cell>
          <cell r="G1253">
            <v>3</v>
          </cell>
        </row>
        <row r="1254">
          <cell r="B1254" t="str">
            <v>Q164509</v>
          </cell>
          <cell r="C1254" t="str">
            <v>omnivore</v>
          </cell>
          <cell r="D1254" t="str">
            <v>http://www.wikidata.org/entity/Q72638</v>
          </cell>
          <cell r="E1254" t="str">
            <v>Q72638</v>
          </cell>
          <cell r="F1254" t="str">
            <v>consumer</v>
          </cell>
          <cell r="G1254" t="str">
            <v/>
          </cell>
        </row>
        <row r="1255">
          <cell r="B1255" t="str">
            <v>Q215627</v>
          </cell>
          <cell r="C1255" t="str">
            <v>person</v>
          </cell>
          <cell r="D1255" t="str">
            <v>http://www.wikidata.org/entity/Q795052</v>
          </cell>
          <cell r="E1255" t="str">
            <v>Q795052</v>
          </cell>
          <cell r="F1255" t="str">
            <v>individual</v>
          </cell>
          <cell r="G1255">
            <v>2</v>
          </cell>
        </row>
        <row r="1256">
          <cell r="B1256" t="str">
            <v>Q215627</v>
          </cell>
          <cell r="C1256" t="str">
            <v>person</v>
          </cell>
          <cell r="D1256" t="str">
            <v>http://www.wikidata.org/entity/Q830077</v>
          </cell>
          <cell r="E1256" t="str">
            <v>Q830077</v>
          </cell>
          <cell r="F1256" t="str">
            <v>subject</v>
          </cell>
          <cell r="G1256">
            <v>3</v>
          </cell>
        </row>
        <row r="1257">
          <cell r="B1257" t="str">
            <v>Q215627</v>
          </cell>
          <cell r="C1257" t="str">
            <v>person</v>
          </cell>
          <cell r="D1257" t="str">
            <v>http://www.wikidata.org/entity/Q18336849</v>
          </cell>
          <cell r="E1257" t="str">
            <v>Q18336849</v>
          </cell>
          <cell r="F1257" t="str">
            <v>entity whose item has the given name property</v>
          </cell>
          <cell r="G1257">
            <v>1</v>
          </cell>
        </row>
        <row r="1258">
          <cell r="B1258" t="str">
            <v>Q215627</v>
          </cell>
          <cell r="C1258" t="str">
            <v>person</v>
          </cell>
          <cell r="D1258" t="str">
            <v>http://www.wikidata.org/entity/Q106559804</v>
          </cell>
          <cell r="E1258" t="str">
            <v>Q106559804</v>
          </cell>
          <cell r="F1258" t="str">
            <v>person or organization</v>
          </cell>
          <cell r="G1258">
            <v>3</v>
          </cell>
        </row>
        <row r="1259">
          <cell r="B1259" t="str">
            <v>Q15978631</v>
          </cell>
          <cell r="C1259" t="str">
            <v>Homo sapiens</v>
          </cell>
          <cell r="D1259" t="str">
            <v>http://www.wikidata.org/entity/Q729</v>
          </cell>
          <cell r="E1259" t="str">
            <v>Q729</v>
          </cell>
          <cell r="F1259" t="str">
            <v>animal</v>
          </cell>
          <cell r="G1259" t="str">
            <v/>
          </cell>
        </row>
        <row r="1260">
          <cell r="B1260" t="str">
            <v>Q9143</v>
          </cell>
          <cell r="C1260" t="str">
            <v>programming language</v>
          </cell>
          <cell r="D1260" t="str">
            <v>http://www.wikidata.org/entity/Q629206</v>
          </cell>
          <cell r="E1260" t="str">
            <v>Q629206</v>
          </cell>
          <cell r="F1260" t="str">
            <v>computer language</v>
          </cell>
          <cell r="G1260" t="str">
            <v/>
          </cell>
        </row>
        <row r="1261">
          <cell r="B1261" t="str">
            <v>Q9143</v>
          </cell>
          <cell r="C1261" t="str">
            <v>programming language</v>
          </cell>
          <cell r="D1261" t="str">
            <v>http://www.wikidata.org/entity/Q629206</v>
          </cell>
          <cell r="E1261" t="str">
            <v>Q629206</v>
          </cell>
          <cell r="F1261" t="str">
            <v>computer language</v>
          </cell>
          <cell r="G1261" t="str">
            <v/>
          </cell>
        </row>
        <row r="1262">
          <cell r="B1262" t="str">
            <v>Q271680</v>
          </cell>
          <cell r="C1262" t="str">
            <v>software framework</v>
          </cell>
          <cell r="D1262" t="str">
            <v>http://www.wikidata.org/entity/Q40056</v>
          </cell>
          <cell r="E1262" t="str">
            <v>Q40056</v>
          </cell>
          <cell r="F1262" t="str">
            <v>computer program</v>
          </cell>
          <cell r="G1262" t="str">
            <v/>
          </cell>
        </row>
        <row r="1263">
          <cell r="B1263" t="str">
            <v>Q271680</v>
          </cell>
          <cell r="C1263" t="str">
            <v>software framework</v>
          </cell>
          <cell r="D1263" t="str">
            <v>http://www.wikidata.org/entity/Q188860</v>
          </cell>
          <cell r="E1263" t="str">
            <v>Q188860</v>
          </cell>
          <cell r="F1263" t="str">
            <v>software library</v>
          </cell>
          <cell r="G1263" t="str">
            <v/>
          </cell>
        </row>
        <row r="1264">
          <cell r="B1264" t="str">
            <v>Q271680</v>
          </cell>
          <cell r="C1264" t="str">
            <v>software framework</v>
          </cell>
          <cell r="D1264" t="str">
            <v>http://www.wikidata.org/entity/Q241317</v>
          </cell>
          <cell r="E1264" t="str">
            <v>Q241317</v>
          </cell>
          <cell r="F1264" t="str">
            <v>computing platform</v>
          </cell>
          <cell r="G1264" t="str">
            <v/>
          </cell>
        </row>
        <row r="1265">
          <cell r="B1265" t="str">
            <v>Q271680</v>
          </cell>
          <cell r="C1265" t="str">
            <v>software framework</v>
          </cell>
          <cell r="D1265" t="str">
            <v>http://www.wikidata.org/entity/Q15411548</v>
          </cell>
          <cell r="E1265" t="str">
            <v>Q15411548</v>
          </cell>
          <cell r="F1265" t="str">
            <v>computing infrastructure</v>
          </cell>
          <cell r="G1265" t="str">
            <v/>
          </cell>
        </row>
        <row r="1266">
          <cell r="B1266" t="str">
            <v>Q9143</v>
          </cell>
          <cell r="C1266" t="str">
            <v>programming language</v>
          </cell>
          <cell r="D1266" t="str">
            <v>http://www.wikidata.org/entity/Q629206</v>
          </cell>
          <cell r="E1266" t="str">
            <v>Q629206</v>
          </cell>
          <cell r="F1266" t="str">
            <v>computer language</v>
          </cell>
          <cell r="G1266" t="str">
            <v/>
          </cell>
        </row>
        <row r="1267">
          <cell r="B1267" t="str">
            <v>Q9143</v>
          </cell>
          <cell r="C1267" t="str">
            <v>programming language</v>
          </cell>
          <cell r="D1267" t="str">
            <v>http://www.wikidata.org/entity/Q629206</v>
          </cell>
          <cell r="E1267" t="str">
            <v>Q629206</v>
          </cell>
          <cell r="F1267" t="str">
            <v>computer language</v>
          </cell>
          <cell r="G1267" t="str">
            <v/>
          </cell>
        </row>
        <row r="1268">
          <cell r="B1268" t="str">
            <v>Q9143</v>
          </cell>
          <cell r="C1268" t="str">
            <v>programming language</v>
          </cell>
          <cell r="D1268" t="str">
            <v>http://www.wikidata.org/entity/Q629206</v>
          </cell>
          <cell r="E1268" t="str">
            <v>Q629206</v>
          </cell>
          <cell r="F1268" t="str">
            <v>computer language</v>
          </cell>
          <cell r="G1268" t="str">
            <v/>
          </cell>
        </row>
        <row r="1269">
          <cell r="B1269" t="str">
            <v>Q9143</v>
          </cell>
          <cell r="C1269" t="str">
            <v>programming language</v>
          </cell>
          <cell r="D1269" t="str">
            <v>http://www.wikidata.org/entity/Q629206</v>
          </cell>
          <cell r="E1269" t="str">
            <v>Q629206</v>
          </cell>
          <cell r="F1269" t="str">
            <v>computer language</v>
          </cell>
          <cell r="G1269" t="str">
            <v/>
          </cell>
        </row>
        <row r="1270">
          <cell r="B1270" t="str">
            <v>Q15633587</v>
          </cell>
          <cell r="C1270" t="str">
            <v>MediaWiki main-namespace page</v>
          </cell>
          <cell r="D1270" t="str">
            <v>http://www.wikidata.org/entity/Q15474042</v>
          </cell>
          <cell r="E1270" t="str">
            <v>Q15474042</v>
          </cell>
          <cell r="F1270" t="str">
            <v>MediaWiki page</v>
          </cell>
          <cell r="G1270" t="str">
            <v/>
          </cell>
        </row>
        <row r="1271">
          <cell r="B1271" t="str">
            <v>Q17442446</v>
          </cell>
          <cell r="C1271" t="str">
            <v>Wikimedia internal item</v>
          </cell>
          <cell r="D1271" t="str">
            <v>http://www.wikidata.org/entity/Q17379835</v>
          </cell>
          <cell r="E1271" t="str">
            <v>Q17379835</v>
          </cell>
          <cell r="F1271" t="str">
            <v>Wikimedia page outside the main knowledge tree</v>
          </cell>
          <cell r="G1271" t="str">
            <v/>
          </cell>
        </row>
        <row r="1272">
          <cell r="B1272" t="str">
            <v>Q38723</v>
          </cell>
          <cell r="C1272" t="str">
            <v>higher education institution</v>
          </cell>
          <cell r="D1272" t="str">
            <v>http://www.wikidata.org/entity/Q2385804</v>
          </cell>
          <cell r="E1272" t="str">
            <v>Q2385804</v>
          </cell>
          <cell r="F1272" t="str">
            <v>educational institution</v>
          </cell>
          <cell r="G1272" t="str">
            <v/>
          </cell>
        </row>
        <row r="1273">
          <cell r="B1273" t="str">
            <v>Q4671277</v>
          </cell>
          <cell r="C1273" t="str">
            <v>academic institution</v>
          </cell>
          <cell r="D1273" t="str">
            <v>http://www.wikidata.org/entity/Q31855</v>
          </cell>
          <cell r="E1273" t="str">
            <v>Q31855</v>
          </cell>
          <cell r="F1273" t="str">
            <v>research institute</v>
          </cell>
          <cell r="G1273" t="str">
            <v/>
          </cell>
        </row>
        <row r="1274">
          <cell r="B1274" t="str">
            <v>Q4671277</v>
          </cell>
          <cell r="C1274" t="str">
            <v>academic institution</v>
          </cell>
          <cell r="D1274" t="str">
            <v>http://www.wikidata.org/entity/Q2385804</v>
          </cell>
          <cell r="E1274" t="str">
            <v>Q2385804</v>
          </cell>
          <cell r="F1274" t="str">
            <v>educational institution</v>
          </cell>
          <cell r="G1274" t="str">
            <v/>
          </cell>
        </row>
        <row r="1275">
          <cell r="B1275" t="str">
            <v>Q34876</v>
          </cell>
          <cell r="C1275" t="str">
            <v>province</v>
          </cell>
          <cell r="D1275" t="str">
            <v>http://www.wikidata.org/entity/Q56061</v>
          </cell>
          <cell r="E1275" t="str">
            <v>Q56061</v>
          </cell>
          <cell r="F1275" t="str">
            <v>administrative territorial entity</v>
          </cell>
          <cell r="G1275" t="str">
            <v/>
          </cell>
        </row>
        <row r="1276">
          <cell r="B1276" t="str">
            <v>Q13396669</v>
          </cell>
          <cell r="C1276" t="str">
            <v>province-level division</v>
          </cell>
          <cell r="D1276" t="str">
            <v>http://www.wikidata.org/entity/Q50231</v>
          </cell>
          <cell r="E1276" t="str">
            <v>Q50231</v>
          </cell>
          <cell r="F1276" t="str">
            <v>administrative territorial entity of the People's Republic of China</v>
          </cell>
          <cell r="G1276" t="str">
            <v/>
          </cell>
        </row>
        <row r="1277">
          <cell r="B1277" t="str">
            <v>Q13396669</v>
          </cell>
          <cell r="C1277" t="str">
            <v>province-level division</v>
          </cell>
          <cell r="D1277" t="str">
            <v>http://www.wikidata.org/entity/Q1048835</v>
          </cell>
          <cell r="E1277" t="str">
            <v>Q1048835</v>
          </cell>
          <cell r="F1277" t="str">
            <v>political territorial entity</v>
          </cell>
          <cell r="G1277" t="str">
            <v/>
          </cell>
        </row>
        <row r="1278">
          <cell r="B1278" t="str">
            <v>Q13396669</v>
          </cell>
          <cell r="C1278" t="str">
            <v>province-level division</v>
          </cell>
          <cell r="D1278" t="str">
            <v>http://www.wikidata.org/entity/Q10864048</v>
          </cell>
          <cell r="E1278" t="str">
            <v>Q10864048</v>
          </cell>
          <cell r="F1278" t="str">
            <v>first-level administrative country subdivision</v>
          </cell>
          <cell r="G1278" t="str">
            <v/>
          </cell>
        </row>
        <row r="1279">
          <cell r="B1279" t="str">
            <v>Q15633587</v>
          </cell>
          <cell r="C1279" t="str">
            <v>MediaWiki main-namespace page</v>
          </cell>
          <cell r="D1279" t="str">
            <v>http://www.wikidata.org/entity/Q15474042</v>
          </cell>
          <cell r="E1279" t="str">
            <v>Q15474042</v>
          </cell>
          <cell r="F1279" t="str">
            <v>MediaWiki page</v>
          </cell>
          <cell r="G1279" t="str">
            <v/>
          </cell>
        </row>
        <row r="1280">
          <cell r="B1280" t="str">
            <v>Q17442446</v>
          </cell>
          <cell r="C1280" t="str">
            <v>Wikimedia internal item</v>
          </cell>
          <cell r="D1280" t="str">
            <v>http://www.wikidata.org/entity/Q17379835</v>
          </cell>
          <cell r="E1280" t="str">
            <v>Q17379835</v>
          </cell>
          <cell r="F1280" t="str">
            <v>Wikimedia page outside the main knowledge tree</v>
          </cell>
          <cell r="G1280" t="str">
            <v/>
          </cell>
        </row>
        <row r="1281">
          <cell r="B1281" t="str">
            <v>Q38723</v>
          </cell>
          <cell r="C1281" t="str">
            <v>higher education institution</v>
          </cell>
          <cell r="D1281" t="str">
            <v>http://www.wikidata.org/entity/Q2385804</v>
          </cell>
          <cell r="E1281" t="str">
            <v>Q2385804</v>
          </cell>
          <cell r="F1281" t="str">
            <v>educational institution</v>
          </cell>
          <cell r="G1281" t="str">
            <v/>
          </cell>
        </row>
        <row r="1282">
          <cell r="B1282" t="str">
            <v>Q4671277</v>
          </cell>
          <cell r="C1282" t="str">
            <v>academic institution</v>
          </cell>
          <cell r="D1282" t="str">
            <v>http://www.wikidata.org/entity/Q31855</v>
          </cell>
          <cell r="E1282" t="str">
            <v>Q31855</v>
          </cell>
          <cell r="F1282" t="str">
            <v>research institute</v>
          </cell>
          <cell r="G1282" t="str">
            <v/>
          </cell>
        </row>
        <row r="1283">
          <cell r="B1283" t="str">
            <v>Q4671277</v>
          </cell>
          <cell r="C1283" t="str">
            <v>academic institution</v>
          </cell>
          <cell r="D1283" t="str">
            <v>http://www.wikidata.org/entity/Q2385804</v>
          </cell>
          <cell r="E1283" t="str">
            <v>Q2385804</v>
          </cell>
          <cell r="F1283" t="str">
            <v>educational institution</v>
          </cell>
          <cell r="G1283" t="str">
            <v/>
          </cell>
        </row>
        <row r="1284">
          <cell r="B1284" t="str">
            <v>Q38723</v>
          </cell>
          <cell r="C1284" t="str">
            <v>higher education institution</v>
          </cell>
          <cell r="D1284" t="str">
            <v>http://www.wikidata.org/entity/Q2385804</v>
          </cell>
          <cell r="E1284" t="str">
            <v>Q2385804</v>
          </cell>
          <cell r="F1284" t="str">
            <v>educational institution</v>
          </cell>
          <cell r="G1284" t="str">
            <v/>
          </cell>
        </row>
        <row r="1285">
          <cell r="B1285" t="str">
            <v>Q3918</v>
          </cell>
          <cell r="C1285" t="str">
            <v>university</v>
          </cell>
          <cell r="D1285" t="str">
            <v>http://www.wikidata.org/entity/Q38723</v>
          </cell>
          <cell r="E1285" t="str">
            <v>Q38723</v>
          </cell>
          <cell r="F1285" t="str">
            <v>higher education institution</v>
          </cell>
          <cell r="G1285" t="str">
            <v/>
          </cell>
        </row>
        <row r="1286">
          <cell r="B1286" t="str">
            <v>Q3918</v>
          </cell>
          <cell r="C1286" t="str">
            <v>university</v>
          </cell>
          <cell r="D1286" t="str">
            <v>http://www.wikidata.org/entity/Q4671277</v>
          </cell>
          <cell r="E1286" t="str">
            <v>Q4671277</v>
          </cell>
          <cell r="F1286" t="str">
            <v>academic institution</v>
          </cell>
          <cell r="G1286" t="str">
            <v/>
          </cell>
        </row>
        <row r="1287">
          <cell r="B1287" t="str">
            <v>Q23002037</v>
          </cell>
          <cell r="C1287" t="str">
            <v>public educational institution</v>
          </cell>
          <cell r="D1287" t="str">
            <v>http://www.wikidata.org/entity/Q294163</v>
          </cell>
          <cell r="E1287" t="str">
            <v>Q294163</v>
          </cell>
          <cell r="F1287" t="str">
            <v>public institution</v>
          </cell>
          <cell r="G1287" t="str">
            <v/>
          </cell>
        </row>
        <row r="1288">
          <cell r="B1288" t="str">
            <v>Q23002037</v>
          </cell>
          <cell r="C1288" t="str">
            <v>public educational institution</v>
          </cell>
          <cell r="D1288" t="str">
            <v>http://www.wikidata.org/entity/Q2385804</v>
          </cell>
          <cell r="E1288" t="str">
            <v>Q2385804</v>
          </cell>
          <cell r="F1288" t="str">
            <v>educational institution</v>
          </cell>
          <cell r="G1288" t="str">
            <v/>
          </cell>
        </row>
        <row r="1289">
          <cell r="B1289" t="str">
            <v>Q3918</v>
          </cell>
          <cell r="C1289" t="str">
            <v>university</v>
          </cell>
          <cell r="D1289" t="str">
            <v>http://www.wikidata.org/entity/Q38723</v>
          </cell>
          <cell r="E1289" t="str">
            <v>Q38723</v>
          </cell>
          <cell r="F1289" t="str">
            <v>higher education institution</v>
          </cell>
          <cell r="G1289" t="str">
            <v/>
          </cell>
        </row>
        <row r="1290">
          <cell r="B1290" t="str">
            <v>Q3918</v>
          </cell>
          <cell r="C1290" t="str">
            <v>university</v>
          </cell>
          <cell r="D1290" t="str">
            <v>http://www.wikidata.org/entity/Q4671277</v>
          </cell>
          <cell r="E1290" t="str">
            <v>Q4671277</v>
          </cell>
          <cell r="F1290" t="str">
            <v>academic institution</v>
          </cell>
          <cell r="G1290" t="str">
            <v/>
          </cell>
        </row>
        <row r="1291">
          <cell r="B1291" t="str">
            <v>Q98675100</v>
          </cell>
          <cell r="C1291" t="str">
            <v>vice-ministerial level institution</v>
          </cell>
          <cell r="D1291" t="str">
            <v>http://www.wikidata.org/entity/Q98675311</v>
          </cell>
          <cell r="E1291" t="str">
            <v>Q98675311</v>
          </cell>
          <cell r="F1291" t="str">
            <v>vice-provincial/ministerial level institution</v>
          </cell>
          <cell r="G1291">
            <v>3</v>
          </cell>
        </row>
        <row r="1292">
          <cell r="B1292" t="str">
            <v>Q2085381</v>
          </cell>
          <cell r="C1292" t="str">
            <v>publisher</v>
          </cell>
          <cell r="D1292" t="str">
            <v>http://www.wikidata.org/entity/Q11033</v>
          </cell>
          <cell r="E1292" t="str">
            <v>Q11033</v>
          </cell>
          <cell r="F1292" t="str">
            <v>mass media</v>
          </cell>
          <cell r="G1292" t="str">
            <v/>
          </cell>
        </row>
        <row r="1293">
          <cell r="B1293" t="str">
            <v>Q2085381</v>
          </cell>
          <cell r="C1293" t="str">
            <v>publisher</v>
          </cell>
          <cell r="D1293" t="str">
            <v>http://www.wikidata.org/entity/Q1331793</v>
          </cell>
          <cell r="E1293" t="str">
            <v>Q1331793</v>
          </cell>
          <cell r="F1293" t="str">
            <v>media company</v>
          </cell>
          <cell r="G1293" t="str">
            <v/>
          </cell>
        </row>
        <row r="1294">
          <cell r="B1294" t="str">
            <v>Q2085381</v>
          </cell>
          <cell r="C1294" t="str">
            <v>publisher</v>
          </cell>
          <cell r="D1294" t="str">
            <v>http://www.wikidata.org/entity/Q4830453</v>
          </cell>
          <cell r="E1294" t="str">
            <v>Q4830453</v>
          </cell>
          <cell r="F1294" t="str">
            <v>business</v>
          </cell>
          <cell r="G1294">
            <v>3</v>
          </cell>
        </row>
        <row r="1295">
          <cell r="B1295" t="str">
            <v>Q2085381</v>
          </cell>
          <cell r="C1295" t="str">
            <v>publisher</v>
          </cell>
          <cell r="D1295" t="str">
            <v>http://www.wikidata.org/entity/Q105044823</v>
          </cell>
          <cell r="E1295" t="str">
            <v>Q105044823</v>
          </cell>
          <cell r="F1295" t="str">
            <v>publisher</v>
          </cell>
          <cell r="G1295" t="str">
            <v/>
          </cell>
        </row>
        <row r="1296">
          <cell r="B1296" t="str">
            <v>Q2385804</v>
          </cell>
          <cell r="C1296" t="str">
            <v>educational institution</v>
          </cell>
          <cell r="D1296" t="str">
            <v>http://www.wikidata.org/entity/Q2169973</v>
          </cell>
          <cell r="E1296" t="str">
            <v>Q2169973</v>
          </cell>
          <cell r="F1296" t="str">
            <v>service provider</v>
          </cell>
          <cell r="G1296">
            <v>3</v>
          </cell>
        </row>
        <row r="1297">
          <cell r="B1297" t="str">
            <v>Q2385804</v>
          </cell>
          <cell r="C1297" t="str">
            <v>educational institution</v>
          </cell>
          <cell r="D1297" t="str">
            <v>http://www.wikidata.org/entity/Q5341295</v>
          </cell>
          <cell r="E1297" t="str">
            <v>Q5341295</v>
          </cell>
          <cell r="F1297" t="str">
            <v>educational organization</v>
          </cell>
          <cell r="G1297">
            <v>3</v>
          </cell>
        </row>
        <row r="1298">
          <cell r="B1298" t="str">
            <v>Q38723</v>
          </cell>
          <cell r="C1298" t="str">
            <v>higher education institution</v>
          </cell>
          <cell r="D1298" t="str">
            <v>http://www.wikidata.org/entity/Q2385804</v>
          </cell>
          <cell r="E1298" t="str">
            <v>Q2385804</v>
          </cell>
          <cell r="F1298" t="str">
            <v>educational institution</v>
          </cell>
          <cell r="G1298" t="str">
            <v/>
          </cell>
        </row>
        <row r="1299">
          <cell r="B1299" t="str">
            <v>Q10875128</v>
          </cell>
          <cell r="C1299" t="str">
            <v>ministry-owned university</v>
          </cell>
          <cell r="D1299" t="str">
            <v>http://www.wikidata.org/entity/Q38723</v>
          </cell>
          <cell r="E1299" t="str">
            <v>Q38723</v>
          </cell>
          <cell r="F1299" t="str">
            <v>higher education institution</v>
          </cell>
          <cell r="G1299" t="str">
            <v/>
          </cell>
        </row>
        <row r="1300">
          <cell r="B1300" t="str">
            <v>Q17537576</v>
          </cell>
          <cell r="C1300" t="str">
            <v>creative work</v>
          </cell>
          <cell r="D1300" t="str">
            <v>http://www.wikidata.org/entity/Q15621286</v>
          </cell>
          <cell r="E1300" t="str">
            <v>Q15621286</v>
          </cell>
          <cell r="F1300" t="str">
            <v>intellectual work</v>
          </cell>
          <cell r="G1300" t="str">
            <v/>
          </cell>
        </row>
        <row r="1301">
          <cell r="B1301" t="str">
            <v>Q702492</v>
          </cell>
          <cell r="C1301" t="str">
            <v>urban area</v>
          </cell>
          <cell r="D1301" t="str">
            <v>http://www.wikidata.org/entity/Q82794</v>
          </cell>
          <cell r="E1301" t="str">
            <v>Q82794</v>
          </cell>
          <cell r="F1301" t="str">
            <v>geographic region</v>
          </cell>
          <cell r="G1301" t="str">
            <v/>
          </cell>
        </row>
        <row r="1302">
          <cell r="B1302" t="str">
            <v>Q702492</v>
          </cell>
          <cell r="C1302" t="str">
            <v>urban area</v>
          </cell>
          <cell r="D1302" t="str">
            <v>http://www.wikidata.org/entity/Q486972</v>
          </cell>
          <cell r="E1302" t="str">
            <v>Q486972</v>
          </cell>
          <cell r="F1302" t="str">
            <v>human settlement</v>
          </cell>
          <cell r="G1302" t="str">
            <v/>
          </cell>
        </row>
        <row r="1303">
          <cell r="B1303" t="str">
            <v>Q702492</v>
          </cell>
          <cell r="C1303" t="str">
            <v>urban area</v>
          </cell>
          <cell r="D1303" t="str">
            <v>http://www.wikidata.org/entity/Q15989253</v>
          </cell>
          <cell r="E1303" t="str">
            <v>Q15989253</v>
          </cell>
          <cell r="F1303" t="str">
            <v>part</v>
          </cell>
          <cell r="G1303">
            <v>1</v>
          </cell>
        </row>
        <row r="1304">
          <cell r="B1304" t="str">
            <v>Q7930989</v>
          </cell>
          <cell r="C1304" t="str">
            <v>city/town</v>
          </cell>
          <cell r="D1304" t="str">
            <v>http://www.wikidata.org/entity/Q56061</v>
          </cell>
          <cell r="E1304" t="str">
            <v>Q56061</v>
          </cell>
          <cell r="F1304" t="str">
            <v>administrative territorial entity</v>
          </cell>
          <cell r="G1304" t="str">
            <v/>
          </cell>
        </row>
        <row r="1305">
          <cell r="B1305" t="str">
            <v>Q7930989</v>
          </cell>
          <cell r="C1305" t="str">
            <v>city/town</v>
          </cell>
          <cell r="D1305" t="str">
            <v>http://www.wikidata.org/entity/Q486972</v>
          </cell>
          <cell r="E1305" t="str">
            <v>Q486972</v>
          </cell>
          <cell r="F1305" t="str">
            <v>human settlement</v>
          </cell>
          <cell r="G1305" t="str">
            <v/>
          </cell>
        </row>
        <row r="1306">
          <cell r="B1306" t="str">
            <v>Q7930989</v>
          </cell>
          <cell r="C1306" t="str">
            <v>city/town</v>
          </cell>
          <cell r="D1306" t="str">
            <v>http://www.wikidata.org/entity/Q1048835</v>
          </cell>
          <cell r="E1306" t="str">
            <v>Q1048835</v>
          </cell>
          <cell r="F1306" t="str">
            <v>political territorial entity</v>
          </cell>
          <cell r="G1306" t="str">
            <v/>
          </cell>
        </row>
        <row r="1307">
          <cell r="B1307" t="str">
            <v>Q7930989</v>
          </cell>
          <cell r="C1307" t="str">
            <v>city/town</v>
          </cell>
          <cell r="D1307" t="str">
            <v>http://www.wikidata.org/entity/Q3257686</v>
          </cell>
          <cell r="E1307" t="str">
            <v>Q3257686</v>
          </cell>
          <cell r="F1307" t="str">
            <v>locality</v>
          </cell>
          <cell r="G1307">
            <v>3</v>
          </cell>
        </row>
        <row r="1308">
          <cell r="B1308" t="str">
            <v>Q515</v>
          </cell>
          <cell r="C1308" t="str">
            <v>city</v>
          </cell>
          <cell r="D1308" t="str">
            <v>http://www.wikidata.org/entity/Q702492</v>
          </cell>
          <cell r="E1308" t="str">
            <v>Q702492</v>
          </cell>
          <cell r="F1308" t="str">
            <v>urban area</v>
          </cell>
          <cell r="G1308">
            <v>2</v>
          </cell>
        </row>
        <row r="1309">
          <cell r="B1309" t="str">
            <v>Q515</v>
          </cell>
          <cell r="C1309" t="str">
            <v>city</v>
          </cell>
          <cell r="D1309" t="str">
            <v>http://www.wikidata.org/entity/Q7930989</v>
          </cell>
          <cell r="E1309" t="str">
            <v>Q7930989</v>
          </cell>
          <cell r="F1309" t="str">
            <v>city/town</v>
          </cell>
          <cell r="G1309" t="str">
            <v/>
          </cell>
        </row>
        <row r="1310">
          <cell r="B1310" t="str">
            <v>Q1048835</v>
          </cell>
          <cell r="C1310" t="str">
            <v>political territorial entity</v>
          </cell>
          <cell r="D1310" t="str">
            <v>http://www.wikidata.org/entity/Q15642541</v>
          </cell>
          <cell r="E1310" t="str">
            <v>Q15642541</v>
          </cell>
          <cell r="F1310" t="str">
            <v>human-geographic territorial entity</v>
          </cell>
          <cell r="G1310">
            <v>3</v>
          </cell>
        </row>
        <row r="1311">
          <cell r="B1311" t="str">
            <v>Q9316670</v>
          </cell>
          <cell r="C1311" t="str">
            <v>prefecture of the People's Republic of China</v>
          </cell>
          <cell r="D1311" t="str">
            <v>http://www.wikidata.org/entity/Q50231</v>
          </cell>
          <cell r="E1311" t="str">
            <v>Q50231</v>
          </cell>
          <cell r="F1311" t="str">
            <v>administrative territorial entity of the People's Republic of China</v>
          </cell>
          <cell r="G1311" t="str">
            <v/>
          </cell>
        </row>
        <row r="1312">
          <cell r="B1312" t="str">
            <v>Q9316670</v>
          </cell>
          <cell r="C1312" t="str">
            <v>prefecture of the People's Republic of China</v>
          </cell>
          <cell r="D1312" t="str">
            <v>http://www.wikidata.org/entity/Q13220204</v>
          </cell>
          <cell r="E1312" t="str">
            <v>Q13220204</v>
          </cell>
          <cell r="F1312" t="str">
            <v>second-level administrative country subdivision</v>
          </cell>
          <cell r="G1312" t="str">
            <v/>
          </cell>
        </row>
        <row r="1313">
          <cell r="B1313" t="str">
            <v>Q515</v>
          </cell>
          <cell r="C1313" t="str">
            <v>city</v>
          </cell>
          <cell r="D1313" t="str">
            <v>http://www.wikidata.org/entity/Q702492</v>
          </cell>
          <cell r="E1313" t="str">
            <v>Q702492</v>
          </cell>
          <cell r="F1313" t="str">
            <v>urban area</v>
          </cell>
          <cell r="G1313">
            <v>2</v>
          </cell>
        </row>
        <row r="1314">
          <cell r="B1314" t="str">
            <v>Q515</v>
          </cell>
          <cell r="C1314" t="str">
            <v>city</v>
          </cell>
          <cell r="D1314" t="str">
            <v>http://www.wikidata.org/entity/Q7930989</v>
          </cell>
          <cell r="E1314" t="str">
            <v>Q7930989</v>
          </cell>
          <cell r="F1314" t="str">
            <v>city/town</v>
          </cell>
          <cell r="G1314" t="str">
            <v/>
          </cell>
        </row>
        <row r="1315">
          <cell r="B1315" t="str">
            <v>Q9316670</v>
          </cell>
          <cell r="C1315" t="str">
            <v>prefecture of the People's Republic of China</v>
          </cell>
          <cell r="D1315" t="str">
            <v>http://www.wikidata.org/entity/Q50231</v>
          </cell>
          <cell r="E1315" t="str">
            <v>Q50231</v>
          </cell>
          <cell r="F1315" t="str">
            <v>administrative territorial entity of the People's Republic of China</v>
          </cell>
          <cell r="G1315" t="str">
            <v/>
          </cell>
        </row>
        <row r="1316">
          <cell r="B1316" t="str">
            <v>Q9316670</v>
          </cell>
          <cell r="C1316" t="str">
            <v>prefecture of the People's Republic of China</v>
          </cell>
          <cell r="D1316" t="str">
            <v>http://www.wikidata.org/entity/Q13220204</v>
          </cell>
          <cell r="E1316" t="str">
            <v>Q13220204</v>
          </cell>
          <cell r="F1316" t="str">
            <v>second-level administrative country subdivision</v>
          </cell>
          <cell r="G1316" t="str">
            <v/>
          </cell>
        </row>
        <row r="1317">
          <cell r="B1317" t="str">
            <v>Q1549591</v>
          </cell>
          <cell r="C1317" t="str">
            <v>big city</v>
          </cell>
          <cell r="D1317" t="str">
            <v>http://www.wikidata.org/entity/Q515</v>
          </cell>
          <cell r="E1317" t="str">
            <v>Q515</v>
          </cell>
          <cell r="F1317" t="str">
            <v>city</v>
          </cell>
          <cell r="G1317">
            <v>3</v>
          </cell>
        </row>
        <row r="1318">
          <cell r="B1318" t="str">
            <v>Q38723</v>
          </cell>
          <cell r="C1318" t="str">
            <v>higher education institution</v>
          </cell>
          <cell r="D1318" t="str">
            <v>http://www.wikidata.org/entity/Q2385804</v>
          </cell>
          <cell r="E1318" t="str">
            <v>Q2385804</v>
          </cell>
          <cell r="F1318" t="str">
            <v>educational institution</v>
          </cell>
          <cell r="G1318" t="str">
            <v/>
          </cell>
        </row>
        <row r="1319">
          <cell r="B1319" t="str">
            <v>Q4671277</v>
          </cell>
          <cell r="C1319" t="str">
            <v>academic institution</v>
          </cell>
          <cell r="D1319" t="str">
            <v>http://www.wikidata.org/entity/Q31855</v>
          </cell>
          <cell r="E1319" t="str">
            <v>Q31855</v>
          </cell>
          <cell r="F1319" t="str">
            <v>research institute</v>
          </cell>
          <cell r="G1319" t="str">
            <v/>
          </cell>
        </row>
        <row r="1320">
          <cell r="B1320" t="str">
            <v>Q4671277</v>
          </cell>
          <cell r="C1320" t="str">
            <v>academic institution</v>
          </cell>
          <cell r="D1320" t="str">
            <v>http://www.wikidata.org/entity/Q2385804</v>
          </cell>
          <cell r="E1320" t="str">
            <v>Q2385804</v>
          </cell>
          <cell r="F1320" t="str">
            <v>educational institution</v>
          </cell>
          <cell r="G1320" t="str">
            <v/>
          </cell>
        </row>
        <row r="1321">
          <cell r="B1321" t="str">
            <v>Q38723</v>
          </cell>
          <cell r="C1321" t="str">
            <v>higher education institution</v>
          </cell>
          <cell r="D1321" t="str">
            <v>http://www.wikidata.org/entity/Q2385804</v>
          </cell>
          <cell r="E1321" t="str">
            <v>Q2385804</v>
          </cell>
          <cell r="F1321" t="str">
            <v>educational institution</v>
          </cell>
          <cell r="G1321" t="str">
            <v/>
          </cell>
        </row>
        <row r="1322">
          <cell r="B1322" t="str">
            <v>Q4671277</v>
          </cell>
          <cell r="C1322" t="str">
            <v>academic institution</v>
          </cell>
          <cell r="D1322" t="str">
            <v>http://www.wikidata.org/entity/Q31855</v>
          </cell>
          <cell r="E1322" t="str">
            <v>Q31855</v>
          </cell>
          <cell r="F1322" t="str">
            <v>research institute</v>
          </cell>
          <cell r="G1322" t="str">
            <v/>
          </cell>
        </row>
        <row r="1323">
          <cell r="B1323" t="str">
            <v>Q4671277</v>
          </cell>
          <cell r="C1323" t="str">
            <v>academic institution</v>
          </cell>
          <cell r="D1323" t="str">
            <v>http://www.wikidata.org/entity/Q2385804</v>
          </cell>
          <cell r="E1323" t="str">
            <v>Q2385804</v>
          </cell>
          <cell r="F1323" t="str">
            <v>educational institution</v>
          </cell>
          <cell r="G1323" t="str">
            <v/>
          </cell>
        </row>
        <row r="1324">
          <cell r="B1324" t="str">
            <v>Q629206</v>
          </cell>
          <cell r="C1324" t="str">
            <v>computer language</v>
          </cell>
          <cell r="D1324" t="str">
            <v>http://www.wikidata.org/entity/Q192161</v>
          </cell>
          <cell r="E1324" t="str">
            <v>Q192161</v>
          </cell>
          <cell r="F1324" t="str">
            <v>formal language</v>
          </cell>
          <cell r="G1324" t="str">
            <v/>
          </cell>
        </row>
        <row r="1325">
          <cell r="B1325" t="str">
            <v>Q629206</v>
          </cell>
          <cell r="C1325" t="str">
            <v>computer language</v>
          </cell>
          <cell r="D1325" t="str">
            <v>http://www.wikidata.org/entity/Q15621286</v>
          </cell>
          <cell r="E1325" t="str">
            <v>Q15621286</v>
          </cell>
          <cell r="F1325" t="str">
            <v>intellectual work</v>
          </cell>
          <cell r="G1325" t="str">
            <v/>
          </cell>
        </row>
        <row r="1326">
          <cell r="B1326" t="str">
            <v>Q9143</v>
          </cell>
          <cell r="C1326" t="str">
            <v>programming language</v>
          </cell>
          <cell r="D1326" t="str">
            <v>http://www.wikidata.org/entity/Q629206</v>
          </cell>
          <cell r="E1326" t="str">
            <v>Q629206</v>
          </cell>
          <cell r="F1326" t="str">
            <v>computer language</v>
          </cell>
          <cell r="G1326" t="str">
            <v/>
          </cell>
        </row>
        <row r="1327">
          <cell r="B1327" t="str">
            <v>Q15411548</v>
          </cell>
          <cell r="C1327" t="str">
            <v>computing infrastructure</v>
          </cell>
          <cell r="D1327" t="str">
            <v>http://www.wikidata.org/entity/Q121359</v>
          </cell>
          <cell r="E1327" t="str">
            <v>Q121359</v>
          </cell>
          <cell r="F1327" t="str">
            <v>infrastructure</v>
          </cell>
          <cell r="G1327">
            <v>3</v>
          </cell>
        </row>
        <row r="1328">
          <cell r="B1328" t="str">
            <v>Q9143</v>
          </cell>
          <cell r="C1328" t="str">
            <v>programming language</v>
          </cell>
          <cell r="D1328" t="str">
            <v>http://www.wikidata.org/entity/Q629206</v>
          </cell>
          <cell r="E1328" t="str">
            <v>Q629206</v>
          </cell>
          <cell r="F1328" t="str">
            <v>computer language</v>
          </cell>
          <cell r="G1328" t="str">
            <v/>
          </cell>
        </row>
        <row r="1329">
          <cell r="B1329" t="str">
            <v>Q9143</v>
          </cell>
          <cell r="C1329" t="str">
            <v>programming language</v>
          </cell>
          <cell r="D1329" t="str">
            <v>http://www.wikidata.org/entity/Q629206</v>
          </cell>
          <cell r="E1329" t="str">
            <v>Q629206</v>
          </cell>
          <cell r="F1329" t="str">
            <v>computer language</v>
          </cell>
          <cell r="G1329" t="str">
            <v/>
          </cell>
        </row>
        <row r="1330">
          <cell r="B1330" t="str">
            <v>Q9143</v>
          </cell>
          <cell r="C1330" t="str">
            <v>programming language</v>
          </cell>
          <cell r="D1330" t="str">
            <v>http://www.wikidata.org/entity/Q629206</v>
          </cell>
          <cell r="E1330" t="str">
            <v>Q629206</v>
          </cell>
          <cell r="F1330" t="str">
            <v>computer language</v>
          </cell>
          <cell r="G1330" t="str">
            <v/>
          </cell>
        </row>
        <row r="1331">
          <cell r="B1331" t="str">
            <v>Q9143</v>
          </cell>
          <cell r="C1331" t="str">
            <v>programming language</v>
          </cell>
          <cell r="D1331" t="str">
            <v>http://www.wikidata.org/entity/Q629206</v>
          </cell>
          <cell r="E1331" t="str">
            <v>Q629206</v>
          </cell>
          <cell r="F1331" t="str">
            <v>computer language</v>
          </cell>
          <cell r="G1331" t="str">
            <v/>
          </cell>
        </row>
        <row r="1332">
          <cell r="B1332" t="str">
            <v>Q9143</v>
          </cell>
          <cell r="C1332" t="str">
            <v>programming language</v>
          </cell>
          <cell r="D1332" t="str">
            <v>http://www.wikidata.org/entity/Q629206</v>
          </cell>
          <cell r="E1332" t="str">
            <v>Q629206</v>
          </cell>
          <cell r="F1332" t="str">
            <v>computer language</v>
          </cell>
          <cell r="G1332" t="str">
            <v/>
          </cell>
        </row>
        <row r="1333">
          <cell r="B1333" t="str">
            <v>Q9143</v>
          </cell>
          <cell r="C1333" t="str">
            <v>programming language</v>
          </cell>
          <cell r="D1333" t="str">
            <v>http://www.wikidata.org/entity/Q629206</v>
          </cell>
          <cell r="E1333" t="str">
            <v>Q629206</v>
          </cell>
          <cell r="F1333" t="str">
            <v>computer language</v>
          </cell>
          <cell r="G1333" t="str">
            <v/>
          </cell>
        </row>
        <row r="1334">
          <cell r="B1334" t="str">
            <v>Q38723</v>
          </cell>
          <cell r="C1334" t="str">
            <v>higher education institution</v>
          </cell>
          <cell r="D1334" t="str">
            <v>http://www.wikidata.org/entity/Q2385804</v>
          </cell>
          <cell r="E1334" t="str">
            <v>Q2385804</v>
          </cell>
          <cell r="F1334" t="str">
            <v>educational institution</v>
          </cell>
          <cell r="G1334" t="str">
            <v/>
          </cell>
        </row>
        <row r="1335">
          <cell r="B1335" t="str">
            <v>Q4671277</v>
          </cell>
          <cell r="C1335" t="str">
            <v>academic institution</v>
          </cell>
          <cell r="D1335" t="str">
            <v>http://www.wikidata.org/entity/Q31855</v>
          </cell>
          <cell r="E1335" t="str">
            <v>Q31855</v>
          </cell>
          <cell r="F1335" t="str">
            <v>research institute</v>
          </cell>
          <cell r="G1335" t="str">
            <v/>
          </cell>
        </row>
        <row r="1336">
          <cell r="B1336" t="str">
            <v>Q4671277</v>
          </cell>
          <cell r="C1336" t="str">
            <v>academic institution</v>
          </cell>
          <cell r="D1336" t="str">
            <v>http://www.wikidata.org/entity/Q2385804</v>
          </cell>
          <cell r="E1336" t="str">
            <v>Q2385804</v>
          </cell>
          <cell r="F1336" t="str">
            <v>educational institution</v>
          </cell>
          <cell r="G1336" t="str">
            <v/>
          </cell>
        </row>
        <row r="1337">
          <cell r="B1337" t="str">
            <v>Q3918</v>
          </cell>
          <cell r="C1337" t="str">
            <v>university</v>
          </cell>
          <cell r="D1337" t="str">
            <v>http://www.wikidata.org/entity/Q38723</v>
          </cell>
          <cell r="E1337" t="str">
            <v>Q38723</v>
          </cell>
          <cell r="F1337" t="str">
            <v>higher education institution</v>
          </cell>
          <cell r="G1337" t="str">
            <v/>
          </cell>
        </row>
        <row r="1338">
          <cell r="B1338" t="str">
            <v>Q3918</v>
          </cell>
          <cell r="C1338" t="str">
            <v>university</v>
          </cell>
          <cell r="D1338" t="str">
            <v>http://www.wikidata.org/entity/Q4671277</v>
          </cell>
          <cell r="E1338" t="str">
            <v>Q4671277</v>
          </cell>
          <cell r="F1338" t="str">
            <v>academic institution</v>
          </cell>
          <cell r="G1338" t="str">
            <v/>
          </cell>
        </row>
        <row r="1339">
          <cell r="B1339" t="str">
            <v>Q23002037</v>
          </cell>
          <cell r="C1339" t="str">
            <v>public educational institution</v>
          </cell>
          <cell r="D1339" t="str">
            <v>http://www.wikidata.org/entity/Q294163</v>
          </cell>
          <cell r="E1339" t="str">
            <v>Q294163</v>
          </cell>
          <cell r="F1339" t="str">
            <v>public institution</v>
          </cell>
          <cell r="G1339" t="str">
            <v/>
          </cell>
        </row>
        <row r="1340">
          <cell r="B1340" t="str">
            <v>Q23002037</v>
          </cell>
          <cell r="C1340" t="str">
            <v>public educational institution</v>
          </cell>
          <cell r="D1340" t="str">
            <v>http://www.wikidata.org/entity/Q2385804</v>
          </cell>
          <cell r="E1340" t="str">
            <v>Q2385804</v>
          </cell>
          <cell r="F1340" t="str">
            <v>educational institution</v>
          </cell>
          <cell r="G1340" t="str">
            <v/>
          </cell>
        </row>
        <row r="1341">
          <cell r="B1341" t="str">
            <v>Q3918</v>
          </cell>
          <cell r="C1341" t="str">
            <v>university</v>
          </cell>
          <cell r="D1341" t="str">
            <v>http://www.wikidata.org/entity/Q38723</v>
          </cell>
          <cell r="E1341" t="str">
            <v>Q38723</v>
          </cell>
          <cell r="F1341" t="str">
            <v>higher education institution</v>
          </cell>
          <cell r="G1341" t="str">
            <v/>
          </cell>
        </row>
        <row r="1342">
          <cell r="B1342" t="str">
            <v>Q3918</v>
          </cell>
          <cell r="C1342" t="str">
            <v>university</v>
          </cell>
          <cell r="D1342" t="str">
            <v>http://www.wikidata.org/entity/Q4671277</v>
          </cell>
          <cell r="E1342" t="str">
            <v>Q4671277</v>
          </cell>
          <cell r="F1342" t="str">
            <v>academic institution</v>
          </cell>
          <cell r="G1342" t="str">
            <v/>
          </cell>
        </row>
        <row r="1343">
          <cell r="B1343" t="str">
            <v>Q98675100</v>
          </cell>
          <cell r="C1343" t="str">
            <v>vice-ministerial level institution</v>
          </cell>
          <cell r="D1343" t="str">
            <v>http://www.wikidata.org/entity/Q98675311</v>
          </cell>
          <cell r="E1343" t="str">
            <v>Q98675311</v>
          </cell>
          <cell r="F1343" t="str">
            <v>vice-provincial/ministerial level institution</v>
          </cell>
          <cell r="G1343">
            <v>3</v>
          </cell>
        </row>
        <row r="1344">
          <cell r="B1344" t="str">
            <v>Q38723</v>
          </cell>
          <cell r="C1344" t="str">
            <v>higher education institution</v>
          </cell>
          <cell r="D1344" t="str">
            <v>http://www.wikidata.org/entity/Q2385804</v>
          </cell>
          <cell r="E1344" t="str">
            <v>Q2385804</v>
          </cell>
          <cell r="F1344" t="str">
            <v>educational institution</v>
          </cell>
          <cell r="G1344" t="str">
            <v/>
          </cell>
        </row>
        <row r="1345">
          <cell r="B1345" t="str">
            <v>Q10875128</v>
          </cell>
          <cell r="C1345" t="str">
            <v>ministry-owned university</v>
          </cell>
          <cell r="D1345" t="str">
            <v>http://www.wikidata.org/entity/Q38723</v>
          </cell>
          <cell r="E1345" t="str">
            <v>Q38723</v>
          </cell>
          <cell r="F1345" t="str">
            <v>higher education institution</v>
          </cell>
          <cell r="G1345" t="str">
            <v/>
          </cell>
        </row>
        <row r="1346">
          <cell r="B1346" t="str">
            <v>Q15633587</v>
          </cell>
          <cell r="C1346" t="str">
            <v>MediaWiki main-namespace page</v>
          </cell>
          <cell r="D1346" t="str">
            <v>http://www.wikidata.org/entity/Q15474042</v>
          </cell>
          <cell r="E1346" t="str">
            <v>Q15474042</v>
          </cell>
          <cell r="F1346" t="str">
            <v>MediaWiki page</v>
          </cell>
          <cell r="G1346" t="str">
            <v/>
          </cell>
        </row>
        <row r="1347">
          <cell r="B1347" t="str">
            <v>Q17442446</v>
          </cell>
          <cell r="C1347" t="str">
            <v>Wikimedia internal item</v>
          </cell>
          <cell r="D1347" t="str">
            <v>http://www.wikidata.org/entity/Q17379835</v>
          </cell>
          <cell r="E1347" t="str">
            <v>Q17379835</v>
          </cell>
          <cell r="F1347" t="str">
            <v>Wikimedia page outside the main knowledge tree</v>
          </cell>
          <cell r="G1347" t="str">
            <v/>
          </cell>
        </row>
        <row r="1348">
          <cell r="B1348" t="str">
            <v>Q868410</v>
          </cell>
          <cell r="C1348" t="str">
            <v>graphics software</v>
          </cell>
          <cell r="D1348" t="str">
            <v>http://www.wikidata.org/entity/Q166142</v>
          </cell>
          <cell r="E1348" t="str">
            <v>Q166142</v>
          </cell>
          <cell r="F1348" t="str">
            <v>application</v>
          </cell>
          <cell r="G1348" t="str">
            <v/>
          </cell>
        </row>
        <row r="1349">
          <cell r="B1349" t="str">
            <v>Q868410</v>
          </cell>
          <cell r="C1349" t="str">
            <v>graphics software</v>
          </cell>
          <cell r="D1349" t="str">
            <v>http://www.wikidata.org/entity/Q985394</v>
          </cell>
          <cell r="E1349" t="str">
            <v>Q985394</v>
          </cell>
          <cell r="F1349" t="str">
            <v>editor</v>
          </cell>
          <cell r="G1349" t="str">
            <v/>
          </cell>
        </row>
        <row r="1350">
          <cell r="B1350" t="str">
            <v>Q985394</v>
          </cell>
          <cell r="C1350" t="str">
            <v>editor</v>
          </cell>
          <cell r="D1350" t="str">
            <v>http://www.wikidata.org/entity/Q166142</v>
          </cell>
          <cell r="E1350" t="str">
            <v>Q166142</v>
          </cell>
          <cell r="F1350" t="str">
            <v>application</v>
          </cell>
          <cell r="G1350" t="str">
            <v/>
          </cell>
        </row>
        <row r="1351">
          <cell r="B1351" t="str">
            <v>Q985394</v>
          </cell>
          <cell r="C1351" t="str">
            <v>editor</v>
          </cell>
          <cell r="D1351" t="str">
            <v>http://www.wikidata.org/entity/Q956238</v>
          </cell>
          <cell r="E1351" t="str">
            <v>Q956238</v>
          </cell>
          <cell r="F1351" t="str">
            <v>interactive computing</v>
          </cell>
          <cell r="G1351" t="str">
            <v/>
          </cell>
        </row>
        <row r="1352">
          <cell r="B1352" t="str">
            <v>Q15548076</v>
          </cell>
          <cell r="C1352" t="str">
            <v>computer-aided design software</v>
          </cell>
          <cell r="D1352" t="str">
            <v>http://www.wikidata.org/entity/Q166142</v>
          </cell>
          <cell r="E1352" t="str">
            <v>Q166142</v>
          </cell>
          <cell r="F1352" t="str">
            <v>application</v>
          </cell>
          <cell r="G1352" t="str">
            <v/>
          </cell>
        </row>
        <row r="1353">
          <cell r="B1353" t="str">
            <v>Q15548076</v>
          </cell>
          <cell r="C1353" t="str">
            <v>computer-aided design software</v>
          </cell>
          <cell r="D1353" t="str">
            <v>http://www.wikidata.org/entity/Q868410</v>
          </cell>
          <cell r="E1353" t="str">
            <v>Q868410</v>
          </cell>
          <cell r="F1353" t="str">
            <v>graphics software</v>
          </cell>
          <cell r="G1353" t="str">
            <v/>
          </cell>
        </row>
        <row r="1354">
          <cell r="B1354" t="str">
            <v>Q15548076</v>
          </cell>
          <cell r="C1354" t="str">
            <v>computer-aided design software</v>
          </cell>
          <cell r="D1354" t="str">
            <v>http://www.wikidata.org/entity/Q985394</v>
          </cell>
          <cell r="E1354" t="str">
            <v>Q985394</v>
          </cell>
          <cell r="F1354" t="str">
            <v>editor</v>
          </cell>
          <cell r="G1354" t="str">
            <v/>
          </cell>
        </row>
        <row r="1355">
          <cell r="B1355" t="str">
            <v>Q15548076</v>
          </cell>
          <cell r="C1355" t="str">
            <v>computer-aided design software</v>
          </cell>
          <cell r="D1355" t="str">
            <v>http://www.wikidata.org/entity/Q15548082</v>
          </cell>
          <cell r="E1355" t="str">
            <v>Q15548082</v>
          </cell>
          <cell r="F1355" t="str">
            <v>industrial software</v>
          </cell>
          <cell r="G1355" t="str">
            <v/>
          </cell>
        </row>
        <row r="1356">
          <cell r="B1356" t="str">
            <v>Q21871294</v>
          </cell>
          <cell r="C1356" t="str">
            <v>living organism class</v>
          </cell>
          <cell r="D1356" t="str">
            <v>http://www.wikidata.org/entity/Q16889133</v>
          </cell>
          <cell r="E1356" t="str">
            <v>Q16889133</v>
          </cell>
          <cell r="F1356" t="str">
            <v>class</v>
          </cell>
          <cell r="G1356">
            <v>2</v>
          </cell>
        </row>
        <row r="1357">
          <cell r="B1357" t="str">
            <v>Q21871294</v>
          </cell>
          <cell r="C1357" t="str">
            <v>living organism class</v>
          </cell>
          <cell r="D1357" t="str">
            <v>http://www.wikidata.org/entity/Q98119401</v>
          </cell>
          <cell r="E1357" t="str">
            <v>Q98119401</v>
          </cell>
          <cell r="F1357" t="str">
            <v>group or class of physical objects</v>
          </cell>
          <cell r="G1357">
            <v>3</v>
          </cell>
        </row>
        <row r="1358">
          <cell r="B1358" t="str">
            <v>Q14656</v>
          </cell>
          <cell r="C1358" t="str">
            <v>Unix-like operating system</v>
          </cell>
          <cell r="D1358" t="str">
            <v>http://www.wikidata.org/entity/Q9135</v>
          </cell>
          <cell r="E1358" t="str">
            <v>Q9135</v>
          </cell>
          <cell r="F1358" t="str">
            <v>operating system</v>
          </cell>
          <cell r="G1358" t="str">
            <v/>
          </cell>
        </row>
        <row r="1359">
          <cell r="B1359" t="str">
            <v>Q4162386</v>
          </cell>
          <cell r="C1359" t="str">
            <v>operating system distribution</v>
          </cell>
          <cell r="D1359" t="str">
            <v>http://www.wikidata.org/entity/Q9135</v>
          </cell>
          <cell r="E1359" t="str">
            <v>Q9135</v>
          </cell>
          <cell r="F1359" t="str">
            <v>operating system</v>
          </cell>
          <cell r="G1359" t="str">
            <v/>
          </cell>
        </row>
        <row r="1360">
          <cell r="B1360" t="str">
            <v>Q4162386</v>
          </cell>
          <cell r="C1360" t="str">
            <v>operating system distribution</v>
          </cell>
          <cell r="D1360" t="str">
            <v>http://www.wikidata.org/entity/Q1229611</v>
          </cell>
          <cell r="E1360" t="str">
            <v>Q1229611</v>
          </cell>
          <cell r="F1360" t="str">
            <v>software distribution</v>
          </cell>
          <cell r="G1360" t="str">
            <v/>
          </cell>
        </row>
        <row r="1361">
          <cell r="B1361" t="str">
            <v>Q14656</v>
          </cell>
          <cell r="C1361" t="str">
            <v>Unix-like operating system</v>
          </cell>
          <cell r="D1361" t="str">
            <v>http://www.wikidata.org/entity/Q9135</v>
          </cell>
          <cell r="E1361" t="str">
            <v>Q9135</v>
          </cell>
          <cell r="F1361" t="str">
            <v>operating system</v>
          </cell>
          <cell r="G1361" t="str">
            <v/>
          </cell>
        </row>
        <row r="1362">
          <cell r="B1362" t="str">
            <v>Q341</v>
          </cell>
          <cell r="C1362" t="str">
            <v>free software</v>
          </cell>
          <cell r="D1362" t="str">
            <v>http://www.wikidata.org/entity/Q7397</v>
          </cell>
          <cell r="E1362" t="str">
            <v>Q7397</v>
          </cell>
          <cell r="F1362" t="str">
            <v>software</v>
          </cell>
          <cell r="G1362" t="str">
            <v/>
          </cell>
        </row>
        <row r="1363">
          <cell r="B1363" t="str">
            <v>Q341</v>
          </cell>
          <cell r="C1363" t="str">
            <v>free software</v>
          </cell>
          <cell r="D1363" t="str">
            <v>http://www.wikidata.org/entity/Q14075</v>
          </cell>
          <cell r="E1363" t="str">
            <v>Q14075</v>
          </cell>
          <cell r="F1363" t="str">
            <v>free content</v>
          </cell>
          <cell r="G1363" t="str">
            <v/>
          </cell>
        </row>
        <row r="1364">
          <cell r="B1364" t="str">
            <v>Q341</v>
          </cell>
          <cell r="C1364" t="str">
            <v>free software</v>
          </cell>
          <cell r="D1364" t="str">
            <v>http://www.wikidata.org/entity/Q5500964</v>
          </cell>
          <cell r="E1364" t="str">
            <v>Q5500964</v>
          </cell>
          <cell r="F1364" t="str">
            <v>freely redistributable software</v>
          </cell>
          <cell r="G1364" t="str">
            <v/>
          </cell>
        </row>
        <row r="1365">
          <cell r="B1365" t="str">
            <v>Q341</v>
          </cell>
          <cell r="C1365" t="str">
            <v>free software</v>
          </cell>
          <cell r="D1365" t="str">
            <v>http://www.wikidata.org/entity/Q56273712</v>
          </cell>
          <cell r="E1365" t="str">
            <v>Q56273712</v>
          </cell>
          <cell r="F1365" t="str">
            <v>source-available software</v>
          </cell>
          <cell r="G1365" t="str">
            <v/>
          </cell>
        </row>
        <row r="1366">
          <cell r="B1366" t="str">
            <v>Q9135</v>
          </cell>
          <cell r="C1366" t="str">
            <v>operating system</v>
          </cell>
          <cell r="D1366" t="str">
            <v>http://www.wikidata.org/entity/Q676202</v>
          </cell>
          <cell r="E1366" t="str">
            <v>Q676202</v>
          </cell>
          <cell r="F1366" t="str">
            <v>system software</v>
          </cell>
          <cell r="G1366" t="str">
            <v/>
          </cell>
        </row>
        <row r="1367">
          <cell r="B1367" t="str">
            <v>Q15633587</v>
          </cell>
          <cell r="C1367" t="str">
            <v>MediaWiki main-namespace page</v>
          </cell>
          <cell r="D1367" t="str">
            <v>http://www.wikidata.org/entity/Q15474042</v>
          </cell>
          <cell r="E1367" t="str">
            <v>Q15474042</v>
          </cell>
          <cell r="F1367" t="str">
            <v>MediaWiki page</v>
          </cell>
          <cell r="G1367" t="str">
            <v/>
          </cell>
        </row>
        <row r="1368">
          <cell r="B1368" t="str">
            <v>Q17442446</v>
          </cell>
          <cell r="C1368" t="str">
            <v>Wikimedia internal item</v>
          </cell>
          <cell r="D1368" t="str">
            <v>http://www.wikidata.org/entity/Q17379835</v>
          </cell>
          <cell r="E1368" t="str">
            <v>Q17379835</v>
          </cell>
          <cell r="F1368" t="str">
            <v>Wikimedia page outside the main knowledge tree</v>
          </cell>
          <cell r="G1368" t="str">
            <v/>
          </cell>
        </row>
        <row r="1369">
          <cell r="B1369" t="str">
            <v>Q43229</v>
          </cell>
          <cell r="C1369" t="str">
            <v>organization</v>
          </cell>
          <cell r="D1369" t="str">
            <v>http://www.wikidata.org/entity/Q6671777</v>
          </cell>
          <cell r="E1369" t="str">
            <v>Q6671777</v>
          </cell>
          <cell r="F1369" t="str">
            <v>structure</v>
          </cell>
          <cell r="G1369">
            <v>1</v>
          </cell>
        </row>
        <row r="1370">
          <cell r="B1370" t="str">
            <v>Q43229</v>
          </cell>
          <cell r="C1370" t="str">
            <v>organization</v>
          </cell>
          <cell r="D1370" t="str">
            <v>http://www.wikidata.org/entity/Q16334295</v>
          </cell>
          <cell r="E1370" t="str">
            <v>Q16334295</v>
          </cell>
          <cell r="F1370" t="str">
            <v>group of humans</v>
          </cell>
          <cell r="G1370" t="str">
            <v/>
          </cell>
        </row>
        <row r="1371">
          <cell r="B1371" t="str">
            <v>Q43229</v>
          </cell>
          <cell r="C1371" t="str">
            <v>organization</v>
          </cell>
          <cell r="D1371" t="str">
            <v>http://www.wikidata.org/entity/Q106559804</v>
          </cell>
          <cell r="E1371" t="str">
            <v>Q106559804</v>
          </cell>
          <cell r="F1371" t="str">
            <v>person or organization</v>
          </cell>
          <cell r="G1371">
            <v>3</v>
          </cell>
        </row>
        <row r="1372">
          <cell r="B1372" t="str">
            <v>Q3563237</v>
          </cell>
          <cell r="C1372" t="str">
            <v>economic unit</v>
          </cell>
          <cell r="D1372" t="str">
            <v>http://www.wikidata.org/entity/Q2198779</v>
          </cell>
          <cell r="E1372" t="str">
            <v>Q2198779</v>
          </cell>
          <cell r="F1372" t="str">
            <v>unit</v>
          </cell>
          <cell r="G1372">
            <v>3</v>
          </cell>
        </row>
        <row r="1373">
          <cell r="B1373" t="str">
            <v>Q166142</v>
          </cell>
          <cell r="C1373" t="str">
            <v>application</v>
          </cell>
          <cell r="D1373" t="str">
            <v>http://www.wikidata.org/entity/Q7397</v>
          </cell>
          <cell r="E1373" t="str">
            <v>Q7397</v>
          </cell>
          <cell r="F1373" t="str">
            <v>software</v>
          </cell>
          <cell r="G1373" t="str">
            <v/>
          </cell>
        </row>
        <row r="1374">
          <cell r="B1374" t="str">
            <v>Q2249149</v>
          </cell>
          <cell r="C1374" t="str">
            <v>electronic game</v>
          </cell>
          <cell r="D1374" t="str">
            <v>http://www.wikidata.org/entity/Q11410</v>
          </cell>
          <cell r="E1374" t="str">
            <v>Q11410</v>
          </cell>
          <cell r="F1374" t="str">
            <v>game</v>
          </cell>
          <cell r="G1374" t="str">
            <v/>
          </cell>
        </row>
        <row r="1375">
          <cell r="B1375" t="str">
            <v>Q2249149</v>
          </cell>
          <cell r="C1375" t="str">
            <v>electronic game</v>
          </cell>
          <cell r="D1375" t="str">
            <v>http://www.wikidata.org/entity/Q16686448</v>
          </cell>
          <cell r="E1375" t="str">
            <v>Q16686448</v>
          </cell>
          <cell r="F1375" t="str">
            <v>artificial entity</v>
          </cell>
          <cell r="G1375">
            <v>2</v>
          </cell>
        </row>
        <row r="1376">
          <cell r="B1376" t="str">
            <v>Q2431196</v>
          </cell>
          <cell r="C1376" t="str">
            <v>audiovisual work</v>
          </cell>
          <cell r="D1376" t="str">
            <v>http://www.wikidata.org/entity/Q194980</v>
          </cell>
          <cell r="E1376" t="str">
            <v>Q194980</v>
          </cell>
          <cell r="F1376" t="str">
            <v>intangible good</v>
          </cell>
          <cell r="G1376">
            <v>3</v>
          </cell>
        </row>
        <row r="1377">
          <cell r="B1377" t="str">
            <v>Q2431196</v>
          </cell>
          <cell r="C1377" t="str">
            <v>audiovisual work</v>
          </cell>
          <cell r="D1377" t="str">
            <v>http://www.wikidata.org/entity/Q17537576</v>
          </cell>
          <cell r="E1377" t="str">
            <v>Q17537576</v>
          </cell>
          <cell r="F1377" t="str">
            <v>creative work</v>
          </cell>
          <cell r="G1377" t="str">
            <v/>
          </cell>
        </row>
        <row r="1378">
          <cell r="B1378" t="str">
            <v>Q2431196</v>
          </cell>
          <cell r="C1378" t="str">
            <v>audiovisual work</v>
          </cell>
          <cell r="D1378" t="str">
            <v>http://www.wikidata.org/entity/Q106213450</v>
          </cell>
          <cell r="E1378" t="str">
            <v>Q106213450</v>
          </cell>
          <cell r="F1378" t="str">
            <v>time-based work</v>
          </cell>
          <cell r="G1378" t="str">
            <v/>
          </cell>
        </row>
        <row r="1379">
          <cell r="B1379" t="str">
            <v>Q56055944</v>
          </cell>
          <cell r="C1379" t="str">
            <v>art form</v>
          </cell>
          <cell r="D1379" t="str">
            <v>http://www.wikidata.org/entity/Q21146257</v>
          </cell>
          <cell r="E1379" t="str">
            <v>Q21146257</v>
          </cell>
          <cell r="F1379" t="str">
            <v>type</v>
          </cell>
          <cell r="G1379">
            <v>3</v>
          </cell>
        </row>
        <row r="1380">
          <cell r="B1380" t="str">
            <v>Q167270</v>
          </cell>
          <cell r="C1380" t="str">
            <v>trademark</v>
          </cell>
          <cell r="D1380" t="str">
            <v>http://www.wikidata.org/entity/Q80071</v>
          </cell>
          <cell r="E1380" t="str">
            <v>Q80071</v>
          </cell>
          <cell r="F1380" t="str">
            <v>symbol</v>
          </cell>
          <cell r="G1380" t="str">
            <v/>
          </cell>
        </row>
        <row r="1381">
          <cell r="B1381" t="str">
            <v>Q167270</v>
          </cell>
          <cell r="C1381" t="str">
            <v>trademark</v>
          </cell>
          <cell r="D1381" t="str">
            <v>http://www.wikidata.org/entity/Q131257</v>
          </cell>
          <cell r="E1381" t="str">
            <v>Q131257</v>
          </cell>
          <cell r="F1381" t="str">
            <v>intellectual property</v>
          </cell>
          <cell r="G1381" t="str">
            <v/>
          </cell>
        </row>
        <row r="1382">
          <cell r="B1382" t="str">
            <v>Q167270</v>
          </cell>
          <cell r="C1382" t="str">
            <v>trademark</v>
          </cell>
          <cell r="D1382" t="str">
            <v>http://www.wikidata.org/entity/Q1632297</v>
          </cell>
          <cell r="E1382" t="str">
            <v>Q1632297</v>
          </cell>
          <cell r="F1382" t="str">
            <v>protected name</v>
          </cell>
          <cell r="G1382" t="str">
            <v/>
          </cell>
        </row>
        <row r="1383">
          <cell r="B1383" t="str">
            <v>Q167270</v>
          </cell>
          <cell r="C1383" t="str">
            <v>trademark</v>
          </cell>
          <cell r="D1383" t="str">
            <v>http://www.wikidata.org/entity/Q3695082</v>
          </cell>
          <cell r="E1383" t="str">
            <v>Q3695082</v>
          </cell>
          <cell r="F1383" t="str">
            <v>sign</v>
          </cell>
          <cell r="G1383">
            <v>3</v>
          </cell>
        </row>
        <row r="1384">
          <cell r="B1384" t="str">
            <v>Q16889133</v>
          </cell>
          <cell r="C1384" t="str">
            <v>class</v>
          </cell>
          <cell r="D1384" t="str">
            <v>http://www.wikidata.org/entity/Q99527517</v>
          </cell>
          <cell r="E1384" t="str">
            <v>Q99527517</v>
          </cell>
          <cell r="F1384" t="str">
            <v>collective entity</v>
          </cell>
          <cell r="G1384">
            <v>1</v>
          </cell>
        </row>
        <row r="1385">
          <cell r="B1385" t="str">
            <v>Q15633587</v>
          </cell>
          <cell r="C1385" t="str">
            <v>MediaWiki main-namespace page</v>
          </cell>
          <cell r="D1385" t="str">
            <v>http://www.wikidata.org/entity/Q15474042</v>
          </cell>
          <cell r="E1385" t="str">
            <v>Q15474042</v>
          </cell>
          <cell r="F1385" t="str">
            <v>MediaWiki page</v>
          </cell>
          <cell r="G1385" t="str">
            <v/>
          </cell>
        </row>
        <row r="1386">
          <cell r="B1386" t="str">
            <v>Q17442446</v>
          </cell>
          <cell r="C1386" t="str">
            <v>Wikimedia internal item</v>
          </cell>
          <cell r="D1386" t="str">
            <v>http://www.wikidata.org/entity/Q17379835</v>
          </cell>
          <cell r="E1386" t="str">
            <v>Q17379835</v>
          </cell>
          <cell r="F1386" t="str">
            <v>Wikimedia page outside the main knowledge tree</v>
          </cell>
          <cell r="G1386" t="str">
            <v/>
          </cell>
        </row>
        <row r="1387">
          <cell r="B1387" t="str">
            <v>Q15633587</v>
          </cell>
          <cell r="C1387" t="str">
            <v>MediaWiki main-namespace page</v>
          </cell>
          <cell r="D1387" t="str">
            <v>http://www.wikidata.org/entity/Q15474042</v>
          </cell>
          <cell r="E1387" t="str">
            <v>Q15474042</v>
          </cell>
          <cell r="F1387" t="str">
            <v>MediaWiki page</v>
          </cell>
          <cell r="G1387" t="str">
            <v/>
          </cell>
        </row>
        <row r="1388">
          <cell r="B1388" t="str">
            <v>Q17442446</v>
          </cell>
          <cell r="C1388" t="str">
            <v>Wikimedia internal item</v>
          </cell>
          <cell r="D1388" t="str">
            <v>http://www.wikidata.org/entity/Q17379835</v>
          </cell>
          <cell r="E1388" t="str">
            <v>Q17379835</v>
          </cell>
          <cell r="F1388" t="str">
            <v>Wikimedia page outside the main knowledge tree</v>
          </cell>
          <cell r="G1388" t="str">
            <v/>
          </cell>
        </row>
        <row r="1389">
          <cell r="B1389" t="str">
            <v>Q2088357</v>
          </cell>
          <cell r="C1389" t="str">
            <v>musical ensemble</v>
          </cell>
          <cell r="D1389" t="str">
            <v>http://www.wikidata.org/entity/Q16334295</v>
          </cell>
          <cell r="E1389" t="str">
            <v>Q16334295</v>
          </cell>
          <cell r="F1389" t="str">
            <v>group of humans</v>
          </cell>
          <cell r="G1389" t="str">
            <v/>
          </cell>
        </row>
        <row r="1390">
          <cell r="B1390" t="str">
            <v>Q2088357</v>
          </cell>
          <cell r="C1390" t="str">
            <v>musical ensemble</v>
          </cell>
          <cell r="D1390" t="str">
            <v>http://www.wikidata.org/entity/Q32178211</v>
          </cell>
          <cell r="E1390" t="str">
            <v>Q32178211</v>
          </cell>
          <cell r="F1390" t="str">
            <v>music organization</v>
          </cell>
          <cell r="G1390">
            <v>3</v>
          </cell>
        </row>
        <row r="1391">
          <cell r="B1391" t="str">
            <v>Q2088357</v>
          </cell>
          <cell r="C1391" t="str">
            <v>musical ensemble</v>
          </cell>
          <cell r="D1391" t="str">
            <v>http://www.wikidata.org/entity/Q105815710</v>
          </cell>
          <cell r="E1391" t="str">
            <v>Q105815710</v>
          </cell>
          <cell r="F1391" t="str">
            <v>performing arts group</v>
          </cell>
          <cell r="G1391">
            <v>3</v>
          </cell>
        </row>
        <row r="1392">
          <cell r="B1392" t="str">
            <v>Q38723</v>
          </cell>
          <cell r="C1392" t="str">
            <v>higher education institution</v>
          </cell>
          <cell r="D1392" t="str">
            <v>http://www.wikidata.org/entity/Q2385804</v>
          </cell>
          <cell r="E1392" t="str">
            <v>Q2385804</v>
          </cell>
          <cell r="F1392" t="str">
            <v>educational institution</v>
          </cell>
          <cell r="G1392" t="str">
            <v/>
          </cell>
        </row>
        <row r="1393">
          <cell r="B1393" t="str">
            <v>Q4671277</v>
          </cell>
          <cell r="C1393" t="str">
            <v>academic institution</v>
          </cell>
          <cell r="D1393" t="str">
            <v>http://www.wikidata.org/entity/Q31855</v>
          </cell>
          <cell r="E1393" t="str">
            <v>Q31855</v>
          </cell>
          <cell r="F1393" t="str">
            <v>research institute</v>
          </cell>
          <cell r="G1393" t="str">
            <v/>
          </cell>
        </row>
        <row r="1394">
          <cell r="B1394" t="str">
            <v>Q4671277</v>
          </cell>
          <cell r="C1394" t="str">
            <v>academic institution</v>
          </cell>
          <cell r="D1394" t="str">
            <v>http://www.wikidata.org/entity/Q2385804</v>
          </cell>
          <cell r="E1394" t="str">
            <v>Q2385804</v>
          </cell>
          <cell r="F1394" t="str">
            <v>educational institution</v>
          </cell>
          <cell r="G1394" t="str">
            <v/>
          </cell>
        </row>
        <row r="1395">
          <cell r="B1395" t="str">
            <v>Q15416</v>
          </cell>
          <cell r="C1395" t="str">
            <v>television program</v>
          </cell>
          <cell r="D1395" t="str">
            <v>http://www.wikidata.org/entity/Q2431196</v>
          </cell>
          <cell r="E1395" t="str">
            <v>Q2431196</v>
          </cell>
          <cell r="F1395" t="str">
            <v>audiovisual work</v>
          </cell>
          <cell r="G1395" t="str">
            <v/>
          </cell>
        </row>
        <row r="1396">
          <cell r="B1396" t="str">
            <v>Q15416</v>
          </cell>
          <cell r="C1396" t="str">
            <v>television program</v>
          </cell>
          <cell r="D1396" t="str">
            <v>http://www.wikidata.org/entity/Q10301427</v>
          </cell>
          <cell r="E1396" t="str">
            <v>Q10301427</v>
          </cell>
          <cell r="F1396" t="str">
            <v>moving image</v>
          </cell>
          <cell r="G1396" t="str">
            <v/>
          </cell>
        </row>
        <row r="1397">
          <cell r="B1397" t="str">
            <v>Q15416</v>
          </cell>
          <cell r="C1397" t="str">
            <v>television program</v>
          </cell>
          <cell r="D1397" t="str">
            <v>http://www.wikidata.org/entity/Q11578774</v>
          </cell>
          <cell r="E1397" t="str">
            <v>Q11578774</v>
          </cell>
          <cell r="F1397" t="str">
            <v>broadcasting program</v>
          </cell>
          <cell r="G1397" t="str">
            <v/>
          </cell>
        </row>
        <row r="1398">
          <cell r="B1398" t="str">
            <v>Q7725310</v>
          </cell>
          <cell r="C1398" t="str">
            <v>series of creative works</v>
          </cell>
          <cell r="D1398" t="str">
            <v>http://www.wikidata.org/entity/Q17489659</v>
          </cell>
          <cell r="E1398" t="str">
            <v>Q17489659</v>
          </cell>
          <cell r="F1398" t="str">
            <v>group of works</v>
          </cell>
          <cell r="G1398" t="str">
            <v/>
          </cell>
        </row>
        <row r="1399">
          <cell r="B1399" t="str">
            <v>Q7725310</v>
          </cell>
          <cell r="C1399" t="str">
            <v>series of creative works</v>
          </cell>
          <cell r="D1399" t="str">
            <v>http://www.wikidata.org/entity/Q20937557</v>
          </cell>
          <cell r="E1399" t="str">
            <v>Q20937557</v>
          </cell>
          <cell r="F1399" t="str">
            <v>series</v>
          </cell>
          <cell r="G1399" t="str">
            <v/>
          </cell>
        </row>
        <row r="1400">
          <cell r="B1400" t="str">
            <v>Q166142</v>
          </cell>
          <cell r="C1400" t="str">
            <v>application</v>
          </cell>
          <cell r="D1400" t="str">
            <v>http://www.wikidata.org/entity/Q7397</v>
          </cell>
          <cell r="E1400" t="str">
            <v>Q7397</v>
          </cell>
          <cell r="F1400" t="str">
            <v>software</v>
          </cell>
          <cell r="G1400" t="str">
            <v/>
          </cell>
        </row>
        <row r="1401">
          <cell r="B1401" t="str">
            <v>Q7397</v>
          </cell>
          <cell r="C1401" t="str">
            <v>software</v>
          </cell>
          <cell r="D1401" t="str">
            <v>http://www.wikidata.org/entity/Q2424752</v>
          </cell>
          <cell r="E1401" t="str">
            <v>Q2424752</v>
          </cell>
          <cell r="F1401" t="str">
            <v>product</v>
          </cell>
          <cell r="G1401">
            <v>3</v>
          </cell>
        </row>
        <row r="1402">
          <cell r="B1402" t="str">
            <v>Q7397</v>
          </cell>
          <cell r="C1402" t="str">
            <v>software</v>
          </cell>
          <cell r="D1402" t="str">
            <v>http://www.wikidata.org/entity/Q17537576</v>
          </cell>
          <cell r="E1402" t="str">
            <v>Q17537576</v>
          </cell>
          <cell r="F1402" t="str">
            <v>creative work</v>
          </cell>
          <cell r="G1402" t="str">
            <v/>
          </cell>
        </row>
        <row r="1403">
          <cell r="B1403" t="str">
            <v>Q7397</v>
          </cell>
          <cell r="C1403" t="str">
            <v>software</v>
          </cell>
          <cell r="D1403" t="str">
            <v>http://www.wikidata.org/entity/Q47461344</v>
          </cell>
          <cell r="E1403" t="str">
            <v>Q47461344</v>
          </cell>
          <cell r="F1403" t="str">
            <v>written work</v>
          </cell>
          <cell r="G1403" t="str">
            <v/>
          </cell>
        </row>
        <row r="1404">
          <cell r="B1404" t="str">
            <v>Q43229</v>
          </cell>
          <cell r="C1404" t="str">
            <v>organization</v>
          </cell>
          <cell r="D1404" t="str">
            <v>http://www.wikidata.org/entity/Q6671777</v>
          </cell>
          <cell r="E1404" t="str">
            <v>Q6671777</v>
          </cell>
          <cell r="F1404" t="str">
            <v>structure</v>
          </cell>
          <cell r="G1404">
            <v>1</v>
          </cell>
        </row>
        <row r="1405">
          <cell r="B1405" t="str">
            <v>Q43229</v>
          </cell>
          <cell r="C1405" t="str">
            <v>organization</v>
          </cell>
          <cell r="D1405" t="str">
            <v>http://www.wikidata.org/entity/Q16334295</v>
          </cell>
          <cell r="E1405" t="str">
            <v>Q16334295</v>
          </cell>
          <cell r="F1405" t="str">
            <v>group of humans</v>
          </cell>
          <cell r="G1405" t="str">
            <v/>
          </cell>
        </row>
        <row r="1406">
          <cell r="B1406" t="str">
            <v>Q43229</v>
          </cell>
          <cell r="C1406" t="str">
            <v>organization</v>
          </cell>
          <cell r="D1406" t="str">
            <v>http://www.wikidata.org/entity/Q106559804</v>
          </cell>
          <cell r="E1406" t="str">
            <v>Q106559804</v>
          </cell>
          <cell r="F1406" t="str">
            <v>person or organization</v>
          </cell>
          <cell r="G1406">
            <v>3</v>
          </cell>
        </row>
        <row r="1407">
          <cell r="B1407" t="str">
            <v>Q3778211</v>
          </cell>
          <cell r="C1407" t="str">
            <v>legal person</v>
          </cell>
          <cell r="D1407" t="str">
            <v>http://www.wikidata.org/entity/Q24229398</v>
          </cell>
          <cell r="E1407" t="str">
            <v>Q24229398</v>
          </cell>
          <cell r="F1407" t="str">
            <v>agent</v>
          </cell>
          <cell r="G1407">
            <v>2</v>
          </cell>
        </row>
        <row r="1408">
          <cell r="B1408" t="str">
            <v>Q3778211</v>
          </cell>
          <cell r="C1408" t="str">
            <v>legal person</v>
          </cell>
          <cell r="D1408" t="str">
            <v>http://www.wikidata.org/entity/Q26720107</v>
          </cell>
          <cell r="E1408" t="str">
            <v>Q26720107</v>
          </cell>
          <cell r="F1408" t="str">
            <v>subject of a right</v>
          </cell>
          <cell r="G1408">
            <v>3</v>
          </cell>
        </row>
        <row r="1409">
          <cell r="B1409" t="str">
            <v>Q12047392</v>
          </cell>
          <cell r="C1409" t="str">
            <v>legal form</v>
          </cell>
          <cell r="D1409" t="str">
            <v>http://www.wikidata.org/entity/Q16889133</v>
          </cell>
          <cell r="E1409" t="str">
            <v>Q16889133</v>
          </cell>
          <cell r="F1409" t="str">
            <v>class</v>
          </cell>
          <cell r="G1409">
            <v>2</v>
          </cell>
        </row>
        <row r="1410">
          <cell r="B1410" t="str">
            <v>Q17990971</v>
          </cell>
          <cell r="C1410" t="str">
            <v>public enterprise</v>
          </cell>
          <cell r="D1410" t="str">
            <v>http://www.wikidata.org/entity/Q4830453</v>
          </cell>
          <cell r="E1410" t="str">
            <v>Q4830453</v>
          </cell>
          <cell r="F1410" t="str">
            <v>business</v>
          </cell>
          <cell r="G1410">
            <v>3</v>
          </cell>
        </row>
        <row r="1411">
          <cell r="B1411" t="str">
            <v>Q17990971</v>
          </cell>
          <cell r="C1411" t="str">
            <v>public enterprise</v>
          </cell>
          <cell r="D1411" t="str">
            <v>http://www.wikidata.org/entity/Q6881511</v>
          </cell>
          <cell r="E1411" t="str">
            <v>Q6881511</v>
          </cell>
          <cell r="F1411" t="str">
            <v>enterprise</v>
          </cell>
          <cell r="G1411" t="str">
            <v/>
          </cell>
        </row>
        <row r="1412">
          <cell r="B1412" t="str">
            <v>Q134161</v>
          </cell>
          <cell r="C1412" t="str">
            <v>joint-stock company</v>
          </cell>
          <cell r="D1412" t="str">
            <v>http://www.wikidata.org/entity/Q33685</v>
          </cell>
          <cell r="E1412" t="str">
            <v>Q33685</v>
          </cell>
          <cell r="F1412" t="str">
            <v>limited company</v>
          </cell>
          <cell r="G1412" t="str">
            <v/>
          </cell>
        </row>
        <row r="1413">
          <cell r="B1413" t="str">
            <v>Q783794</v>
          </cell>
          <cell r="C1413" t="str">
            <v>company</v>
          </cell>
          <cell r="D1413" t="str">
            <v>http://www.wikidata.org/entity/Q43229</v>
          </cell>
          <cell r="E1413" t="str">
            <v>Q43229</v>
          </cell>
          <cell r="F1413" t="str">
            <v>organization</v>
          </cell>
          <cell r="G1413">
            <v>2</v>
          </cell>
        </row>
        <row r="1414">
          <cell r="B1414" t="str">
            <v>Q783794</v>
          </cell>
          <cell r="C1414" t="str">
            <v>company</v>
          </cell>
          <cell r="D1414" t="str">
            <v>http://www.wikidata.org/entity/Q3778211</v>
          </cell>
          <cell r="E1414" t="str">
            <v>Q3778211</v>
          </cell>
          <cell r="F1414" t="str">
            <v>legal person</v>
          </cell>
          <cell r="G1414">
            <v>3</v>
          </cell>
        </row>
        <row r="1415">
          <cell r="B1415" t="str">
            <v>Q6881511</v>
          </cell>
          <cell r="C1415" t="str">
            <v>enterprise</v>
          </cell>
          <cell r="D1415" t="str">
            <v>http://www.wikidata.org/entity/Q155076</v>
          </cell>
          <cell r="E1415" t="str">
            <v>Q155076</v>
          </cell>
          <cell r="F1415" t="str">
            <v>juridical person</v>
          </cell>
          <cell r="G1415">
            <v>3</v>
          </cell>
        </row>
        <row r="1416">
          <cell r="B1416" t="str">
            <v>Q6881511</v>
          </cell>
          <cell r="C1416" t="str">
            <v>enterprise</v>
          </cell>
          <cell r="D1416" t="str">
            <v>http://www.wikidata.org/entity/Q362482</v>
          </cell>
          <cell r="E1416" t="str">
            <v>Q362482</v>
          </cell>
          <cell r="F1416" t="str">
            <v>operation</v>
          </cell>
          <cell r="G1416">
            <v>3</v>
          </cell>
        </row>
        <row r="1417">
          <cell r="B1417" t="str">
            <v>Q6881511</v>
          </cell>
          <cell r="C1417" t="str">
            <v>enterprise</v>
          </cell>
          <cell r="D1417" t="str">
            <v>http://www.wikidata.org/entity/Q4830453</v>
          </cell>
          <cell r="E1417" t="str">
            <v>Q4830453</v>
          </cell>
          <cell r="F1417" t="str">
            <v>business</v>
          </cell>
          <cell r="G1417">
            <v>3</v>
          </cell>
        </row>
        <row r="1418">
          <cell r="B1418" t="str">
            <v>Q2401749</v>
          </cell>
          <cell r="C1418" t="str">
            <v>telecommunication company</v>
          </cell>
          <cell r="D1418" t="str">
            <v>http://www.wikidata.org/entity/Q783794</v>
          </cell>
          <cell r="E1418" t="str">
            <v>Q783794</v>
          </cell>
          <cell r="F1418" t="str">
            <v>company</v>
          </cell>
          <cell r="G1418">
            <v>3</v>
          </cell>
        </row>
        <row r="1419">
          <cell r="B1419" t="str">
            <v>Q2401749</v>
          </cell>
          <cell r="C1419" t="str">
            <v>telecommunication company</v>
          </cell>
          <cell r="D1419" t="str">
            <v>http://www.wikidata.org/entity/Q4830453</v>
          </cell>
          <cell r="E1419" t="str">
            <v>Q4830453</v>
          </cell>
          <cell r="F1419" t="str">
            <v>business</v>
          </cell>
          <cell r="G1419">
            <v>3</v>
          </cell>
        </row>
        <row r="1420">
          <cell r="B1420" t="str">
            <v>Q43229</v>
          </cell>
          <cell r="C1420" t="str">
            <v>organization</v>
          </cell>
          <cell r="D1420" t="str">
            <v>http://www.wikidata.org/entity/Q6671777</v>
          </cell>
          <cell r="E1420" t="str">
            <v>Q6671777</v>
          </cell>
          <cell r="F1420" t="str">
            <v>structure</v>
          </cell>
          <cell r="G1420">
            <v>1</v>
          </cell>
        </row>
        <row r="1421">
          <cell r="B1421" t="str">
            <v>Q43229</v>
          </cell>
          <cell r="C1421" t="str">
            <v>organization</v>
          </cell>
          <cell r="D1421" t="str">
            <v>http://www.wikidata.org/entity/Q16334295</v>
          </cell>
          <cell r="E1421" t="str">
            <v>Q16334295</v>
          </cell>
          <cell r="F1421" t="str">
            <v>group of humans</v>
          </cell>
          <cell r="G1421" t="str">
            <v/>
          </cell>
        </row>
        <row r="1422">
          <cell r="B1422" t="str">
            <v>Q43229</v>
          </cell>
          <cell r="C1422" t="str">
            <v>organization</v>
          </cell>
          <cell r="D1422" t="str">
            <v>http://www.wikidata.org/entity/Q106559804</v>
          </cell>
          <cell r="E1422" t="str">
            <v>Q106559804</v>
          </cell>
          <cell r="F1422" t="str">
            <v>person or organization</v>
          </cell>
          <cell r="G1422">
            <v>3</v>
          </cell>
        </row>
        <row r="1423">
          <cell r="B1423" t="str">
            <v>Q3563237</v>
          </cell>
          <cell r="C1423" t="str">
            <v>economic unit</v>
          </cell>
          <cell r="D1423" t="str">
            <v>http://www.wikidata.org/entity/Q2198779</v>
          </cell>
          <cell r="E1423" t="str">
            <v>Q2198779</v>
          </cell>
          <cell r="F1423" t="str">
            <v>unit</v>
          </cell>
          <cell r="G1423">
            <v>3</v>
          </cell>
        </row>
        <row r="1424">
          <cell r="B1424" t="str">
            <v>Q154954</v>
          </cell>
          <cell r="C1424" t="str">
            <v>natural person</v>
          </cell>
          <cell r="D1424" t="str">
            <v>http://www.wikidata.org/entity/Q3778211</v>
          </cell>
          <cell r="E1424" t="str">
            <v>Q3778211</v>
          </cell>
          <cell r="F1424" t="str">
            <v>legal person</v>
          </cell>
          <cell r="G1424">
            <v>3</v>
          </cell>
        </row>
        <row r="1425">
          <cell r="B1425" t="str">
            <v>Q154954</v>
          </cell>
          <cell r="C1425" t="str">
            <v>natural person</v>
          </cell>
          <cell r="D1425" t="str">
            <v>http://www.wikidata.org/entity/Q106559804</v>
          </cell>
          <cell r="E1425" t="str">
            <v>Q106559804</v>
          </cell>
          <cell r="F1425" t="str">
            <v>person or organization</v>
          </cell>
          <cell r="G1425">
            <v>3</v>
          </cell>
        </row>
        <row r="1426">
          <cell r="B1426" t="str">
            <v>Q164509</v>
          </cell>
          <cell r="C1426" t="str">
            <v>omnivore</v>
          </cell>
          <cell r="D1426" t="str">
            <v>http://www.wikidata.org/entity/Q72638</v>
          </cell>
          <cell r="E1426" t="str">
            <v>Q72638</v>
          </cell>
          <cell r="F1426" t="str">
            <v>consumer</v>
          </cell>
          <cell r="G1426" t="str">
            <v/>
          </cell>
        </row>
        <row r="1427">
          <cell r="B1427" t="str">
            <v>Q215627</v>
          </cell>
          <cell r="C1427" t="str">
            <v>person</v>
          </cell>
          <cell r="D1427" t="str">
            <v>http://www.wikidata.org/entity/Q795052</v>
          </cell>
          <cell r="E1427" t="str">
            <v>Q795052</v>
          </cell>
          <cell r="F1427" t="str">
            <v>individual</v>
          </cell>
          <cell r="G1427">
            <v>2</v>
          </cell>
        </row>
        <row r="1428">
          <cell r="B1428" t="str">
            <v>Q215627</v>
          </cell>
          <cell r="C1428" t="str">
            <v>person</v>
          </cell>
          <cell r="D1428" t="str">
            <v>http://www.wikidata.org/entity/Q830077</v>
          </cell>
          <cell r="E1428" t="str">
            <v>Q830077</v>
          </cell>
          <cell r="F1428" t="str">
            <v>subject</v>
          </cell>
          <cell r="G1428">
            <v>3</v>
          </cell>
        </row>
        <row r="1429">
          <cell r="B1429" t="str">
            <v>Q215627</v>
          </cell>
          <cell r="C1429" t="str">
            <v>person</v>
          </cell>
          <cell r="D1429" t="str">
            <v>http://www.wikidata.org/entity/Q18336849</v>
          </cell>
          <cell r="E1429" t="str">
            <v>Q18336849</v>
          </cell>
          <cell r="F1429" t="str">
            <v>entity whose item has the given name property</v>
          </cell>
          <cell r="G1429">
            <v>1</v>
          </cell>
        </row>
        <row r="1430">
          <cell r="B1430" t="str">
            <v>Q215627</v>
          </cell>
          <cell r="C1430" t="str">
            <v>person</v>
          </cell>
          <cell r="D1430" t="str">
            <v>http://www.wikidata.org/entity/Q106559804</v>
          </cell>
          <cell r="E1430" t="str">
            <v>Q106559804</v>
          </cell>
          <cell r="F1430" t="str">
            <v>person or organization</v>
          </cell>
          <cell r="G1430">
            <v>3</v>
          </cell>
        </row>
        <row r="1431">
          <cell r="B1431" t="str">
            <v>Q15978631</v>
          </cell>
          <cell r="C1431" t="str">
            <v>Homo sapiens</v>
          </cell>
          <cell r="D1431" t="str">
            <v>http://www.wikidata.org/entity/Q729</v>
          </cell>
          <cell r="E1431" t="str">
            <v>Q729</v>
          </cell>
          <cell r="F1431" t="str">
            <v>animal</v>
          </cell>
          <cell r="G1431" t="str">
            <v/>
          </cell>
        </row>
        <row r="1432">
          <cell r="B1432" t="str">
            <v>Q28640</v>
          </cell>
          <cell r="C1432" t="str">
            <v>profession</v>
          </cell>
          <cell r="D1432" t="str">
            <v>http://www.wikidata.org/entity/Q192581</v>
          </cell>
          <cell r="E1432" t="str">
            <v>Q192581</v>
          </cell>
          <cell r="F1432" t="str">
            <v>job</v>
          </cell>
          <cell r="G1432" t="str">
            <v/>
          </cell>
        </row>
        <row r="1433">
          <cell r="B1433" t="str">
            <v>Q28640</v>
          </cell>
          <cell r="C1433" t="str">
            <v>profession</v>
          </cell>
          <cell r="D1433" t="str">
            <v>http://www.wikidata.org/entity/Q1047113</v>
          </cell>
          <cell r="E1433" t="str">
            <v>Q1047113</v>
          </cell>
          <cell r="F1433" t="str">
            <v>specialty</v>
          </cell>
          <cell r="G1433" t="str">
            <v/>
          </cell>
        </row>
        <row r="1434">
          <cell r="B1434" t="str">
            <v>Q28640</v>
          </cell>
          <cell r="C1434" t="str">
            <v>profession</v>
          </cell>
          <cell r="D1434" t="str">
            <v>http://www.wikidata.org/entity/Q12737077</v>
          </cell>
          <cell r="E1434" t="str">
            <v>Q12737077</v>
          </cell>
          <cell r="F1434" t="str">
            <v>occupation</v>
          </cell>
          <cell r="G1434" t="str">
            <v/>
          </cell>
        </row>
        <row r="1435">
          <cell r="B1435" t="str">
            <v>Q1058914</v>
          </cell>
          <cell r="C1435" t="str">
            <v>software company</v>
          </cell>
          <cell r="D1435" t="str">
            <v>http://www.wikidata.org/entity/Q783794</v>
          </cell>
          <cell r="E1435" t="str">
            <v>Q783794</v>
          </cell>
          <cell r="F1435" t="str">
            <v>company</v>
          </cell>
          <cell r="G1435">
            <v>3</v>
          </cell>
        </row>
        <row r="1436">
          <cell r="B1436" t="str">
            <v>Q1058914</v>
          </cell>
          <cell r="C1436" t="str">
            <v>software company</v>
          </cell>
          <cell r="D1436" t="str">
            <v>http://www.wikidata.org/entity/Q3958441</v>
          </cell>
          <cell r="E1436" t="str">
            <v>Q3958441</v>
          </cell>
          <cell r="F1436" t="str">
            <v>economic sector</v>
          </cell>
          <cell r="G1436">
            <v>3</v>
          </cell>
        </row>
        <row r="1437">
          <cell r="B1437" t="str">
            <v>Q1058914</v>
          </cell>
          <cell r="C1437" t="str">
            <v>software company</v>
          </cell>
          <cell r="D1437" t="str">
            <v>http://www.wikidata.org/entity/Q4830453</v>
          </cell>
          <cell r="E1437" t="str">
            <v>Q4830453</v>
          </cell>
          <cell r="F1437" t="str">
            <v>business</v>
          </cell>
          <cell r="G1437">
            <v>3</v>
          </cell>
        </row>
        <row r="1438">
          <cell r="B1438" t="str">
            <v>Q1058914</v>
          </cell>
          <cell r="C1438" t="str">
            <v>software company</v>
          </cell>
          <cell r="D1438" t="str">
            <v>http://www.wikidata.org/entity/Q18388277</v>
          </cell>
          <cell r="E1438" t="str">
            <v>Q18388277</v>
          </cell>
          <cell r="F1438" t="str">
            <v>technology company</v>
          </cell>
          <cell r="G1438" t="str">
            <v/>
          </cell>
        </row>
        <row r="1439">
          <cell r="B1439" t="str">
            <v>Q4830453</v>
          </cell>
          <cell r="C1439" t="str">
            <v>business</v>
          </cell>
          <cell r="D1439" t="str">
            <v>http://www.wikidata.org/entity/Q43229</v>
          </cell>
          <cell r="E1439" t="str">
            <v>Q43229</v>
          </cell>
          <cell r="F1439" t="str">
            <v>organization</v>
          </cell>
          <cell r="G1439">
            <v>2</v>
          </cell>
        </row>
        <row r="1440">
          <cell r="B1440" t="str">
            <v>Q4830453</v>
          </cell>
          <cell r="C1440" t="str">
            <v>business</v>
          </cell>
          <cell r="D1440" t="str">
            <v>http://www.wikidata.org/entity/Q3563237</v>
          </cell>
          <cell r="E1440" t="str">
            <v>Q3563237</v>
          </cell>
          <cell r="F1440" t="str">
            <v>economic unit</v>
          </cell>
          <cell r="G1440" t="str">
            <v/>
          </cell>
        </row>
        <row r="1441">
          <cell r="B1441" t="str">
            <v>Q7554349</v>
          </cell>
          <cell r="C1441" t="str">
            <v>software publisher</v>
          </cell>
          <cell r="D1441" t="str">
            <v>http://www.wikidata.org/entity/Q2085381</v>
          </cell>
          <cell r="E1441" t="str">
            <v>Q2085381</v>
          </cell>
          <cell r="F1441" t="str">
            <v>publisher</v>
          </cell>
          <cell r="G1441" t="str">
            <v/>
          </cell>
        </row>
        <row r="1442">
          <cell r="B1442" t="str">
            <v>Q59244106</v>
          </cell>
          <cell r="C1442" t="str">
            <v>game publisher</v>
          </cell>
          <cell r="D1442" t="str">
            <v>http://www.wikidata.org/entity/Q2085381</v>
          </cell>
          <cell r="E1442" t="str">
            <v>Q2085381</v>
          </cell>
          <cell r="F1442" t="str">
            <v>publisher</v>
          </cell>
          <cell r="G1442" t="str">
            <v/>
          </cell>
        </row>
        <row r="1443">
          <cell r="B1443" t="str">
            <v>Q43229</v>
          </cell>
          <cell r="C1443" t="str">
            <v>organization</v>
          </cell>
          <cell r="D1443" t="str">
            <v>http://www.wikidata.org/entity/Q6671777</v>
          </cell>
          <cell r="E1443" t="str">
            <v>Q6671777</v>
          </cell>
          <cell r="F1443" t="str">
            <v>structure</v>
          </cell>
          <cell r="G1443">
            <v>1</v>
          </cell>
        </row>
        <row r="1444">
          <cell r="B1444" t="str">
            <v>Q43229</v>
          </cell>
          <cell r="C1444" t="str">
            <v>organization</v>
          </cell>
          <cell r="D1444" t="str">
            <v>http://www.wikidata.org/entity/Q16334295</v>
          </cell>
          <cell r="E1444" t="str">
            <v>Q16334295</v>
          </cell>
          <cell r="F1444" t="str">
            <v>group of humans</v>
          </cell>
          <cell r="G1444" t="str">
            <v/>
          </cell>
        </row>
        <row r="1445">
          <cell r="B1445" t="str">
            <v>Q43229</v>
          </cell>
          <cell r="C1445" t="str">
            <v>organization</v>
          </cell>
          <cell r="D1445" t="str">
            <v>http://www.wikidata.org/entity/Q106559804</v>
          </cell>
          <cell r="E1445" t="str">
            <v>Q106559804</v>
          </cell>
          <cell r="F1445" t="str">
            <v>person or organization</v>
          </cell>
          <cell r="G1445">
            <v>3</v>
          </cell>
        </row>
        <row r="1446">
          <cell r="B1446" t="str">
            <v>Q1914636</v>
          </cell>
          <cell r="C1446" t="str">
            <v>activity</v>
          </cell>
          <cell r="D1446" t="str">
            <v>http://www.wikidata.org/entity/Q4026292</v>
          </cell>
          <cell r="E1446" t="str">
            <v>Q4026292</v>
          </cell>
          <cell r="F1446" t="str">
            <v>action</v>
          </cell>
          <cell r="G1446" t="str">
            <v/>
          </cell>
        </row>
        <row r="1447">
          <cell r="B1447" t="str">
            <v>Q1914636</v>
          </cell>
          <cell r="C1447" t="str">
            <v>activity</v>
          </cell>
          <cell r="D1447" t="str">
            <v>http://www.wikidata.org/entity/Q20937557</v>
          </cell>
          <cell r="E1447" t="str">
            <v>Q20937557</v>
          </cell>
          <cell r="F1447" t="str">
            <v>series</v>
          </cell>
          <cell r="G1447" t="str">
            <v/>
          </cell>
        </row>
        <row r="1448">
          <cell r="B1448" t="str">
            <v>Q1076968</v>
          </cell>
          <cell r="C1448" t="str">
            <v>digital media</v>
          </cell>
          <cell r="D1448" t="str">
            <v>http://www.wikidata.org/entity/Q1209283</v>
          </cell>
          <cell r="E1448" t="str">
            <v>Q1209283</v>
          </cell>
          <cell r="F1448" t="str">
            <v>electronic media</v>
          </cell>
          <cell r="G1448" t="str">
            <v/>
          </cell>
        </row>
        <row r="1449">
          <cell r="B1449" t="str">
            <v>Q1714118</v>
          </cell>
          <cell r="C1449" t="str">
            <v>online publication</v>
          </cell>
          <cell r="D1449" t="str">
            <v>http://www.wikidata.org/entity/Q15938550</v>
          </cell>
          <cell r="E1449" t="str">
            <v>Q15938550</v>
          </cell>
          <cell r="F1449" t="str">
            <v>electronic publication</v>
          </cell>
          <cell r="G1449" t="str">
            <v/>
          </cell>
        </row>
        <row r="1450">
          <cell r="B1450" t="str">
            <v>Q1714118</v>
          </cell>
          <cell r="C1450" t="str">
            <v>online publication</v>
          </cell>
          <cell r="D1450" t="str">
            <v>http://www.wikidata.org/entity/Q17537576</v>
          </cell>
          <cell r="E1450" t="str">
            <v>Q17537576</v>
          </cell>
          <cell r="F1450" t="str">
            <v>creative work</v>
          </cell>
          <cell r="G1450" t="str">
            <v/>
          </cell>
        </row>
        <row r="1451">
          <cell r="B1451" t="str">
            <v>Q19967801</v>
          </cell>
          <cell r="C1451" t="str">
            <v>online service</v>
          </cell>
          <cell r="D1451" t="str">
            <v>http://www.wikidata.org/entity/Q1668024</v>
          </cell>
          <cell r="E1451" t="str">
            <v>Q1668024</v>
          </cell>
          <cell r="F1451" t="str">
            <v>service on internet</v>
          </cell>
          <cell r="G1451" t="str">
            <v/>
          </cell>
        </row>
        <row r="1452">
          <cell r="B1452" t="str">
            <v>Q19967801</v>
          </cell>
          <cell r="C1452" t="str">
            <v>online service</v>
          </cell>
          <cell r="D1452" t="str">
            <v>http://www.wikidata.org/entity/Q21044027</v>
          </cell>
          <cell r="E1452" t="str">
            <v>Q21044027</v>
          </cell>
          <cell r="F1452" t="str">
            <v>information services</v>
          </cell>
          <cell r="G1452">
            <v>3</v>
          </cell>
        </row>
        <row r="1453">
          <cell r="B1453" t="str">
            <v>Q107307154</v>
          </cell>
          <cell r="C1453" t="str">
            <v>virtual place</v>
          </cell>
          <cell r="D1453" t="str">
            <v>http://www.wikidata.org/entity/Q58778</v>
          </cell>
          <cell r="E1453" t="str">
            <v>Q58778</v>
          </cell>
          <cell r="F1453" t="str">
            <v>system</v>
          </cell>
          <cell r="G1453">
            <v>2</v>
          </cell>
        </row>
        <row r="1454">
          <cell r="B1454" t="str">
            <v>Q107307154</v>
          </cell>
          <cell r="C1454" t="str">
            <v>virtual place</v>
          </cell>
          <cell r="D1454" t="str">
            <v>http://www.wikidata.org/entity/Q17334923</v>
          </cell>
          <cell r="E1454" t="str">
            <v>Q17334923</v>
          </cell>
          <cell r="F1454" t="str">
            <v>location</v>
          </cell>
          <cell r="G1454">
            <v>3</v>
          </cell>
        </row>
        <row r="1455">
          <cell r="B1455" t="str">
            <v>Q108637623</v>
          </cell>
          <cell r="C1455" t="str">
            <v>integrating resource</v>
          </cell>
          <cell r="D1455" t="str">
            <v>http://www.wikidata.org/entity/Q732577</v>
          </cell>
          <cell r="E1455" t="str">
            <v>Q732577</v>
          </cell>
          <cell r="F1455" t="str">
            <v>publication</v>
          </cell>
          <cell r="G1455" t="str">
            <v/>
          </cell>
        </row>
        <row r="1456">
          <cell r="B1456" t="str">
            <v>Q166142</v>
          </cell>
          <cell r="C1456" t="str">
            <v>application</v>
          </cell>
          <cell r="D1456" t="str">
            <v>http://www.wikidata.org/entity/Q7397</v>
          </cell>
          <cell r="E1456" t="str">
            <v>Q7397</v>
          </cell>
          <cell r="F1456" t="str">
            <v>software</v>
          </cell>
          <cell r="G1456" t="str">
            <v/>
          </cell>
        </row>
        <row r="1457">
          <cell r="B1457" t="str">
            <v>Q340169</v>
          </cell>
          <cell r="C1457" t="str">
            <v>communication medium</v>
          </cell>
          <cell r="D1457" t="str">
            <v>http://www.wikidata.org/entity/Q286583</v>
          </cell>
          <cell r="E1457" t="str">
            <v>Q286583</v>
          </cell>
          <cell r="F1457" t="str">
            <v>manifestation</v>
          </cell>
          <cell r="G1457" t="str">
            <v/>
          </cell>
        </row>
        <row r="1458">
          <cell r="B1458" t="str">
            <v>Q340169</v>
          </cell>
          <cell r="C1458" t="str">
            <v>communication medium</v>
          </cell>
          <cell r="D1458" t="str">
            <v>http://www.wikidata.org/entity/Q12894677</v>
          </cell>
          <cell r="E1458" t="str">
            <v>Q12894677</v>
          </cell>
          <cell r="F1458" t="str">
            <v>means</v>
          </cell>
          <cell r="G1458" t="str">
            <v/>
          </cell>
        </row>
        <row r="1459">
          <cell r="B1459" t="str">
            <v>Q21743174</v>
          </cell>
          <cell r="C1459" t="str">
            <v>mobile software</v>
          </cell>
          <cell r="D1459" t="str">
            <v>http://www.wikidata.org/entity/Q7397</v>
          </cell>
          <cell r="E1459" t="str">
            <v>Q7397</v>
          </cell>
          <cell r="F1459" t="str">
            <v>software</v>
          </cell>
          <cell r="G1459" t="str">
            <v/>
          </cell>
        </row>
        <row r="1460">
          <cell r="B1460" t="str">
            <v>Q35127</v>
          </cell>
          <cell r="C1460" t="str">
            <v>website</v>
          </cell>
          <cell r="D1460" t="str">
            <v>http://www.wikidata.org/entity/Q1076968</v>
          </cell>
          <cell r="E1460" t="str">
            <v>Q1076968</v>
          </cell>
          <cell r="F1460" t="str">
            <v>digital media</v>
          </cell>
          <cell r="G1460" t="str">
            <v/>
          </cell>
        </row>
        <row r="1461">
          <cell r="B1461" t="str">
            <v>Q35127</v>
          </cell>
          <cell r="C1461" t="str">
            <v>website</v>
          </cell>
          <cell r="D1461" t="str">
            <v>http://www.wikidata.org/entity/Q1714118</v>
          </cell>
          <cell r="E1461" t="str">
            <v>Q1714118</v>
          </cell>
          <cell r="F1461" t="str">
            <v>online publication</v>
          </cell>
          <cell r="G1461" t="str">
            <v/>
          </cell>
        </row>
        <row r="1462">
          <cell r="B1462" t="str">
            <v>Q35127</v>
          </cell>
          <cell r="C1462" t="str">
            <v>website</v>
          </cell>
          <cell r="D1462" t="str">
            <v>http://www.wikidata.org/entity/Q19967801</v>
          </cell>
          <cell r="E1462" t="str">
            <v>Q19967801</v>
          </cell>
          <cell r="F1462" t="str">
            <v>online service</v>
          </cell>
          <cell r="G1462" t="str">
            <v/>
          </cell>
        </row>
        <row r="1463">
          <cell r="B1463" t="str">
            <v>Q35127</v>
          </cell>
          <cell r="C1463" t="str">
            <v>website</v>
          </cell>
          <cell r="D1463" t="str">
            <v>http://www.wikidata.org/entity/Q107307154</v>
          </cell>
          <cell r="E1463" t="str">
            <v>Q107307154</v>
          </cell>
          <cell r="F1463" t="str">
            <v>virtual place</v>
          </cell>
          <cell r="G1463">
            <v>3</v>
          </cell>
        </row>
        <row r="1464">
          <cell r="B1464" t="str">
            <v>Q35127</v>
          </cell>
          <cell r="C1464" t="str">
            <v>website</v>
          </cell>
          <cell r="D1464" t="str">
            <v>http://www.wikidata.org/entity/Q108637623</v>
          </cell>
          <cell r="E1464" t="str">
            <v>Q108637623</v>
          </cell>
          <cell r="F1464" t="str">
            <v>integrating resource</v>
          </cell>
          <cell r="G1464" t="str">
            <v/>
          </cell>
        </row>
        <row r="1465">
          <cell r="B1465" t="str">
            <v>Q330284</v>
          </cell>
          <cell r="C1465" t="str">
            <v>marketplace</v>
          </cell>
          <cell r="D1465" t="str">
            <v>http://www.wikidata.org/entity/Q655686</v>
          </cell>
          <cell r="E1465" t="str">
            <v>Q655686</v>
          </cell>
          <cell r="F1465" t="str">
            <v>commercial building</v>
          </cell>
          <cell r="G1465" t="str">
            <v/>
          </cell>
        </row>
        <row r="1466">
          <cell r="B1466" t="str">
            <v>Q330284</v>
          </cell>
          <cell r="C1466" t="str">
            <v>marketplace</v>
          </cell>
          <cell r="D1466" t="str">
            <v>http://www.wikidata.org/entity/Q13226383</v>
          </cell>
          <cell r="E1466" t="str">
            <v>Q13226383</v>
          </cell>
          <cell r="F1466" t="str">
            <v>facility</v>
          </cell>
          <cell r="G1466" t="str">
            <v/>
          </cell>
        </row>
        <row r="1467">
          <cell r="B1467" t="str">
            <v>Q330284</v>
          </cell>
          <cell r="C1467" t="str">
            <v>marketplace</v>
          </cell>
          <cell r="D1467" t="str">
            <v>http://www.wikidata.org/entity/Q17350442</v>
          </cell>
          <cell r="E1467" t="str">
            <v>Q17350442</v>
          </cell>
          <cell r="F1467" t="str">
            <v>venue</v>
          </cell>
          <cell r="G1467" t="str">
            <v/>
          </cell>
        </row>
        <row r="1468">
          <cell r="B1468" t="str">
            <v>Q330284</v>
          </cell>
          <cell r="C1468" t="str">
            <v>marketplace</v>
          </cell>
          <cell r="D1468" t="str">
            <v>http://www.wikidata.org/entity/Q39659371</v>
          </cell>
          <cell r="E1468" t="str">
            <v>Q39659371</v>
          </cell>
          <cell r="F1468" t="str">
            <v>retail environment</v>
          </cell>
          <cell r="G1468" t="str">
            <v/>
          </cell>
        </row>
        <row r="1469">
          <cell r="B1469" t="str">
            <v>Q4830453</v>
          </cell>
          <cell r="C1469" t="str">
            <v>business</v>
          </cell>
          <cell r="D1469" t="str">
            <v>http://www.wikidata.org/entity/Q43229</v>
          </cell>
          <cell r="E1469" t="str">
            <v>Q43229</v>
          </cell>
          <cell r="F1469" t="str">
            <v>organization</v>
          </cell>
          <cell r="G1469">
            <v>2</v>
          </cell>
        </row>
        <row r="1470">
          <cell r="B1470" t="str">
            <v>Q4830453</v>
          </cell>
          <cell r="C1470" t="str">
            <v>business</v>
          </cell>
          <cell r="D1470" t="str">
            <v>http://www.wikidata.org/entity/Q3563237</v>
          </cell>
          <cell r="E1470" t="str">
            <v>Q3563237</v>
          </cell>
          <cell r="F1470" t="str">
            <v>economic unit</v>
          </cell>
          <cell r="G1470" t="str">
            <v/>
          </cell>
        </row>
        <row r="1471">
          <cell r="B1471" t="str">
            <v>Q52948</v>
          </cell>
          <cell r="C1471" t="str">
            <v>interaction</v>
          </cell>
          <cell r="D1471" t="str">
            <v>http://www.wikidata.org/entity/Q4026292</v>
          </cell>
          <cell r="E1471" t="str">
            <v>Q4026292</v>
          </cell>
          <cell r="F1471" t="str">
            <v>action</v>
          </cell>
          <cell r="G1471" t="str">
            <v/>
          </cell>
        </row>
        <row r="1472">
          <cell r="B1472" t="str">
            <v>Q166542</v>
          </cell>
          <cell r="C1472" t="str">
            <v>international relations</v>
          </cell>
          <cell r="D1472" t="str">
            <v>http://www.wikidata.org/entity/Q189533</v>
          </cell>
          <cell r="E1472" t="str">
            <v>Q189533</v>
          </cell>
          <cell r="F1472" t="str">
            <v>academic degree</v>
          </cell>
          <cell r="G1472" t="str">
            <v/>
          </cell>
        </row>
        <row r="1473">
          <cell r="B1473" t="str">
            <v>Q154954</v>
          </cell>
          <cell r="C1473" t="str">
            <v>natural person</v>
          </cell>
          <cell r="D1473" t="str">
            <v>http://www.wikidata.org/entity/Q3778211</v>
          </cell>
          <cell r="E1473" t="str">
            <v>Q3778211</v>
          </cell>
          <cell r="F1473" t="str">
            <v>legal person</v>
          </cell>
          <cell r="G1473">
            <v>3</v>
          </cell>
        </row>
        <row r="1474">
          <cell r="B1474" t="str">
            <v>Q154954</v>
          </cell>
          <cell r="C1474" t="str">
            <v>natural person</v>
          </cell>
          <cell r="D1474" t="str">
            <v>http://www.wikidata.org/entity/Q106559804</v>
          </cell>
          <cell r="E1474" t="str">
            <v>Q106559804</v>
          </cell>
          <cell r="F1474" t="str">
            <v>person or organization</v>
          </cell>
          <cell r="G1474">
            <v>3</v>
          </cell>
        </row>
        <row r="1475">
          <cell r="B1475" t="str">
            <v>Q164509</v>
          </cell>
          <cell r="C1475" t="str">
            <v>omnivore</v>
          </cell>
          <cell r="D1475" t="str">
            <v>http://www.wikidata.org/entity/Q72638</v>
          </cell>
          <cell r="E1475" t="str">
            <v>Q72638</v>
          </cell>
          <cell r="F1475" t="str">
            <v>consumer</v>
          </cell>
          <cell r="G1475" t="str">
            <v/>
          </cell>
        </row>
        <row r="1476">
          <cell r="B1476" t="str">
            <v>Q215627</v>
          </cell>
          <cell r="C1476" t="str">
            <v>person</v>
          </cell>
          <cell r="D1476" t="str">
            <v>http://www.wikidata.org/entity/Q795052</v>
          </cell>
          <cell r="E1476" t="str">
            <v>Q795052</v>
          </cell>
          <cell r="F1476" t="str">
            <v>individual</v>
          </cell>
          <cell r="G1476">
            <v>2</v>
          </cell>
        </row>
        <row r="1477">
          <cell r="B1477" t="str">
            <v>Q215627</v>
          </cell>
          <cell r="C1477" t="str">
            <v>person</v>
          </cell>
          <cell r="D1477" t="str">
            <v>http://www.wikidata.org/entity/Q830077</v>
          </cell>
          <cell r="E1477" t="str">
            <v>Q830077</v>
          </cell>
          <cell r="F1477" t="str">
            <v>subject</v>
          </cell>
          <cell r="G1477">
            <v>3</v>
          </cell>
        </row>
        <row r="1478">
          <cell r="B1478" t="str">
            <v>Q215627</v>
          </cell>
          <cell r="C1478" t="str">
            <v>person</v>
          </cell>
          <cell r="D1478" t="str">
            <v>http://www.wikidata.org/entity/Q18336849</v>
          </cell>
          <cell r="E1478" t="str">
            <v>Q18336849</v>
          </cell>
          <cell r="F1478" t="str">
            <v>entity whose item has the given name property</v>
          </cell>
          <cell r="G1478">
            <v>1</v>
          </cell>
        </row>
        <row r="1479">
          <cell r="B1479" t="str">
            <v>Q215627</v>
          </cell>
          <cell r="C1479" t="str">
            <v>person</v>
          </cell>
          <cell r="D1479" t="str">
            <v>http://www.wikidata.org/entity/Q106559804</v>
          </cell>
          <cell r="E1479" t="str">
            <v>Q106559804</v>
          </cell>
          <cell r="F1479" t="str">
            <v>person or organization</v>
          </cell>
          <cell r="G1479">
            <v>3</v>
          </cell>
        </row>
        <row r="1480">
          <cell r="B1480" t="str">
            <v>Q15978631</v>
          </cell>
          <cell r="C1480" t="str">
            <v>Homo sapiens</v>
          </cell>
          <cell r="D1480" t="str">
            <v>http://www.wikidata.org/entity/Q729</v>
          </cell>
          <cell r="E1480" t="str">
            <v>Q729</v>
          </cell>
          <cell r="F1480" t="str">
            <v>animal</v>
          </cell>
          <cell r="G1480" t="str">
            <v/>
          </cell>
        </row>
        <row r="1481">
          <cell r="B1481" t="str">
            <v>Q154954</v>
          </cell>
          <cell r="C1481" t="str">
            <v>natural person</v>
          </cell>
          <cell r="D1481" t="str">
            <v>http://www.wikidata.org/entity/Q3778211</v>
          </cell>
          <cell r="E1481" t="str">
            <v>Q3778211</v>
          </cell>
          <cell r="F1481" t="str">
            <v>legal person</v>
          </cell>
          <cell r="G1481">
            <v>3</v>
          </cell>
        </row>
        <row r="1482">
          <cell r="B1482" t="str">
            <v>Q154954</v>
          </cell>
          <cell r="C1482" t="str">
            <v>natural person</v>
          </cell>
          <cell r="D1482" t="str">
            <v>http://www.wikidata.org/entity/Q106559804</v>
          </cell>
          <cell r="E1482" t="str">
            <v>Q106559804</v>
          </cell>
          <cell r="F1482" t="str">
            <v>person or organization</v>
          </cell>
          <cell r="G1482">
            <v>3</v>
          </cell>
        </row>
        <row r="1483">
          <cell r="B1483" t="str">
            <v>Q164509</v>
          </cell>
          <cell r="C1483" t="str">
            <v>omnivore</v>
          </cell>
          <cell r="D1483" t="str">
            <v>http://www.wikidata.org/entity/Q72638</v>
          </cell>
          <cell r="E1483" t="str">
            <v>Q72638</v>
          </cell>
          <cell r="F1483" t="str">
            <v>consumer</v>
          </cell>
          <cell r="G1483" t="str">
            <v/>
          </cell>
        </row>
        <row r="1484">
          <cell r="B1484" t="str">
            <v>Q215627</v>
          </cell>
          <cell r="C1484" t="str">
            <v>person</v>
          </cell>
          <cell r="D1484" t="str">
            <v>http://www.wikidata.org/entity/Q795052</v>
          </cell>
          <cell r="E1484" t="str">
            <v>Q795052</v>
          </cell>
          <cell r="F1484" t="str">
            <v>individual</v>
          </cell>
          <cell r="G1484">
            <v>2</v>
          </cell>
        </row>
        <row r="1485">
          <cell r="B1485" t="str">
            <v>Q215627</v>
          </cell>
          <cell r="C1485" t="str">
            <v>person</v>
          </cell>
          <cell r="D1485" t="str">
            <v>http://www.wikidata.org/entity/Q830077</v>
          </cell>
          <cell r="E1485" t="str">
            <v>Q830077</v>
          </cell>
          <cell r="F1485" t="str">
            <v>subject</v>
          </cell>
          <cell r="G1485">
            <v>3</v>
          </cell>
        </row>
        <row r="1486">
          <cell r="B1486" t="str">
            <v>Q215627</v>
          </cell>
          <cell r="C1486" t="str">
            <v>person</v>
          </cell>
          <cell r="D1486" t="str">
            <v>http://www.wikidata.org/entity/Q18336849</v>
          </cell>
          <cell r="E1486" t="str">
            <v>Q18336849</v>
          </cell>
          <cell r="F1486" t="str">
            <v>entity whose item has the given name property</v>
          </cell>
          <cell r="G1486">
            <v>1</v>
          </cell>
        </row>
        <row r="1487">
          <cell r="B1487" t="str">
            <v>Q215627</v>
          </cell>
          <cell r="C1487" t="str">
            <v>person</v>
          </cell>
          <cell r="D1487" t="str">
            <v>http://www.wikidata.org/entity/Q106559804</v>
          </cell>
          <cell r="E1487" t="str">
            <v>Q106559804</v>
          </cell>
          <cell r="F1487" t="str">
            <v>person or organization</v>
          </cell>
          <cell r="G1487">
            <v>3</v>
          </cell>
        </row>
        <row r="1488">
          <cell r="B1488" t="str">
            <v>Q15978631</v>
          </cell>
          <cell r="C1488" t="str">
            <v>Homo sapiens</v>
          </cell>
          <cell r="D1488" t="str">
            <v>http://www.wikidata.org/entity/Q729</v>
          </cell>
          <cell r="E1488" t="str">
            <v>Q729</v>
          </cell>
          <cell r="F1488" t="str">
            <v>animal</v>
          </cell>
          <cell r="G1488" t="str">
            <v/>
          </cell>
        </row>
        <row r="1489">
          <cell r="B1489" t="str">
            <v>Q11795009</v>
          </cell>
          <cell r="C1489" t="str">
            <v>image</v>
          </cell>
          <cell r="D1489" t="str">
            <v>http://www.wikidata.org/entity/Q174984</v>
          </cell>
          <cell r="E1489" t="str">
            <v>Q174984</v>
          </cell>
          <cell r="F1489" t="str">
            <v>signal</v>
          </cell>
          <cell r="G1489" t="str">
            <v/>
          </cell>
        </row>
        <row r="1490">
          <cell r="B1490" t="str">
            <v>Q166142</v>
          </cell>
          <cell r="C1490" t="str">
            <v>application</v>
          </cell>
          <cell r="D1490" t="str">
            <v>http://www.wikidata.org/entity/Q7397</v>
          </cell>
          <cell r="E1490" t="str">
            <v>Q7397</v>
          </cell>
          <cell r="F1490" t="str">
            <v>software</v>
          </cell>
          <cell r="G1490" t="str">
            <v/>
          </cell>
        </row>
        <row r="1491">
          <cell r="B1491" t="str">
            <v>Q2249149</v>
          </cell>
          <cell r="C1491" t="str">
            <v>electronic game</v>
          </cell>
          <cell r="D1491" t="str">
            <v>http://www.wikidata.org/entity/Q11410</v>
          </cell>
          <cell r="E1491" t="str">
            <v>Q11410</v>
          </cell>
          <cell r="F1491" t="str">
            <v>game</v>
          </cell>
          <cell r="G1491" t="str">
            <v/>
          </cell>
        </row>
        <row r="1492">
          <cell r="B1492" t="str">
            <v>Q2249149</v>
          </cell>
          <cell r="C1492" t="str">
            <v>electronic game</v>
          </cell>
          <cell r="D1492" t="str">
            <v>http://www.wikidata.org/entity/Q16686448</v>
          </cell>
          <cell r="E1492" t="str">
            <v>Q16686448</v>
          </cell>
          <cell r="F1492" t="str">
            <v>artificial entity</v>
          </cell>
          <cell r="G1492">
            <v>2</v>
          </cell>
        </row>
        <row r="1493">
          <cell r="B1493" t="str">
            <v>Q2431196</v>
          </cell>
          <cell r="C1493" t="str">
            <v>audiovisual work</v>
          </cell>
          <cell r="D1493" t="str">
            <v>http://www.wikidata.org/entity/Q194980</v>
          </cell>
          <cell r="E1493" t="str">
            <v>Q194980</v>
          </cell>
          <cell r="F1493" t="str">
            <v>intangible good</v>
          </cell>
          <cell r="G1493">
            <v>3</v>
          </cell>
        </row>
        <row r="1494">
          <cell r="B1494" t="str">
            <v>Q2431196</v>
          </cell>
          <cell r="C1494" t="str">
            <v>audiovisual work</v>
          </cell>
          <cell r="D1494" t="str">
            <v>http://www.wikidata.org/entity/Q17537576</v>
          </cell>
          <cell r="E1494" t="str">
            <v>Q17537576</v>
          </cell>
          <cell r="F1494" t="str">
            <v>creative work</v>
          </cell>
          <cell r="G1494" t="str">
            <v/>
          </cell>
        </row>
        <row r="1495">
          <cell r="B1495" t="str">
            <v>Q2431196</v>
          </cell>
          <cell r="C1495" t="str">
            <v>audiovisual work</v>
          </cell>
          <cell r="D1495" t="str">
            <v>http://www.wikidata.org/entity/Q106213450</v>
          </cell>
          <cell r="E1495" t="str">
            <v>Q106213450</v>
          </cell>
          <cell r="F1495" t="str">
            <v>time-based work</v>
          </cell>
          <cell r="G1495" t="str">
            <v/>
          </cell>
        </row>
        <row r="1496">
          <cell r="B1496" t="str">
            <v>Q56055944</v>
          </cell>
          <cell r="C1496" t="str">
            <v>art form</v>
          </cell>
          <cell r="D1496" t="str">
            <v>http://www.wikidata.org/entity/Q21146257</v>
          </cell>
          <cell r="E1496" t="str">
            <v>Q21146257</v>
          </cell>
          <cell r="F1496" t="str">
            <v>type</v>
          </cell>
          <cell r="G1496">
            <v>3</v>
          </cell>
        </row>
        <row r="1497">
          <cell r="B1497" t="str">
            <v>Q15738686</v>
          </cell>
          <cell r="C1497" t="str">
            <v>copy protection</v>
          </cell>
          <cell r="D1497" t="str">
            <v>http://www.wikidata.org/entity/Q66439731</v>
          </cell>
          <cell r="E1497" t="str">
            <v>Q66439731</v>
          </cell>
          <cell r="F1497" t="str">
            <v>access restriction</v>
          </cell>
          <cell r="G1497">
            <v>3</v>
          </cell>
        </row>
        <row r="1498">
          <cell r="B1498" t="str">
            <v>Q66439731</v>
          </cell>
          <cell r="C1498" t="str">
            <v>access restriction</v>
          </cell>
          <cell r="D1498" t="str">
            <v>http://www.wikidata.org/entity/Q228502</v>
          </cell>
          <cell r="E1498" t="str">
            <v>Q228502</v>
          </cell>
          <cell r="F1498" t="str">
            <v>access control</v>
          </cell>
          <cell r="G1498" t="str">
            <v/>
          </cell>
        </row>
        <row r="1499">
          <cell r="B1499" t="str">
            <v>Q66439731</v>
          </cell>
          <cell r="C1499" t="str">
            <v>access restriction</v>
          </cell>
          <cell r="D1499" t="str">
            <v>http://www.wikidata.org/entity/Q2251595</v>
          </cell>
          <cell r="E1499" t="str">
            <v>Q2251595</v>
          </cell>
          <cell r="F1499" t="str">
            <v>protection</v>
          </cell>
          <cell r="G1499">
            <v>3</v>
          </cell>
        </row>
        <row r="1500">
          <cell r="B1500" t="str">
            <v>Q66439731</v>
          </cell>
          <cell r="C1500" t="str">
            <v>access restriction</v>
          </cell>
          <cell r="D1500" t="str">
            <v>http://www.wikidata.org/entity/Q3505845</v>
          </cell>
          <cell r="E1500" t="str">
            <v>Q3505845</v>
          </cell>
          <cell r="F1500" t="str">
            <v>state</v>
          </cell>
          <cell r="G1500">
            <v>2</v>
          </cell>
        </row>
        <row r="1501">
          <cell r="B1501" t="str">
            <v>Q19307174</v>
          </cell>
          <cell r="C1501" t="str">
            <v>digital distribution platform</v>
          </cell>
          <cell r="D1501" t="str">
            <v>http://www.wikidata.org/entity/Q7397</v>
          </cell>
          <cell r="E1501" t="str">
            <v>Q7397</v>
          </cell>
          <cell r="F1501" t="str">
            <v>software</v>
          </cell>
          <cell r="G1501" t="str">
            <v/>
          </cell>
        </row>
        <row r="1502">
          <cell r="B1502" t="str">
            <v>Q19307174</v>
          </cell>
          <cell r="C1502" t="str">
            <v>digital distribution platform</v>
          </cell>
          <cell r="D1502" t="str">
            <v>http://www.wikidata.org/entity/Q1194970</v>
          </cell>
          <cell r="E1502" t="str">
            <v>Q1194970</v>
          </cell>
          <cell r="F1502" t="str">
            <v>dot-com company</v>
          </cell>
          <cell r="G1502" t="str">
            <v/>
          </cell>
        </row>
        <row r="1503">
          <cell r="B1503" t="str">
            <v>Q15633587</v>
          </cell>
          <cell r="C1503" t="str">
            <v>MediaWiki main-namespace page</v>
          </cell>
          <cell r="D1503" t="str">
            <v>http://www.wikidata.org/entity/Q15474042</v>
          </cell>
          <cell r="E1503" t="str">
            <v>Q15474042</v>
          </cell>
          <cell r="F1503" t="str">
            <v>MediaWiki page</v>
          </cell>
          <cell r="G1503" t="str">
            <v/>
          </cell>
        </row>
        <row r="1504">
          <cell r="B1504" t="str">
            <v>Q17442446</v>
          </cell>
          <cell r="C1504" t="str">
            <v>Wikimedia internal item</v>
          </cell>
          <cell r="D1504" t="str">
            <v>http://www.wikidata.org/entity/Q17379835</v>
          </cell>
          <cell r="E1504" t="str">
            <v>Q17379835</v>
          </cell>
          <cell r="F1504" t="str">
            <v>Wikimedia page outside the main knowledge tree</v>
          </cell>
          <cell r="G1504" t="str">
            <v/>
          </cell>
        </row>
        <row r="1505">
          <cell r="B1505" t="str">
            <v>Q4026292</v>
          </cell>
          <cell r="C1505" t="str">
            <v>action</v>
          </cell>
          <cell r="D1505" t="str">
            <v>http://www.wikidata.org/entity/Q1190554</v>
          </cell>
          <cell r="E1505" t="str">
            <v>Q1190554</v>
          </cell>
          <cell r="F1505" t="str">
            <v>occurrence</v>
          </cell>
          <cell r="G1505">
            <v>3</v>
          </cell>
        </row>
        <row r="1506">
          <cell r="B1506" t="str">
            <v>Q20937557</v>
          </cell>
          <cell r="C1506" t="str">
            <v>series</v>
          </cell>
          <cell r="D1506" t="str">
            <v>http://www.wikidata.org/entity/Q16887380</v>
          </cell>
          <cell r="E1506" t="str">
            <v>Q16887380</v>
          </cell>
          <cell r="F1506" t="str">
            <v>group</v>
          </cell>
          <cell r="G1506">
            <v>3</v>
          </cell>
        </row>
        <row r="1507">
          <cell r="B1507" t="str">
            <v>Q1077784</v>
          </cell>
          <cell r="C1507" t="str">
            <v>programming tool</v>
          </cell>
          <cell r="D1507" t="str">
            <v>http://www.wikidata.org/entity/Q312466</v>
          </cell>
          <cell r="E1507" t="str">
            <v>Q312466</v>
          </cell>
          <cell r="F1507" t="str">
            <v>utility software</v>
          </cell>
          <cell r="G1507" t="str">
            <v/>
          </cell>
        </row>
        <row r="1508">
          <cell r="B1508" t="str">
            <v>Q17176533</v>
          </cell>
          <cell r="C1508" t="str">
            <v>software component</v>
          </cell>
          <cell r="D1508" t="str">
            <v>http://www.wikidata.org/entity/Q40056</v>
          </cell>
          <cell r="E1508" t="str">
            <v>Q40056</v>
          </cell>
          <cell r="F1508" t="str">
            <v>computer program</v>
          </cell>
          <cell r="G1508" t="str">
            <v/>
          </cell>
        </row>
        <row r="1509">
          <cell r="B1509" t="str">
            <v>Q17176533</v>
          </cell>
          <cell r="C1509" t="str">
            <v>software component</v>
          </cell>
          <cell r="D1509" t="str">
            <v>http://www.wikidata.org/entity/Q66310127</v>
          </cell>
          <cell r="E1509" t="str">
            <v>Q66310127</v>
          </cell>
          <cell r="F1509" t="str">
            <v>immaterial component</v>
          </cell>
          <cell r="G1509">
            <v>3</v>
          </cell>
        </row>
        <row r="1510">
          <cell r="B1510" t="str">
            <v>Q166142</v>
          </cell>
          <cell r="C1510" t="str">
            <v>application</v>
          </cell>
          <cell r="D1510" t="str">
            <v>http://www.wikidata.org/entity/Q7397</v>
          </cell>
          <cell r="E1510" t="str">
            <v>Q7397</v>
          </cell>
          <cell r="F1510" t="str">
            <v>software</v>
          </cell>
          <cell r="G1510" t="str">
            <v/>
          </cell>
        </row>
        <row r="1511">
          <cell r="B1511" t="str">
            <v>Q340169</v>
          </cell>
          <cell r="C1511" t="str">
            <v>communication medium</v>
          </cell>
          <cell r="D1511" t="str">
            <v>http://www.wikidata.org/entity/Q286583</v>
          </cell>
          <cell r="E1511" t="str">
            <v>Q286583</v>
          </cell>
          <cell r="F1511" t="str">
            <v>manifestation</v>
          </cell>
          <cell r="G1511" t="str">
            <v/>
          </cell>
        </row>
        <row r="1512">
          <cell r="B1512" t="str">
            <v>Q340169</v>
          </cell>
          <cell r="C1512" t="str">
            <v>communication medium</v>
          </cell>
          <cell r="D1512" t="str">
            <v>http://www.wikidata.org/entity/Q12894677</v>
          </cell>
          <cell r="E1512" t="str">
            <v>Q12894677</v>
          </cell>
          <cell r="F1512" t="str">
            <v>means</v>
          </cell>
          <cell r="G1512" t="str">
            <v/>
          </cell>
        </row>
        <row r="1513">
          <cell r="B1513" t="str">
            <v>Q21743174</v>
          </cell>
          <cell r="C1513" t="str">
            <v>mobile software</v>
          </cell>
          <cell r="D1513" t="str">
            <v>http://www.wikidata.org/entity/Q7397</v>
          </cell>
          <cell r="E1513" t="str">
            <v>Q7397</v>
          </cell>
          <cell r="F1513" t="str">
            <v>software</v>
          </cell>
          <cell r="G1513" t="str">
            <v/>
          </cell>
        </row>
        <row r="1514">
          <cell r="B1514" t="str">
            <v>Q15633587</v>
          </cell>
          <cell r="C1514" t="str">
            <v>MediaWiki main-namespace page</v>
          </cell>
          <cell r="D1514" t="str">
            <v>http://www.wikidata.org/entity/Q15474042</v>
          </cell>
          <cell r="E1514" t="str">
            <v>Q15474042</v>
          </cell>
          <cell r="F1514" t="str">
            <v>MediaWiki page</v>
          </cell>
          <cell r="G1514" t="str">
            <v/>
          </cell>
        </row>
        <row r="1515">
          <cell r="B1515" t="str">
            <v>Q17442446</v>
          </cell>
          <cell r="C1515" t="str">
            <v>Wikimedia internal item</v>
          </cell>
          <cell r="D1515" t="str">
            <v>http://www.wikidata.org/entity/Q17379835</v>
          </cell>
          <cell r="E1515" t="str">
            <v>Q17379835</v>
          </cell>
          <cell r="F1515" t="str">
            <v>Wikimedia page outside the main knowledge tree</v>
          </cell>
          <cell r="G1515" t="str">
            <v/>
          </cell>
        </row>
        <row r="1516">
          <cell r="B1516" t="str">
            <v>Q15633587</v>
          </cell>
          <cell r="C1516" t="str">
            <v>MediaWiki main-namespace page</v>
          </cell>
          <cell r="D1516" t="str">
            <v>http://www.wikidata.org/entity/Q15474042</v>
          </cell>
          <cell r="E1516" t="str">
            <v>Q15474042</v>
          </cell>
          <cell r="F1516" t="str">
            <v>MediaWiki page</v>
          </cell>
          <cell r="G1516" t="str">
            <v/>
          </cell>
        </row>
        <row r="1517">
          <cell r="B1517" t="str">
            <v>Q17442446</v>
          </cell>
          <cell r="C1517" t="str">
            <v>Wikimedia internal item</v>
          </cell>
          <cell r="D1517" t="str">
            <v>http://www.wikidata.org/entity/Q17379835</v>
          </cell>
          <cell r="E1517" t="str">
            <v>Q17379835</v>
          </cell>
          <cell r="F1517" t="str">
            <v>Wikimedia page outside the main knowledge tree</v>
          </cell>
          <cell r="G1517" t="str">
            <v/>
          </cell>
        </row>
        <row r="1518">
          <cell r="B1518" t="str">
            <v>Q15633587</v>
          </cell>
          <cell r="C1518" t="str">
            <v>MediaWiki main-namespace page</v>
          </cell>
          <cell r="D1518" t="str">
            <v>http://www.wikidata.org/entity/Q15474042</v>
          </cell>
          <cell r="E1518" t="str">
            <v>Q15474042</v>
          </cell>
          <cell r="F1518" t="str">
            <v>MediaWiki page</v>
          </cell>
          <cell r="G1518" t="str">
            <v/>
          </cell>
        </row>
        <row r="1519">
          <cell r="B1519" t="str">
            <v>Q17442446</v>
          </cell>
          <cell r="C1519" t="str">
            <v>Wikimedia internal item</v>
          </cell>
          <cell r="D1519" t="str">
            <v>http://www.wikidata.org/entity/Q17379835</v>
          </cell>
          <cell r="E1519" t="str">
            <v>Q17379835</v>
          </cell>
          <cell r="F1519" t="str">
            <v>Wikimedia page outside the main knowledge tree</v>
          </cell>
          <cell r="G1519" t="str">
            <v/>
          </cell>
        </row>
        <row r="1520">
          <cell r="B1520" t="str">
            <v>Q15633587</v>
          </cell>
          <cell r="C1520" t="str">
            <v>MediaWiki main-namespace page</v>
          </cell>
          <cell r="D1520" t="str">
            <v>http://www.wikidata.org/entity/Q15474042</v>
          </cell>
          <cell r="E1520" t="str">
            <v>Q15474042</v>
          </cell>
          <cell r="F1520" t="str">
            <v>MediaWiki page</v>
          </cell>
          <cell r="G1520" t="str">
            <v/>
          </cell>
        </row>
        <row r="1521">
          <cell r="B1521" t="str">
            <v>Q17442446</v>
          </cell>
          <cell r="C1521" t="str">
            <v>Wikimedia internal item</v>
          </cell>
          <cell r="D1521" t="str">
            <v>http://www.wikidata.org/entity/Q17379835</v>
          </cell>
          <cell r="E1521" t="str">
            <v>Q17379835</v>
          </cell>
          <cell r="F1521" t="str">
            <v>Wikimedia page outside the main knowledge tree</v>
          </cell>
          <cell r="G1521" t="str">
            <v/>
          </cell>
        </row>
        <row r="1522">
          <cell r="B1522" t="str">
            <v>Q15633587</v>
          </cell>
          <cell r="C1522" t="str">
            <v>MediaWiki main-namespace page</v>
          </cell>
          <cell r="D1522" t="str">
            <v>http://www.wikidata.org/entity/Q15474042</v>
          </cell>
          <cell r="E1522" t="str">
            <v>Q15474042</v>
          </cell>
          <cell r="F1522" t="str">
            <v>MediaWiki page</v>
          </cell>
          <cell r="G1522" t="str">
            <v/>
          </cell>
        </row>
        <row r="1523">
          <cell r="B1523" t="str">
            <v>Q17442446</v>
          </cell>
          <cell r="C1523" t="str">
            <v>Wikimedia internal item</v>
          </cell>
          <cell r="D1523" t="str">
            <v>http://www.wikidata.org/entity/Q17379835</v>
          </cell>
          <cell r="E1523" t="str">
            <v>Q17379835</v>
          </cell>
          <cell r="F1523" t="str">
            <v>Wikimedia page outside the main knowledge tree</v>
          </cell>
          <cell r="G1523" t="str">
            <v/>
          </cell>
        </row>
        <row r="1524">
          <cell r="B1524" t="str">
            <v>Q15633587</v>
          </cell>
          <cell r="C1524" t="str">
            <v>MediaWiki main-namespace page</v>
          </cell>
          <cell r="D1524" t="str">
            <v>http://www.wikidata.org/entity/Q15474042</v>
          </cell>
          <cell r="E1524" t="str">
            <v>Q15474042</v>
          </cell>
          <cell r="F1524" t="str">
            <v>MediaWiki page</v>
          </cell>
          <cell r="G1524" t="str">
            <v/>
          </cell>
        </row>
        <row r="1525">
          <cell r="B1525" t="str">
            <v>Q17442446</v>
          </cell>
          <cell r="C1525" t="str">
            <v>Wikimedia internal item</v>
          </cell>
          <cell r="D1525" t="str">
            <v>http://www.wikidata.org/entity/Q17379835</v>
          </cell>
          <cell r="E1525" t="str">
            <v>Q17379835</v>
          </cell>
          <cell r="F1525" t="str">
            <v>Wikimedia page outside the main knowledge tree</v>
          </cell>
          <cell r="G1525" t="str">
            <v/>
          </cell>
        </row>
        <row r="1526">
          <cell r="B1526" t="str">
            <v>Q1048835</v>
          </cell>
          <cell r="C1526" t="str">
            <v>political territorial entity</v>
          </cell>
          <cell r="D1526" t="str">
            <v>http://www.wikidata.org/entity/Q15642541</v>
          </cell>
          <cell r="E1526" t="str">
            <v>Q15642541</v>
          </cell>
          <cell r="F1526" t="str">
            <v>human-geographic territorial entity</v>
          </cell>
          <cell r="G1526">
            <v>3</v>
          </cell>
        </row>
        <row r="1527">
          <cell r="B1527" t="str">
            <v>Q6256</v>
          </cell>
          <cell r="C1527" t="str">
            <v>country</v>
          </cell>
          <cell r="D1527" t="str">
            <v>http://www.wikidata.org/entity/Q1048835</v>
          </cell>
          <cell r="E1527" t="str">
            <v>Q1048835</v>
          </cell>
          <cell r="F1527" t="str">
            <v>political territorial entity</v>
          </cell>
          <cell r="G1527" t="str">
            <v/>
          </cell>
        </row>
        <row r="1528">
          <cell r="B1528" t="str">
            <v>Q7275</v>
          </cell>
          <cell r="C1528" t="str">
            <v>state</v>
          </cell>
          <cell r="D1528" t="str">
            <v>http://www.wikidata.org/entity/Q43229</v>
          </cell>
          <cell r="E1528" t="str">
            <v>Q43229</v>
          </cell>
          <cell r="F1528" t="str">
            <v>organization</v>
          </cell>
          <cell r="G1528">
            <v>2</v>
          </cell>
        </row>
        <row r="1529">
          <cell r="B1529" t="str">
            <v>Q7275</v>
          </cell>
          <cell r="C1529" t="str">
            <v>state</v>
          </cell>
          <cell r="D1529" t="str">
            <v>http://www.wikidata.org/entity/Q56061</v>
          </cell>
          <cell r="E1529" t="str">
            <v>Q56061</v>
          </cell>
          <cell r="F1529" t="str">
            <v>administrative territorial entity</v>
          </cell>
          <cell r="G1529" t="str">
            <v/>
          </cell>
        </row>
        <row r="1530">
          <cell r="B1530" t="str">
            <v>Q7275</v>
          </cell>
          <cell r="C1530" t="str">
            <v>state</v>
          </cell>
          <cell r="D1530" t="str">
            <v>http://www.wikidata.org/entity/Q155076</v>
          </cell>
          <cell r="E1530" t="str">
            <v>Q155076</v>
          </cell>
          <cell r="F1530" t="str">
            <v>juridical person</v>
          </cell>
          <cell r="G1530">
            <v>3</v>
          </cell>
        </row>
        <row r="1531">
          <cell r="B1531" t="str">
            <v>Q7275</v>
          </cell>
          <cell r="C1531" t="str">
            <v>state</v>
          </cell>
          <cell r="D1531" t="str">
            <v>http://www.wikidata.org/entity/Q177634</v>
          </cell>
          <cell r="E1531" t="str">
            <v>Q177634</v>
          </cell>
          <cell r="F1531" t="str">
            <v>community</v>
          </cell>
          <cell r="G1531" t="str">
            <v/>
          </cell>
        </row>
        <row r="1532">
          <cell r="B1532" t="str">
            <v>Q7275</v>
          </cell>
          <cell r="C1532" t="str">
            <v>state</v>
          </cell>
          <cell r="D1532" t="str">
            <v>http://www.wikidata.org/entity/Q1048835</v>
          </cell>
          <cell r="E1532" t="str">
            <v>Q1048835</v>
          </cell>
          <cell r="F1532" t="str">
            <v>political territorial entity</v>
          </cell>
          <cell r="G1532" t="str">
            <v/>
          </cell>
        </row>
        <row r="1533">
          <cell r="B1533" t="str">
            <v>Q7275</v>
          </cell>
          <cell r="C1533" t="str">
            <v>state</v>
          </cell>
          <cell r="D1533" t="str">
            <v>http://www.wikidata.org/entity/Q1063239</v>
          </cell>
          <cell r="E1533" t="str">
            <v>Q1063239</v>
          </cell>
          <cell r="F1533" t="str">
            <v>polity</v>
          </cell>
          <cell r="G1533" t="str">
            <v/>
          </cell>
        </row>
        <row r="1534">
          <cell r="B1534" t="str">
            <v>Q7275</v>
          </cell>
          <cell r="C1534" t="str">
            <v>state</v>
          </cell>
          <cell r="D1534" t="str">
            <v>http://www.wikidata.org/entity/Q1896989</v>
          </cell>
          <cell r="E1534" t="str">
            <v>Q1896989</v>
          </cell>
          <cell r="F1534" t="str">
            <v>subject of international law</v>
          </cell>
          <cell r="G1534" t="str">
            <v/>
          </cell>
        </row>
        <row r="1535">
          <cell r="B1535" t="str">
            <v>Q7275</v>
          </cell>
          <cell r="C1535" t="str">
            <v>state</v>
          </cell>
          <cell r="D1535" t="str">
            <v>http://www.wikidata.org/entity/Q96196009</v>
          </cell>
          <cell r="E1535" t="str">
            <v>Q96196009</v>
          </cell>
          <cell r="F1535" t="str">
            <v>state (former or current)</v>
          </cell>
          <cell r="G1535">
            <v>3</v>
          </cell>
        </row>
        <row r="1536">
          <cell r="B1536" t="str">
            <v>Q417175</v>
          </cell>
          <cell r="C1536" t="str">
            <v>kingdom</v>
          </cell>
          <cell r="D1536" t="str">
            <v>http://www.wikidata.org/entity/Q7269</v>
          </cell>
          <cell r="E1536" t="str">
            <v>Q7269</v>
          </cell>
          <cell r="F1536" t="str">
            <v>monarchy</v>
          </cell>
          <cell r="G1536" t="str">
            <v/>
          </cell>
        </row>
        <row r="1537">
          <cell r="B1537" t="str">
            <v>Q417175</v>
          </cell>
          <cell r="C1537" t="str">
            <v>kingdom</v>
          </cell>
          <cell r="D1537" t="str">
            <v>http://www.wikidata.org/entity/Q1250464</v>
          </cell>
          <cell r="E1537" t="str">
            <v>Q1250464</v>
          </cell>
          <cell r="F1537" t="str">
            <v>realm</v>
          </cell>
          <cell r="G1537" t="str">
            <v/>
          </cell>
        </row>
        <row r="1538">
          <cell r="B1538" t="str">
            <v>Q3624078</v>
          </cell>
          <cell r="C1538" t="str">
            <v>sovereign state</v>
          </cell>
          <cell r="D1538" t="str">
            <v>http://www.wikidata.org/entity/Q6256</v>
          </cell>
          <cell r="E1538" t="str">
            <v>Q6256</v>
          </cell>
          <cell r="F1538" t="str">
            <v>country</v>
          </cell>
          <cell r="G1538" t="str">
            <v/>
          </cell>
        </row>
        <row r="1539">
          <cell r="B1539" t="str">
            <v>Q3624078</v>
          </cell>
          <cell r="C1539" t="str">
            <v>sovereign state</v>
          </cell>
          <cell r="D1539" t="str">
            <v>http://www.wikidata.org/entity/Q7275</v>
          </cell>
          <cell r="E1539" t="str">
            <v>Q7275</v>
          </cell>
          <cell r="F1539" t="str">
            <v>state</v>
          </cell>
          <cell r="G1539">
            <v>3</v>
          </cell>
        </row>
        <row r="1540">
          <cell r="B1540" t="str">
            <v>Q7275</v>
          </cell>
          <cell r="C1540" t="str">
            <v>state</v>
          </cell>
          <cell r="D1540" t="str">
            <v>http://www.wikidata.org/entity/Q43229</v>
          </cell>
          <cell r="E1540" t="str">
            <v>Q43229</v>
          </cell>
          <cell r="F1540" t="str">
            <v>organization</v>
          </cell>
          <cell r="G1540">
            <v>2</v>
          </cell>
        </row>
        <row r="1541">
          <cell r="B1541" t="str">
            <v>Q7275</v>
          </cell>
          <cell r="C1541" t="str">
            <v>state</v>
          </cell>
          <cell r="D1541" t="str">
            <v>http://www.wikidata.org/entity/Q56061</v>
          </cell>
          <cell r="E1541" t="str">
            <v>Q56061</v>
          </cell>
          <cell r="F1541" t="str">
            <v>administrative territorial entity</v>
          </cell>
          <cell r="G1541" t="str">
            <v/>
          </cell>
        </row>
        <row r="1542">
          <cell r="B1542" t="str">
            <v>Q7275</v>
          </cell>
          <cell r="C1542" t="str">
            <v>state</v>
          </cell>
          <cell r="D1542" t="str">
            <v>http://www.wikidata.org/entity/Q155076</v>
          </cell>
          <cell r="E1542" t="str">
            <v>Q155076</v>
          </cell>
          <cell r="F1542" t="str">
            <v>juridical person</v>
          </cell>
          <cell r="G1542">
            <v>3</v>
          </cell>
        </row>
        <row r="1543">
          <cell r="B1543" t="str">
            <v>Q7275</v>
          </cell>
          <cell r="C1543" t="str">
            <v>state</v>
          </cell>
          <cell r="D1543" t="str">
            <v>http://www.wikidata.org/entity/Q177634</v>
          </cell>
          <cell r="E1543" t="str">
            <v>Q177634</v>
          </cell>
          <cell r="F1543" t="str">
            <v>community</v>
          </cell>
          <cell r="G1543" t="str">
            <v/>
          </cell>
        </row>
        <row r="1544">
          <cell r="B1544" t="str">
            <v>Q7275</v>
          </cell>
          <cell r="C1544" t="str">
            <v>state</v>
          </cell>
          <cell r="D1544" t="str">
            <v>http://www.wikidata.org/entity/Q1048835</v>
          </cell>
          <cell r="E1544" t="str">
            <v>Q1048835</v>
          </cell>
          <cell r="F1544" t="str">
            <v>political territorial entity</v>
          </cell>
          <cell r="G1544" t="str">
            <v/>
          </cell>
        </row>
        <row r="1545">
          <cell r="B1545" t="str">
            <v>Q7275</v>
          </cell>
          <cell r="C1545" t="str">
            <v>state</v>
          </cell>
          <cell r="D1545" t="str">
            <v>http://www.wikidata.org/entity/Q1063239</v>
          </cell>
          <cell r="E1545" t="str">
            <v>Q1063239</v>
          </cell>
          <cell r="F1545" t="str">
            <v>polity</v>
          </cell>
          <cell r="G1545" t="str">
            <v/>
          </cell>
        </row>
        <row r="1546">
          <cell r="B1546" t="str">
            <v>Q7275</v>
          </cell>
          <cell r="C1546" t="str">
            <v>state</v>
          </cell>
          <cell r="D1546" t="str">
            <v>http://www.wikidata.org/entity/Q1896989</v>
          </cell>
          <cell r="E1546" t="str">
            <v>Q1896989</v>
          </cell>
          <cell r="F1546" t="str">
            <v>subject of international law</v>
          </cell>
          <cell r="G1546" t="str">
            <v/>
          </cell>
        </row>
        <row r="1547">
          <cell r="B1547" t="str">
            <v>Q7275</v>
          </cell>
          <cell r="C1547" t="str">
            <v>state</v>
          </cell>
          <cell r="D1547" t="str">
            <v>http://www.wikidata.org/entity/Q96196009</v>
          </cell>
          <cell r="E1547" t="str">
            <v>Q96196009</v>
          </cell>
          <cell r="F1547" t="str">
            <v>state (former or current)</v>
          </cell>
          <cell r="G1547">
            <v>3</v>
          </cell>
        </row>
        <row r="1548">
          <cell r="B1548" t="str">
            <v>Q183366</v>
          </cell>
          <cell r="C1548" t="str">
            <v>territory</v>
          </cell>
          <cell r="D1548" t="str">
            <v>http://www.wikidata.org/entity/Q56061</v>
          </cell>
          <cell r="E1548" t="str">
            <v>Q56061</v>
          </cell>
          <cell r="F1548" t="str">
            <v>administrative territorial entity</v>
          </cell>
          <cell r="G1548" t="str">
            <v/>
          </cell>
        </row>
        <row r="1549">
          <cell r="B1549" t="str">
            <v>Q183366</v>
          </cell>
          <cell r="C1549" t="str">
            <v>territory</v>
          </cell>
          <cell r="D1549" t="str">
            <v>http://www.wikidata.org/entity/Q1496967</v>
          </cell>
          <cell r="E1549" t="str">
            <v>Q1496967</v>
          </cell>
          <cell r="F1549" t="str">
            <v>territorial entity</v>
          </cell>
          <cell r="G1549" t="str">
            <v/>
          </cell>
        </row>
        <row r="1550">
          <cell r="B1550" t="str">
            <v>Q6256</v>
          </cell>
          <cell r="C1550" t="str">
            <v>country</v>
          </cell>
          <cell r="D1550" t="str">
            <v>http://www.wikidata.org/entity/Q1048835</v>
          </cell>
          <cell r="E1550" t="str">
            <v>Q1048835</v>
          </cell>
          <cell r="F1550" t="str">
            <v>political territorial entity</v>
          </cell>
          <cell r="G1550" t="str">
            <v/>
          </cell>
        </row>
        <row r="1551">
          <cell r="B1551" t="str">
            <v>Q7275</v>
          </cell>
          <cell r="C1551" t="str">
            <v>state</v>
          </cell>
          <cell r="D1551" t="str">
            <v>http://www.wikidata.org/entity/Q43229</v>
          </cell>
          <cell r="E1551" t="str">
            <v>Q43229</v>
          </cell>
          <cell r="F1551" t="str">
            <v>organization</v>
          </cell>
          <cell r="G1551">
            <v>2</v>
          </cell>
        </row>
        <row r="1552">
          <cell r="B1552" t="str">
            <v>Q7275</v>
          </cell>
          <cell r="C1552" t="str">
            <v>state</v>
          </cell>
          <cell r="D1552" t="str">
            <v>http://www.wikidata.org/entity/Q56061</v>
          </cell>
          <cell r="E1552" t="str">
            <v>Q56061</v>
          </cell>
          <cell r="F1552" t="str">
            <v>administrative territorial entity</v>
          </cell>
          <cell r="G1552" t="str">
            <v/>
          </cell>
        </row>
        <row r="1553">
          <cell r="B1553" t="str">
            <v>Q7275</v>
          </cell>
          <cell r="C1553" t="str">
            <v>state</v>
          </cell>
          <cell r="D1553" t="str">
            <v>http://www.wikidata.org/entity/Q155076</v>
          </cell>
          <cell r="E1553" t="str">
            <v>Q155076</v>
          </cell>
          <cell r="F1553" t="str">
            <v>juridical person</v>
          </cell>
          <cell r="G1553">
            <v>3</v>
          </cell>
        </row>
        <row r="1554">
          <cell r="B1554" t="str">
            <v>Q7275</v>
          </cell>
          <cell r="C1554" t="str">
            <v>state</v>
          </cell>
          <cell r="D1554" t="str">
            <v>http://www.wikidata.org/entity/Q177634</v>
          </cell>
          <cell r="E1554" t="str">
            <v>Q177634</v>
          </cell>
          <cell r="F1554" t="str">
            <v>community</v>
          </cell>
          <cell r="G1554" t="str">
            <v/>
          </cell>
        </row>
        <row r="1555">
          <cell r="B1555" t="str">
            <v>Q7275</v>
          </cell>
          <cell r="C1555" t="str">
            <v>state</v>
          </cell>
          <cell r="D1555" t="str">
            <v>http://www.wikidata.org/entity/Q1048835</v>
          </cell>
          <cell r="E1555" t="str">
            <v>Q1048835</v>
          </cell>
          <cell r="F1555" t="str">
            <v>political territorial entity</v>
          </cell>
          <cell r="G1555" t="str">
            <v/>
          </cell>
        </row>
        <row r="1556">
          <cell r="B1556" t="str">
            <v>Q7275</v>
          </cell>
          <cell r="C1556" t="str">
            <v>state</v>
          </cell>
          <cell r="D1556" t="str">
            <v>http://www.wikidata.org/entity/Q1063239</v>
          </cell>
          <cell r="E1556" t="str">
            <v>Q1063239</v>
          </cell>
          <cell r="F1556" t="str">
            <v>polity</v>
          </cell>
          <cell r="G1556" t="str">
            <v/>
          </cell>
        </row>
        <row r="1557">
          <cell r="B1557" t="str">
            <v>Q7275</v>
          </cell>
          <cell r="C1557" t="str">
            <v>state</v>
          </cell>
          <cell r="D1557" t="str">
            <v>http://www.wikidata.org/entity/Q1896989</v>
          </cell>
          <cell r="E1557" t="str">
            <v>Q1896989</v>
          </cell>
          <cell r="F1557" t="str">
            <v>subject of international law</v>
          </cell>
          <cell r="G1557" t="str">
            <v/>
          </cell>
        </row>
        <row r="1558">
          <cell r="B1558" t="str">
            <v>Q7275</v>
          </cell>
          <cell r="C1558" t="str">
            <v>state</v>
          </cell>
          <cell r="D1558" t="str">
            <v>http://www.wikidata.org/entity/Q96196009</v>
          </cell>
          <cell r="E1558" t="str">
            <v>Q96196009</v>
          </cell>
          <cell r="F1558" t="str">
            <v>state (former or current)</v>
          </cell>
          <cell r="G1558">
            <v>3</v>
          </cell>
        </row>
        <row r="1559">
          <cell r="B1559" t="str">
            <v>Q3624078</v>
          </cell>
          <cell r="C1559" t="str">
            <v>sovereign state</v>
          </cell>
          <cell r="D1559" t="str">
            <v>http://www.wikidata.org/entity/Q6256</v>
          </cell>
          <cell r="E1559" t="str">
            <v>Q6256</v>
          </cell>
          <cell r="F1559" t="str">
            <v>country</v>
          </cell>
          <cell r="G1559" t="str">
            <v/>
          </cell>
        </row>
        <row r="1560">
          <cell r="B1560" t="str">
            <v>Q3624078</v>
          </cell>
          <cell r="C1560" t="str">
            <v>sovereign state</v>
          </cell>
          <cell r="D1560" t="str">
            <v>http://www.wikidata.org/entity/Q7275</v>
          </cell>
          <cell r="E1560" t="str">
            <v>Q7275</v>
          </cell>
          <cell r="F1560" t="str">
            <v>state</v>
          </cell>
          <cell r="G1560">
            <v>3</v>
          </cell>
        </row>
        <row r="1561">
          <cell r="B1561" t="str">
            <v>Q2465832</v>
          </cell>
          <cell r="C1561" t="str">
            <v>branch of science</v>
          </cell>
          <cell r="D1561" t="str">
            <v>http://www.wikidata.org/entity/Q9081</v>
          </cell>
          <cell r="E1561" t="str">
            <v>Q9081</v>
          </cell>
          <cell r="F1561" t="str">
            <v>knowledge</v>
          </cell>
          <cell r="G1561" t="str">
            <v/>
          </cell>
        </row>
        <row r="1562">
          <cell r="B1562" t="str">
            <v>Q11862829</v>
          </cell>
          <cell r="C1562" t="str">
            <v>academic discipline</v>
          </cell>
          <cell r="D1562" t="str">
            <v>http://www.wikidata.org/entity/Q1047113</v>
          </cell>
          <cell r="E1562" t="str">
            <v>Q1047113</v>
          </cell>
          <cell r="F1562" t="str">
            <v>specialty</v>
          </cell>
          <cell r="G1562" t="str">
            <v/>
          </cell>
        </row>
        <row r="1563">
          <cell r="B1563" t="str">
            <v>Q515</v>
          </cell>
          <cell r="C1563" t="str">
            <v>city</v>
          </cell>
          <cell r="D1563" t="str">
            <v>http://www.wikidata.org/entity/Q702492</v>
          </cell>
          <cell r="E1563" t="str">
            <v>Q702492</v>
          </cell>
          <cell r="F1563" t="str">
            <v>urban area</v>
          </cell>
          <cell r="G1563">
            <v>2</v>
          </cell>
        </row>
        <row r="1564">
          <cell r="B1564" t="str">
            <v>Q515</v>
          </cell>
          <cell r="C1564" t="str">
            <v>city</v>
          </cell>
          <cell r="D1564" t="str">
            <v>http://www.wikidata.org/entity/Q7930989</v>
          </cell>
          <cell r="E1564" t="str">
            <v>Q7930989</v>
          </cell>
          <cell r="F1564" t="str">
            <v>city/town</v>
          </cell>
          <cell r="G1564" t="str">
            <v/>
          </cell>
        </row>
        <row r="1565">
          <cell r="B1565" t="str">
            <v>Q9316670</v>
          </cell>
          <cell r="C1565" t="str">
            <v>prefecture of the People's Republic of China</v>
          </cell>
          <cell r="D1565" t="str">
            <v>http://www.wikidata.org/entity/Q50231</v>
          </cell>
          <cell r="E1565" t="str">
            <v>Q50231</v>
          </cell>
          <cell r="F1565" t="str">
            <v>administrative territorial entity of the People's Republic of China</v>
          </cell>
          <cell r="G1565" t="str">
            <v/>
          </cell>
        </row>
        <row r="1566">
          <cell r="B1566" t="str">
            <v>Q9316670</v>
          </cell>
          <cell r="C1566" t="str">
            <v>prefecture of the People's Republic of China</v>
          </cell>
          <cell r="D1566" t="str">
            <v>http://www.wikidata.org/entity/Q13220204</v>
          </cell>
          <cell r="E1566" t="str">
            <v>Q13220204</v>
          </cell>
          <cell r="F1566" t="str">
            <v>second-level administrative country subdivision</v>
          </cell>
          <cell r="G1566" t="str">
            <v/>
          </cell>
        </row>
        <row r="1567">
          <cell r="B1567" t="str">
            <v>Q515</v>
          </cell>
          <cell r="C1567" t="str">
            <v>city</v>
          </cell>
          <cell r="D1567" t="str">
            <v>http://www.wikidata.org/entity/Q702492</v>
          </cell>
          <cell r="E1567" t="str">
            <v>Q702492</v>
          </cell>
          <cell r="F1567" t="str">
            <v>urban area</v>
          </cell>
          <cell r="G1567">
            <v>2</v>
          </cell>
        </row>
        <row r="1568">
          <cell r="B1568" t="str">
            <v>Q515</v>
          </cell>
          <cell r="C1568" t="str">
            <v>city</v>
          </cell>
          <cell r="D1568" t="str">
            <v>http://www.wikidata.org/entity/Q7930989</v>
          </cell>
          <cell r="E1568" t="str">
            <v>Q7930989</v>
          </cell>
          <cell r="F1568" t="str">
            <v>city/town</v>
          </cell>
          <cell r="G1568" t="str">
            <v/>
          </cell>
        </row>
        <row r="1569">
          <cell r="B1569" t="str">
            <v>Q1549591</v>
          </cell>
          <cell r="C1569" t="str">
            <v>big city</v>
          </cell>
          <cell r="D1569" t="str">
            <v>http://www.wikidata.org/entity/Q515</v>
          </cell>
          <cell r="E1569" t="str">
            <v>Q515</v>
          </cell>
          <cell r="F1569" t="str">
            <v>city</v>
          </cell>
          <cell r="G1569">
            <v>3</v>
          </cell>
        </row>
        <row r="1570">
          <cell r="B1570" t="str">
            <v>Q151885</v>
          </cell>
          <cell r="C1570" t="str">
            <v>concept</v>
          </cell>
          <cell r="D1570" t="str">
            <v>http://www.wikidata.org/entity/Q1347367</v>
          </cell>
          <cell r="E1570" t="str">
            <v>Q1347367</v>
          </cell>
          <cell r="F1570" t="str">
            <v>aptitude</v>
          </cell>
          <cell r="G1570">
            <v>3</v>
          </cell>
        </row>
        <row r="1571">
          <cell r="B1571" t="str">
            <v>Q151885</v>
          </cell>
          <cell r="C1571" t="str">
            <v>concept</v>
          </cell>
          <cell r="D1571" t="str">
            <v>http://www.wikidata.org/entity/Q2145290</v>
          </cell>
          <cell r="E1571" t="str">
            <v>Q2145290</v>
          </cell>
          <cell r="F1571" t="str">
            <v>mental representation</v>
          </cell>
          <cell r="G1571" t="str">
            <v/>
          </cell>
        </row>
        <row r="1572">
          <cell r="B1572" t="str">
            <v>Q151885</v>
          </cell>
          <cell r="C1572" t="str">
            <v>concept</v>
          </cell>
          <cell r="D1572" t="str">
            <v>http://www.wikidata.org/entity/Q7184903</v>
          </cell>
          <cell r="E1572" t="str">
            <v>Q7184903</v>
          </cell>
          <cell r="F1572" t="str">
            <v>abstract object</v>
          </cell>
          <cell r="G1572">
            <v>2</v>
          </cell>
        </row>
        <row r="1573">
          <cell r="B1573" t="str">
            <v>Q629206</v>
          </cell>
          <cell r="C1573" t="str">
            <v>computer language</v>
          </cell>
          <cell r="D1573" t="str">
            <v>http://www.wikidata.org/entity/Q192161</v>
          </cell>
          <cell r="E1573" t="str">
            <v>Q192161</v>
          </cell>
          <cell r="F1573" t="str">
            <v>formal language</v>
          </cell>
          <cell r="G1573" t="str">
            <v/>
          </cell>
        </row>
        <row r="1574">
          <cell r="B1574" t="str">
            <v>Q629206</v>
          </cell>
          <cell r="C1574" t="str">
            <v>computer language</v>
          </cell>
          <cell r="D1574" t="str">
            <v>http://www.wikidata.org/entity/Q15621286</v>
          </cell>
          <cell r="E1574" t="str">
            <v>Q15621286</v>
          </cell>
          <cell r="F1574" t="str">
            <v>intellectual work</v>
          </cell>
          <cell r="G1574" t="str">
            <v/>
          </cell>
        </row>
        <row r="1575">
          <cell r="B1575" t="str">
            <v>Q9143</v>
          </cell>
          <cell r="C1575" t="str">
            <v>programming language</v>
          </cell>
          <cell r="D1575" t="str">
            <v>http://www.wikidata.org/entity/Q629206</v>
          </cell>
          <cell r="E1575" t="str">
            <v>Q629206</v>
          </cell>
          <cell r="F1575" t="str">
            <v>computer language</v>
          </cell>
          <cell r="G1575" t="str">
            <v/>
          </cell>
        </row>
        <row r="1576">
          <cell r="B1576" t="str">
            <v>Q9143</v>
          </cell>
          <cell r="C1576" t="str">
            <v>programming language</v>
          </cell>
          <cell r="D1576" t="str">
            <v>http://www.wikidata.org/entity/Q629206</v>
          </cell>
          <cell r="E1576" t="str">
            <v>Q629206</v>
          </cell>
          <cell r="F1576" t="str">
            <v>computer language</v>
          </cell>
          <cell r="G1576" t="str">
            <v/>
          </cell>
        </row>
        <row r="1577">
          <cell r="B1577" t="str">
            <v>Q108346082</v>
          </cell>
          <cell r="C1577" t="str">
            <v>release group</v>
          </cell>
          <cell r="D1577" t="str">
            <v>http://www.wikidata.org/entity/Q2188189</v>
          </cell>
          <cell r="E1577" t="str">
            <v>Q2188189</v>
          </cell>
          <cell r="F1577" t="str">
            <v>musical work</v>
          </cell>
          <cell r="G1577" t="str">
            <v/>
          </cell>
        </row>
        <row r="1578">
          <cell r="B1578" t="str">
            <v>Q108346082</v>
          </cell>
          <cell r="C1578" t="str">
            <v>release group</v>
          </cell>
          <cell r="D1578" t="str">
            <v>http://www.wikidata.org/entity/Q16887380</v>
          </cell>
          <cell r="E1578" t="str">
            <v>Q16887380</v>
          </cell>
          <cell r="F1578" t="str">
            <v>group</v>
          </cell>
          <cell r="G1578">
            <v>3</v>
          </cell>
        </row>
        <row r="1579">
          <cell r="B1579" t="str">
            <v>Q601401</v>
          </cell>
          <cell r="C1579" t="str">
            <v>trade</v>
          </cell>
          <cell r="D1579" t="str">
            <v>http://www.wikidata.org/entity/Q268592</v>
          </cell>
          <cell r="E1579" t="str">
            <v>Q268592</v>
          </cell>
          <cell r="F1579" t="str">
            <v>industry</v>
          </cell>
          <cell r="G1579">
            <v>3</v>
          </cell>
        </row>
        <row r="1580">
          <cell r="B1580" t="str">
            <v>Q601401</v>
          </cell>
          <cell r="C1580" t="str">
            <v>trade</v>
          </cell>
          <cell r="D1580" t="str">
            <v>http://www.wikidata.org/entity/Q23009552</v>
          </cell>
          <cell r="E1580" t="str">
            <v>Q23009552</v>
          </cell>
          <cell r="F1580" t="str">
            <v>exchange</v>
          </cell>
          <cell r="G1580" t="str">
            <v/>
          </cell>
        </row>
        <row r="1581">
          <cell r="B1581" t="str">
            <v>Q734253</v>
          </cell>
          <cell r="C1581" t="str">
            <v>electronic business</v>
          </cell>
          <cell r="D1581" t="str">
            <v>http://www.wikidata.org/entity/Q6881511</v>
          </cell>
          <cell r="E1581" t="str">
            <v>Q6881511</v>
          </cell>
          <cell r="F1581" t="str">
            <v>enterprise</v>
          </cell>
          <cell r="G1581" t="str">
            <v/>
          </cell>
        </row>
        <row r="1582">
          <cell r="B1582" t="str">
            <v>Q734253</v>
          </cell>
          <cell r="C1582" t="str">
            <v>electronic business</v>
          </cell>
          <cell r="D1582" t="str">
            <v>http://www.wikidata.org/entity/Q21980538</v>
          </cell>
          <cell r="E1582" t="str">
            <v>Q21980538</v>
          </cell>
          <cell r="F1582" t="str">
            <v>commercial organization</v>
          </cell>
          <cell r="G1582" t="str">
            <v/>
          </cell>
        </row>
        <row r="1583">
          <cell r="B1583" t="str">
            <v>Q134161</v>
          </cell>
          <cell r="C1583" t="str">
            <v>joint-stock company</v>
          </cell>
          <cell r="D1583" t="str">
            <v>http://www.wikidata.org/entity/Q33685</v>
          </cell>
          <cell r="E1583" t="str">
            <v>Q33685</v>
          </cell>
          <cell r="F1583" t="str">
            <v>limited company</v>
          </cell>
          <cell r="G1583" t="str">
            <v/>
          </cell>
        </row>
        <row r="1584">
          <cell r="B1584" t="str">
            <v>Q783794</v>
          </cell>
          <cell r="C1584" t="str">
            <v>company</v>
          </cell>
          <cell r="D1584" t="str">
            <v>http://www.wikidata.org/entity/Q43229</v>
          </cell>
          <cell r="E1584" t="str">
            <v>Q43229</v>
          </cell>
          <cell r="F1584" t="str">
            <v>organization</v>
          </cell>
          <cell r="G1584">
            <v>2</v>
          </cell>
        </row>
        <row r="1585">
          <cell r="B1585" t="str">
            <v>Q783794</v>
          </cell>
          <cell r="C1585" t="str">
            <v>company</v>
          </cell>
          <cell r="D1585" t="str">
            <v>http://www.wikidata.org/entity/Q3778211</v>
          </cell>
          <cell r="E1585" t="str">
            <v>Q3778211</v>
          </cell>
          <cell r="F1585" t="str">
            <v>legal person</v>
          </cell>
          <cell r="G1585">
            <v>3</v>
          </cell>
        </row>
        <row r="1586">
          <cell r="B1586" t="str">
            <v>Q6881511</v>
          </cell>
          <cell r="C1586" t="str">
            <v>enterprise</v>
          </cell>
          <cell r="D1586" t="str">
            <v>http://www.wikidata.org/entity/Q155076</v>
          </cell>
          <cell r="E1586" t="str">
            <v>Q155076</v>
          </cell>
          <cell r="F1586" t="str">
            <v>juridical person</v>
          </cell>
          <cell r="G1586">
            <v>3</v>
          </cell>
        </row>
        <row r="1587">
          <cell r="B1587" t="str">
            <v>Q6881511</v>
          </cell>
          <cell r="C1587" t="str">
            <v>enterprise</v>
          </cell>
          <cell r="D1587" t="str">
            <v>http://www.wikidata.org/entity/Q362482</v>
          </cell>
          <cell r="E1587" t="str">
            <v>Q362482</v>
          </cell>
          <cell r="F1587" t="str">
            <v>operation</v>
          </cell>
          <cell r="G1587">
            <v>3</v>
          </cell>
        </row>
        <row r="1588">
          <cell r="B1588" t="str">
            <v>Q6881511</v>
          </cell>
          <cell r="C1588" t="str">
            <v>enterprise</v>
          </cell>
          <cell r="D1588" t="str">
            <v>http://www.wikidata.org/entity/Q4830453</v>
          </cell>
          <cell r="E1588" t="str">
            <v>Q4830453</v>
          </cell>
          <cell r="F1588" t="str">
            <v>business</v>
          </cell>
          <cell r="G1588">
            <v>3</v>
          </cell>
        </row>
        <row r="1589">
          <cell r="B1589" t="str">
            <v>Q43229</v>
          </cell>
          <cell r="C1589" t="str">
            <v>organization</v>
          </cell>
          <cell r="D1589" t="str">
            <v>http://www.wikidata.org/entity/Q6671777</v>
          </cell>
          <cell r="E1589" t="str">
            <v>Q6671777</v>
          </cell>
          <cell r="F1589" t="str">
            <v>structure</v>
          </cell>
          <cell r="G1589">
            <v>1</v>
          </cell>
        </row>
        <row r="1590">
          <cell r="B1590" t="str">
            <v>Q43229</v>
          </cell>
          <cell r="C1590" t="str">
            <v>organization</v>
          </cell>
          <cell r="D1590" t="str">
            <v>http://www.wikidata.org/entity/Q16334295</v>
          </cell>
          <cell r="E1590" t="str">
            <v>Q16334295</v>
          </cell>
          <cell r="F1590" t="str">
            <v>group of humans</v>
          </cell>
          <cell r="G1590" t="str">
            <v/>
          </cell>
        </row>
        <row r="1591">
          <cell r="B1591" t="str">
            <v>Q43229</v>
          </cell>
          <cell r="C1591" t="str">
            <v>organization</v>
          </cell>
          <cell r="D1591" t="str">
            <v>http://www.wikidata.org/entity/Q106559804</v>
          </cell>
          <cell r="E1591" t="str">
            <v>Q106559804</v>
          </cell>
          <cell r="F1591" t="str">
            <v>person or organization</v>
          </cell>
          <cell r="G1591">
            <v>3</v>
          </cell>
        </row>
        <row r="1592">
          <cell r="B1592" t="str">
            <v>Q3563237</v>
          </cell>
          <cell r="C1592" t="str">
            <v>economic unit</v>
          </cell>
          <cell r="D1592" t="str">
            <v>http://www.wikidata.org/entity/Q2198779</v>
          </cell>
          <cell r="E1592" t="str">
            <v>Q2198779</v>
          </cell>
          <cell r="F1592" t="str">
            <v>unit</v>
          </cell>
          <cell r="G1592">
            <v>3</v>
          </cell>
        </row>
        <row r="1593">
          <cell r="B1593" t="str">
            <v>Q155076</v>
          </cell>
          <cell r="C1593" t="str">
            <v>juridical person</v>
          </cell>
          <cell r="D1593" t="str">
            <v>http://www.wikidata.org/entity/Q43229</v>
          </cell>
          <cell r="E1593" t="str">
            <v>Q43229</v>
          </cell>
          <cell r="F1593" t="str">
            <v>organization</v>
          </cell>
          <cell r="G1593">
            <v>2</v>
          </cell>
        </row>
        <row r="1594">
          <cell r="B1594" t="str">
            <v>Q155076</v>
          </cell>
          <cell r="C1594" t="str">
            <v>juridical person</v>
          </cell>
          <cell r="D1594" t="str">
            <v>http://www.wikidata.org/entity/Q3778211</v>
          </cell>
          <cell r="E1594" t="str">
            <v>Q3778211</v>
          </cell>
          <cell r="F1594" t="str">
            <v>legal person</v>
          </cell>
          <cell r="G1594">
            <v>3</v>
          </cell>
        </row>
        <row r="1595">
          <cell r="B1595" t="str">
            <v>Q362482</v>
          </cell>
          <cell r="C1595" t="str">
            <v>operation</v>
          </cell>
          <cell r="D1595" t="str">
            <v>http://www.wikidata.org/entity/Q28877</v>
          </cell>
          <cell r="E1595" t="str">
            <v>Q28877</v>
          </cell>
          <cell r="F1595" t="str">
            <v>goods</v>
          </cell>
          <cell r="G1595">
            <v>2</v>
          </cell>
        </row>
        <row r="1596">
          <cell r="B1596" t="str">
            <v>Q362482</v>
          </cell>
          <cell r="C1596" t="str">
            <v>operation</v>
          </cell>
          <cell r="D1596" t="str">
            <v>http://www.wikidata.org/entity/Q679206</v>
          </cell>
          <cell r="E1596" t="str">
            <v>Q679206</v>
          </cell>
          <cell r="F1596" t="str">
            <v>organizational unit</v>
          </cell>
          <cell r="G1596">
            <v>3</v>
          </cell>
        </row>
        <row r="1597">
          <cell r="B1597" t="str">
            <v>Q362482</v>
          </cell>
          <cell r="C1597" t="str">
            <v>operation</v>
          </cell>
          <cell r="D1597" t="str">
            <v>http://www.wikidata.org/entity/Q1415187</v>
          </cell>
          <cell r="E1597" t="str">
            <v>Q1415187</v>
          </cell>
          <cell r="F1597" t="str">
            <v>economic agent</v>
          </cell>
          <cell r="G1597">
            <v>3</v>
          </cell>
        </row>
        <row r="1598">
          <cell r="B1598" t="str">
            <v>Q362482</v>
          </cell>
          <cell r="C1598" t="str">
            <v>operation</v>
          </cell>
          <cell r="D1598" t="str">
            <v>http://www.wikidata.org/entity/Q3563237</v>
          </cell>
          <cell r="E1598" t="str">
            <v>Q3563237</v>
          </cell>
          <cell r="F1598" t="str">
            <v>economic unit</v>
          </cell>
          <cell r="G1598" t="str">
            <v/>
          </cell>
        </row>
        <row r="1599">
          <cell r="B1599" t="str">
            <v>Q4830453</v>
          </cell>
          <cell r="C1599" t="str">
            <v>business</v>
          </cell>
          <cell r="D1599" t="str">
            <v>http://www.wikidata.org/entity/Q43229</v>
          </cell>
          <cell r="E1599" t="str">
            <v>Q43229</v>
          </cell>
          <cell r="F1599" t="str">
            <v>organization</v>
          </cell>
          <cell r="G1599">
            <v>2</v>
          </cell>
        </row>
        <row r="1600">
          <cell r="B1600" t="str">
            <v>Q4830453</v>
          </cell>
          <cell r="C1600" t="str">
            <v>business</v>
          </cell>
          <cell r="D1600" t="str">
            <v>http://www.wikidata.org/entity/Q3563237</v>
          </cell>
          <cell r="E1600" t="str">
            <v>Q3563237</v>
          </cell>
          <cell r="F1600" t="str">
            <v>economic unit</v>
          </cell>
          <cell r="G1600" t="str">
            <v/>
          </cell>
        </row>
        <row r="1601">
          <cell r="B1601" t="str">
            <v>Q38723</v>
          </cell>
          <cell r="C1601" t="str">
            <v>higher education institution</v>
          </cell>
          <cell r="D1601" t="str">
            <v>http://www.wikidata.org/entity/Q2385804</v>
          </cell>
          <cell r="E1601" t="str">
            <v>Q2385804</v>
          </cell>
          <cell r="F1601" t="str">
            <v>educational institution</v>
          </cell>
          <cell r="G1601" t="str">
            <v/>
          </cell>
        </row>
        <row r="1602">
          <cell r="B1602" t="str">
            <v>Q4671277</v>
          </cell>
          <cell r="C1602" t="str">
            <v>academic institution</v>
          </cell>
          <cell r="D1602" t="str">
            <v>http://www.wikidata.org/entity/Q31855</v>
          </cell>
          <cell r="E1602" t="str">
            <v>Q31855</v>
          </cell>
          <cell r="F1602" t="str">
            <v>research institute</v>
          </cell>
          <cell r="G1602" t="str">
            <v/>
          </cell>
        </row>
        <row r="1603">
          <cell r="B1603" t="str">
            <v>Q4671277</v>
          </cell>
          <cell r="C1603" t="str">
            <v>academic institution</v>
          </cell>
          <cell r="D1603" t="str">
            <v>http://www.wikidata.org/entity/Q2385804</v>
          </cell>
          <cell r="E1603" t="str">
            <v>Q2385804</v>
          </cell>
          <cell r="F1603" t="str">
            <v>educational institution</v>
          </cell>
          <cell r="G1603" t="str">
            <v/>
          </cell>
        </row>
        <row r="1604">
          <cell r="B1604" t="str">
            <v>Q38723</v>
          </cell>
          <cell r="C1604" t="str">
            <v>higher education institution</v>
          </cell>
          <cell r="D1604" t="str">
            <v>http://www.wikidata.org/entity/Q2385804</v>
          </cell>
          <cell r="E1604" t="str">
            <v>Q2385804</v>
          </cell>
          <cell r="F1604" t="str">
            <v>educational institution</v>
          </cell>
          <cell r="G1604" t="str">
            <v/>
          </cell>
        </row>
        <row r="1605">
          <cell r="B1605" t="str">
            <v>Q10875128</v>
          </cell>
          <cell r="C1605" t="str">
            <v>ministry-owned university</v>
          </cell>
          <cell r="D1605" t="str">
            <v>http://www.wikidata.org/entity/Q38723</v>
          </cell>
          <cell r="E1605" t="str">
            <v>Q38723</v>
          </cell>
          <cell r="F1605" t="str">
            <v>higher education institution</v>
          </cell>
          <cell r="G1605" t="str">
            <v/>
          </cell>
        </row>
        <row r="1606">
          <cell r="B1606" t="str">
            <v>Q629206</v>
          </cell>
          <cell r="C1606" t="str">
            <v>computer language</v>
          </cell>
          <cell r="D1606" t="str">
            <v>http://www.wikidata.org/entity/Q192161</v>
          </cell>
          <cell r="E1606" t="str">
            <v>Q192161</v>
          </cell>
          <cell r="F1606" t="str">
            <v>formal language</v>
          </cell>
          <cell r="G1606" t="str">
            <v/>
          </cell>
        </row>
        <row r="1607">
          <cell r="B1607" t="str">
            <v>Q629206</v>
          </cell>
          <cell r="C1607" t="str">
            <v>computer language</v>
          </cell>
          <cell r="D1607" t="str">
            <v>http://www.wikidata.org/entity/Q15621286</v>
          </cell>
          <cell r="E1607" t="str">
            <v>Q15621286</v>
          </cell>
          <cell r="F1607" t="str">
            <v>intellectual work</v>
          </cell>
          <cell r="G1607" t="str">
            <v/>
          </cell>
        </row>
        <row r="1608">
          <cell r="B1608" t="str">
            <v>Q9143</v>
          </cell>
          <cell r="C1608" t="str">
            <v>programming language</v>
          </cell>
          <cell r="D1608" t="str">
            <v>http://www.wikidata.org/entity/Q629206</v>
          </cell>
          <cell r="E1608" t="str">
            <v>Q629206</v>
          </cell>
          <cell r="F1608" t="str">
            <v>computer language</v>
          </cell>
          <cell r="G1608" t="str">
            <v/>
          </cell>
        </row>
        <row r="1609">
          <cell r="B1609" t="str">
            <v>Q9143</v>
          </cell>
          <cell r="C1609" t="str">
            <v>programming language</v>
          </cell>
          <cell r="D1609" t="str">
            <v>http://www.wikidata.org/entity/Q629206</v>
          </cell>
          <cell r="E1609" t="str">
            <v>Q629206</v>
          </cell>
          <cell r="F1609" t="str">
            <v>computer language</v>
          </cell>
          <cell r="G1609" t="str">
            <v/>
          </cell>
        </row>
        <row r="1610">
          <cell r="B1610" t="str">
            <v>Q9143</v>
          </cell>
          <cell r="C1610" t="str">
            <v>programming language</v>
          </cell>
          <cell r="D1610" t="str">
            <v>http://www.wikidata.org/entity/Q629206</v>
          </cell>
          <cell r="E1610" t="str">
            <v>Q629206</v>
          </cell>
          <cell r="F1610" t="str">
            <v>computer language</v>
          </cell>
          <cell r="G1610" t="str">
            <v/>
          </cell>
        </row>
        <row r="1611">
          <cell r="B1611" t="str">
            <v>Q9143</v>
          </cell>
          <cell r="C1611" t="str">
            <v>programming language</v>
          </cell>
          <cell r="D1611" t="str">
            <v>http://www.wikidata.org/entity/Q629206</v>
          </cell>
          <cell r="E1611" t="str">
            <v>Q629206</v>
          </cell>
          <cell r="F1611" t="str">
            <v>computer language</v>
          </cell>
          <cell r="G1611" t="str">
            <v/>
          </cell>
        </row>
        <row r="1612">
          <cell r="B1612" t="str">
            <v>Q9143</v>
          </cell>
          <cell r="C1612" t="str">
            <v>programming language</v>
          </cell>
          <cell r="D1612" t="str">
            <v>http://www.wikidata.org/entity/Q629206</v>
          </cell>
          <cell r="E1612" t="str">
            <v>Q629206</v>
          </cell>
          <cell r="F1612" t="str">
            <v>computer language</v>
          </cell>
          <cell r="G1612" t="str">
            <v/>
          </cell>
        </row>
        <row r="1613">
          <cell r="B1613" t="str">
            <v>Q9143</v>
          </cell>
          <cell r="C1613" t="str">
            <v>programming language</v>
          </cell>
          <cell r="D1613" t="str">
            <v>http://www.wikidata.org/entity/Q629206</v>
          </cell>
          <cell r="E1613" t="str">
            <v>Q629206</v>
          </cell>
          <cell r="F1613" t="str">
            <v>computer language</v>
          </cell>
          <cell r="G1613" t="str">
            <v/>
          </cell>
        </row>
        <row r="1614">
          <cell r="B1614" t="str">
            <v>Q9143</v>
          </cell>
          <cell r="C1614" t="str">
            <v>programming language</v>
          </cell>
          <cell r="D1614" t="str">
            <v>http://www.wikidata.org/entity/Q629206</v>
          </cell>
          <cell r="E1614" t="str">
            <v>Q629206</v>
          </cell>
          <cell r="F1614" t="str">
            <v>computer language</v>
          </cell>
          <cell r="G1614" t="str">
            <v/>
          </cell>
        </row>
        <row r="1615">
          <cell r="B1615" t="str">
            <v>Q4830453</v>
          </cell>
          <cell r="C1615" t="str">
            <v>business</v>
          </cell>
          <cell r="D1615" t="str">
            <v>http://www.wikidata.org/entity/Q43229</v>
          </cell>
          <cell r="E1615" t="str">
            <v>Q43229</v>
          </cell>
          <cell r="F1615" t="str">
            <v>organization</v>
          </cell>
          <cell r="G1615">
            <v>2</v>
          </cell>
        </row>
        <row r="1616">
          <cell r="B1616" t="str">
            <v>Q4830453</v>
          </cell>
          <cell r="C1616" t="str">
            <v>business</v>
          </cell>
          <cell r="D1616" t="str">
            <v>http://www.wikidata.org/entity/Q3563237</v>
          </cell>
          <cell r="E1616" t="str">
            <v>Q3563237</v>
          </cell>
          <cell r="F1616" t="str">
            <v>economic unit</v>
          </cell>
          <cell r="G1616" t="str">
            <v/>
          </cell>
        </row>
        <row r="1617">
          <cell r="B1617" t="str">
            <v>Q134161</v>
          </cell>
          <cell r="C1617" t="str">
            <v>joint-stock company</v>
          </cell>
          <cell r="D1617" t="str">
            <v>http://www.wikidata.org/entity/Q33685</v>
          </cell>
          <cell r="E1617" t="str">
            <v>Q33685</v>
          </cell>
          <cell r="F1617" t="str">
            <v>limited company</v>
          </cell>
          <cell r="G1617" t="str">
            <v/>
          </cell>
        </row>
        <row r="1618">
          <cell r="B1618" t="str">
            <v>Q783794</v>
          </cell>
          <cell r="C1618" t="str">
            <v>company</v>
          </cell>
          <cell r="D1618" t="str">
            <v>http://www.wikidata.org/entity/Q43229</v>
          </cell>
          <cell r="E1618" t="str">
            <v>Q43229</v>
          </cell>
          <cell r="F1618" t="str">
            <v>organization</v>
          </cell>
          <cell r="G1618">
            <v>2</v>
          </cell>
        </row>
        <row r="1619">
          <cell r="B1619" t="str">
            <v>Q783794</v>
          </cell>
          <cell r="C1619" t="str">
            <v>company</v>
          </cell>
          <cell r="D1619" t="str">
            <v>http://www.wikidata.org/entity/Q3778211</v>
          </cell>
          <cell r="E1619" t="str">
            <v>Q3778211</v>
          </cell>
          <cell r="F1619" t="str">
            <v>legal person</v>
          </cell>
          <cell r="G1619">
            <v>3</v>
          </cell>
        </row>
        <row r="1620">
          <cell r="B1620" t="str">
            <v>Q6881511</v>
          </cell>
          <cell r="C1620" t="str">
            <v>enterprise</v>
          </cell>
          <cell r="D1620" t="str">
            <v>http://www.wikidata.org/entity/Q155076</v>
          </cell>
          <cell r="E1620" t="str">
            <v>Q155076</v>
          </cell>
          <cell r="F1620" t="str">
            <v>juridical person</v>
          </cell>
          <cell r="G1620">
            <v>3</v>
          </cell>
        </row>
        <row r="1621">
          <cell r="B1621" t="str">
            <v>Q6881511</v>
          </cell>
          <cell r="C1621" t="str">
            <v>enterprise</v>
          </cell>
          <cell r="D1621" t="str">
            <v>http://www.wikidata.org/entity/Q362482</v>
          </cell>
          <cell r="E1621" t="str">
            <v>Q362482</v>
          </cell>
          <cell r="F1621" t="str">
            <v>operation</v>
          </cell>
          <cell r="G1621">
            <v>3</v>
          </cell>
        </row>
        <row r="1622">
          <cell r="B1622" t="str">
            <v>Q6881511</v>
          </cell>
          <cell r="C1622" t="str">
            <v>enterprise</v>
          </cell>
          <cell r="D1622" t="str">
            <v>http://www.wikidata.org/entity/Q4830453</v>
          </cell>
          <cell r="E1622" t="str">
            <v>Q4830453</v>
          </cell>
          <cell r="F1622" t="str">
            <v>business</v>
          </cell>
          <cell r="G1622">
            <v>3</v>
          </cell>
        </row>
        <row r="1623">
          <cell r="B1623" t="str">
            <v>Q4830453</v>
          </cell>
          <cell r="C1623" t="str">
            <v>business</v>
          </cell>
          <cell r="D1623" t="str">
            <v>http://www.wikidata.org/entity/Q43229</v>
          </cell>
          <cell r="E1623" t="str">
            <v>Q43229</v>
          </cell>
          <cell r="F1623" t="str">
            <v>organization</v>
          </cell>
          <cell r="G1623">
            <v>2</v>
          </cell>
        </row>
        <row r="1624">
          <cell r="B1624" t="str">
            <v>Q4830453</v>
          </cell>
          <cell r="C1624" t="str">
            <v>business</v>
          </cell>
          <cell r="D1624" t="str">
            <v>http://www.wikidata.org/entity/Q3563237</v>
          </cell>
          <cell r="E1624" t="str">
            <v>Q3563237</v>
          </cell>
          <cell r="F1624" t="str">
            <v>economic unit</v>
          </cell>
          <cell r="G1624" t="str">
            <v/>
          </cell>
        </row>
        <row r="1625">
          <cell r="B1625" t="str">
            <v>Q166142</v>
          </cell>
          <cell r="C1625" t="str">
            <v>application</v>
          </cell>
          <cell r="D1625" t="str">
            <v>http://www.wikidata.org/entity/Q7397</v>
          </cell>
          <cell r="E1625" t="str">
            <v>Q7397</v>
          </cell>
          <cell r="F1625" t="str">
            <v>software</v>
          </cell>
          <cell r="G1625" t="str">
            <v/>
          </cell>
        </row>
        <row r="1626">
          <cell r="B1626" t="str">
            <v>Q2249149</v>
          </cell>
          <cell r="C1626" t="str">
            <v>electronic game</v>
          </cell>
          <cell r="D1626" t="str">
            <v>http://www.wikidata.org/entity/Q11410</v>
          </cell>
          <cell r="E1626" t="str">
            <v>Q11410</v>
          </cell>
          <cell r="F1626" t="str">
            <v>game</v>
          </cell>
          <cell r="G1626" t="str">
            <v/>
          </cell>
        </row>
        <row r="1627">
          <cell r="B1627" t="str">
            <v>Q2249149</v>
          </cell>
          <cell r="C1627" t="str">
            <v>electronic game</v>
          </cell>
          <cell r="D1627" t="str">
            <v>http://www.wikidata.org/entity/Q16686448</v>
          </cell>
          <cell r="E1627" t="str">
            <v>Q16686448</v>
          </cell>
          <cell r="F1627" t="str">
            <v>artificial entity</v>
          </cell>
          <cell r="G1627">
            <v>2</v>
          </cell>
        </row>
        <row r="1628">
          <cell r="B1628" t="str">
            <v>Q2431196</v>
          </cell>
          <cell r="C1628" t="str">
            <v>audiovisual work</v>
          </cell>
          <cell r="D1628" t="str">
            <v>http://www.wikidata.org/entity/Q194980</v>
          </cell>
          <cell r="E1628" t="str">
            <v>Q194980</v>
          </cell>
          <cell r="F1628" t="str">
            <v>intangible good</v>
          </cell>
          <cell r="G1628">
            <v>3</v>
          </cell>
        </row>
        <row r="1629">
          <cell r="B1629" t="str">
            <v>Q2431196</v>
          </cell>
          <cell r="C1629" t="str">
            <v>audiovisual work</v>
          </cell>
          <cell r="D1629" t="str">
            <v>http://www.wikidata.org/entity/Q17537576</v>
          </cell>
          <cell r="E1629" t="str">
            <v>Q17537576</v>
          </cell>
          <cell r="F1629" t="str">
            <v>creative work</v>
          </cell>
          <cell r="G1629" t="str">
            <v/>
          </cell>
        </row>
        <row r="1630">
          <cell r="B1630" t="str">
            <v>Q2431196</v>
          </cell>
          <cell r="C1630" t="str">
            <v>audiovisual work</v>
          </cell>
          <cell r="D1630" t="str">
            <v>http://www.wikidata.org/entity/Q106213450</v>
          </cell>
          <cell r="E1630" t="str">
            <v>Q106213450</v>
          </cell>
          <cell r="F1630" t="str">
            <v>time-based work</v>
          </cell>
          <cell r="G1630" t="str">
            <v/>
          </cell>
        </row>
        <row r="1631">
          <cell r="B1631" t="str">
            <v>Q56055944</v>
          </cell>
          <cell r="C1631" t="str">
            <v>art form</v>
          </cell>
          <cell r="D1631" t="str">
            <v>http://www.wikidata.org/entity/Q21146257</v>
          </cell>
          <cell r="E1631" t="str">
            <v>Q21146257</v>
          </cell>
          <cell r="F1631" t="str">
            <v>type</v>
          </cell>
          <cell r="G1631">
            <v>3</v>
          </cell>
        </row>
        <row r="1632">
          <cell r="B1632" t="str">
            <v>Q43229</v>
          </cell>
          <cell r="C1632" t="str">
            <v>organization</v>
          </cell>
          <cell r="D1632" t="str">
            <v>http://www.wikidata.org/entity/Q6671777</v>
          </cell>
          <cell r="E1632" t="str">
            <v>Q6671777</v>
          </cell>
          <cell r="F1632" t="str">
            <v>structure</v>
          </cell>
          <cell r="G1632">
            <v>1</v>
          </cell>
        </row>
        <row r="1633">
          <cell r="B1633" t="str">
            <v>Q43229</v>
          </cell>
          <cell r="C1633" t="str">
            <v>organization</v>
          </cell>
          <cell r="D1633" t="str">
            <v>http://www.wikidata.org/entity/Q16334295</v>
          </cell>
          <cell r="E1633" t="str">
            <v>Q16334295</v>
          </cell>
          <cell r="F1633" t="str">
            <v>group of humans</v>
          </cell>
          <cell r="G1633" t="str">
            <v/>
          </cell>
        </row>
        <row r="1634">
          <cell r="B1634" t="str">
            <v>Q43229</v>
          </cell>
          <cell r="C1634" t="str">
            <v>organization</v>
          </cell>
          <cell r="D1634" t="str">
            <v>http://www.wikidata.org/entity/Q106559804</v>
          </cell>
          <cell r="E1634" t="str">
            <v>Q106559804</v>
          </cell>
          <cell r="F1634" t="str">
            <v>person or organization</v>
          </cell>
          <cell r="G1634">
            <v>3</v>
          </cell>
        </row>
        <row r="1635">
          <cell r="B1635" t="str">
            <v>Q3778211</v>
          </cell>
          <cell r="C1635" t="str">
            <v>legal person</v>
          </cell>
          <cell r="D1635" t="str">
            <v>http://www.wikidata.org/entity/Q24229398</v>
          </cell>
          <cell r="E1635" t="str">
            <v>Q24229398</v>
          </cell>
          <cell r="F1635" t="str">
            <v>agent</v>
          </cell>
          <cell r="G1635">
            <v>2</v>
          </cell>
        </row>
        <row r="1636">
          <cell r="B1636" t="str">
            <v>Q3778211</v>
          </cell>
          <cell r="C1636" t="str">
            <v>legal person</v>
          </cell>
          <cell r="D1636" t="str">
            <v>http://www.wikidata.org/entity/Q26720107</v>
          </cell>
          <cell r="E1636" t="str">
            <v>Q26720107</v>
          </cell>
          <cell r="F1636" t="str">
            <v>subject of a right</v>
          </cell>
          <cell r="G1636">
            <v>3</v>
          </cell>
        </row>
        <row r="1637">
          <cell r="B1637" t="str">
            <v>Q28640</v>
          </cell>
          <cell r="C1637" t="str">
            <v>profession</v>
          </cell>
          <cell r="D1637" t="str">
            <v>http://www.wikidata.org/entity/Q192581</v>
          </cell>
          <cell r="E1637" t="str">
            <v>Q192581</v>
          </cell>
          <cell r="F1637" t="str">
            <v>job</v>
          </cell>
          <cell r="G1637" t="str">
            <v/>
          </cell>
        </row>
        <row r="1638">
          <cell r="B1638" t="str">
            <v>Q28640</v>
          </cell>
          <cell r="C1638" t="str">
            <v>profession</v>
          </cell>
          <cell r="D1638" t="str">
            <v>http://www.wikidata.org/entity/Q1047113</v>
          </cell>
          <cell r="E1638" t="str">
            <v>Q1047113</v>
          </cell>
          <cell r="F1638" t="str">
            <v>specialty</v>
          </cell>
          <cell r="G1638" t="str">
            <v/>
          </cell>
        </row>
        <row r="1639">
          <cell r="B1639" t="str">
            <v>Q28640</v>
          </cell>
          <cell r="C1639" t="str">
            <v>profession</v>
          </cell>
          <cell r="D1639" t="str">
            <v>http://www.wikidata.org/entity/Q12737077</v>
          </cell>
          <cell r="E1639" t="str">
            <v>Q12737077</v>
          </cell>
          <cell r="F1639" t="str">
            <v>occupation</v>
          </cell>
          <cell r="G1639" t="str">
            <v/>
          </cell>
        </row>
        <row r="1640">
          <cell r="B1640" t="str">
            <v>Q1058914</v>
          </cell>
          <cell r="C1640" t="str">
            <v>software company</v>
          </cell>
          <cell r="D1640" t="str">
            <v>http://www.wikidata.org/entity/Q783794</v>
          </cell>
          <cell r="E1640" t="str">
            <v>Q783794</v>
          </cell>
          <cell r="F1640" t="str">
            <v>company</v>
          </cell>
          <cell r="G1640">
            <v>3</v>
          </cell>
        </row>
        <row r="1641">
          <cell r="B1641" t="str">
            <v>Q1058914</v>
          </cell>
          <cell r="C1641" t="str">
            <v>software company</v>
          </cell>
          <cell r="D1641" t="str">
            <v>http://www.wikidata.org/entity/Q3958441</v>
          </cell>
          <cell r="E1641" t="str">
            <v>Q3958441</v>
          </cell>
          <cell r="F1641" t="str">
            <v>economic sector</v>
          </cell>
          <cell r="G1641">
            <v>3</v>
          </cell>
        </row>
        <row r="1642">
          <cell r="B1642" t="str">
            <v>Q1058914</v>
          </cell>
          <cell r="C1642" t="str">
            <v>software company</v>
          </cell>
          <cell r="D1642" t="str">
            <v>http://www.wikidata.org/entity/Q4830453</v>
          </cell>
          <cell r="E1642" t="str">
            <v>Q4830453</v>
          </cell>
          <cell r="F1642" t="str">
            <v>business</v>
          </cell>
          <cell r="G1642">
            <v>3</v>
          </cell>
        </row>
        <row r="1643">
          <cell r="B1643" t="str">
            <v>Q1058914</v>
          </cell>
          <cell r="C1643" t="str">
            <v>software company</v>
          </cell>
          <cell r="D1643" t="str">
            <v>http://www.wikidata.org/entity/Q18388277</v>
          </cell>
          <cell r="E1643" t="str">
            <v>Q18388277</v>
          </cell>
          <cell r="F1643" t="str">
            <v>technology company</v>
          </cell>
          <cell r="G1643" t="str">
            <v/>
          </cell>
        </row>
        <row r="1644">
          <cell r="B1644" t="str">
            <v>Q134161</v>
          </cell>
          <cell r="C1644" t="str">
            <v>joint-stock company</v>
          </cell>
          <cell r="D1644" t="str">
            <v>http://www.wikidata.org/entity/Q33685</v>
          </cell>
          <cell r="E1644" t="str">
            <v>Q33685</v>
          </cell>
          <cell r="F1644" t="str">
            <v>limited company</v>
          </cell>
          <cell r="G1644" t="str">
            <v/>
          </cell>
        </row>
        <row r="1645">
          <cell r="B1645" t="str">
            <v>Q38723</v>
          </cell>
          <cell r="C1645" t="str">
            <v>higher education institution</v>
          </cell>
          <cell r="D1645" t="str">
            <v>http://www.wikidata.org/entity/Q2385804</v>
          </cell>
          <cell r="E1645" t="str">
            <v>Q2385804</v>
          </cell>
          <cell r="F1645" t="str">
            <v>educational institution</v>
          </cell>
          <cell r="G1645" t="str">
            <v/>
          </cell>
        </row>
        <row r="1646">
          <cell r="B1646" t="str">
            <v>Q4671277</v>
          </cell>
          <cell r="C1646" t="str">
            <v>academic institution</v>
          </cell>
          <cell r="D1646" t="str">
            <v>http://www.wikidata.org/entity/Q31855</v>
          </cell>
          <cell r="E1646" t="str">
            <v>Q31855</v>
          </cell>
          <cell r="F1646" t="str">
            <v>research institute</v>
          </cell>
          <cell r="G1646" t="str">
            <v/>
          </cell>
        </row>
        <row r="1647">
          <cell r="B1647" t="str">
            <v>Q4671277</v>
          </cell>
          <cell r="C1647" t="str">
            <v>academic institution</v>
          </cell>
          <cell r="D1647" t="str">
            <v>http://www.wikidata.org/entity/Q2385804</v>
          </cell>
          <cell r="E1647" t="str">
            <v>Q2385804</v>
          </cell>
          <cell r="F1647" t="str">
            <v>educational institution</v>
          </cell>
          <cell r="G1647" t="str">
            <v/>
          </cell>
        </row>
        <row r="1648">
          <cell r="B1648" t="str">
            <v>Q1076968</v>
          </cell>
          <cell r="C1648" t="str">
            <v>digital media</v>
          </cell>
          <cell r="D1648" t="str">
            <v>http://www.wikidata.org/entity/Q1209283</v>
          </cell>
          <cell r="E1648" t="str">
            <v>Q1209283</v>
          </cell>
          <cell r="F1648" t="str">
            <v>electronic media</v>
          </cell>
          <cell r="G1648" t="str">
            <v/>
          </cell>
        </row>
        <row r="1649">
          <cell r="B1649" t="str">
            <v>Q1714118</v>
          </cell>
          <cell r="C1649" t="str">
            <v>online publication</v>
          </cell>
          <cell r="D1649" t="str">
            <v>http://www.wikidata.org/entity/Q15938550</v>
          </cell>
          <cell r="E1649" t="str">
            <v>Q15938550</v>
          </cell>
          <cell r="F1649" t="str">
            <v>electronic publication</v>
          </cell>
          <cell r="G1649" t="str">
            <v/>
          </cell>
        </row>
        <row r="1650">
          <cell r="B1650" t="str">
            <v>Q1714118</v>
          </cell>
          <cell r="C1650" t="str">
            <v>online publication</v>
          </cell>
          <cell r="D1650" t="str">
            <v>http://www.wikidata.org/entity/Q17537576</v>
          </cell>
          <cell r="E1650" t="str">
            <v>Q17537576</v>
          </cell>
          <cell r="F1650" t="str">
            <v>creative work</v>
          </cell>
          <cell r="G1650" t="str">
            <v/>
          </cell>
        </row>
        <row r="1651">
          <cell r="B1651" t="str">
            <v>Q19967801</v>
          </cell>
          <cell r="C1651" t="str">
            <v>online service</v>
          </cell>
          <cell r="D1651" t="str">
            <v>http://www.wikidata.org/entity/Q1668024</v>
          </cell>
          <cell r="E1651" t="str">
            <v>Q1668024</v>
          </cell>
          <cell r="F1651" t="str">
            <v>service on internet</v>
          </cell>
          <cell r="G1651" t="str">
            <v/>
          </cell>
        </row>
        <row r="1652">
          <cell r="B1652" t="str">
            <v>Q19967801</v>
          </cell>
          <cell r="C1652" t="str">
            <v>online service</v>
          </cell>
          <cell r="D1652" t="str">
            <v>http://www.wikidata.org/entity/Q21044027</v>
          </cell>
          <cell r="E1652" t="str">
            <v>Q21044027</v>
          </cell>
          <cell r="F1652" t="str">
            <v>information services</v>
          </cell>
          <cell r="G1652">
            <v>3</v>
          </cell>
        </row>
        <row r="1653">
          <cell r="B1653" t="str">
            <v>Q107307154</v>
          </cell>
          <cell r="C1653" t="str">
            <v>virtual place</v>
          </cell>
          <cell r="D1653" t="str">
            <v>http://www.wikidata.org/entity/Q58778</v>
          </cell>
          <cell r="E1653" t="str">
            <v>Q58778</v>
          </cell>
          <cell r="F1653" t="str">
            <v>system</v>
          </cell>
          <cell r="G1653">
            <v>2</v>
          </cell>
        </row>
        <row r="1654">
          <cell r="B1654" t="str">
            <v>Q107307154</v>
          </cell>
          <cell r="C1654" t="str">
            <v>virtual place</v>
          </cell>
          <cell r="D1654" t="str">
            <v>http://www.wikidata.org/entity/Q17334923</v>
          </cell>
          <cell r="E1654" t="str">
            <v>Q17334923</v>
          </cell>
          <cell r="F1654" t="str">
            <v>location</v>
          </cell>
          <cell r="G1654">
            <v>3</v>
          </cell>
        </row>
        <row r="1655">
          <cell r="B1655" t="str">
            <v>Q108637623</v>
          </cell>
          <cell r="C1655" t="str">
            <v>integrating resource</v>
          </cell>
          <cell r="D1655" t="str">
            <v>http://www.wikidata.org/entity/Q732577</v>
          </cell>
          <cell r="E1655" t="str">
            <v>Q732577</v>
          </cell>
          <cell r="F1655" t="str">
            <v>publication</v>
          </cell>
          <cell r="G1655" t="str">
            <v/>
          </cell>
        </row>
        <row r="1656">
          <cell r="B1656" t="str">
            <v>Q134161</v>
          </cell>
          <cell r="C1656" t="str">
            <v>joint-stock company</v>
          </cell>
          <cell r="D1656" t="str">
            <v>http://www.wikidata.org/entity/Q33685</v>
          </cell>
          <cell r="E1656" t="str">
            <v>Q33685</v>
          </cell>
          <cell r="F1656" t="str">
            <v>limited company</v>
          </cell>
          <cell r="G1656" t="str">
            <v/>
          </cell>
        </row>
        <row r="1657">
          <cell r="B1657" t="str">
            <v>Q783794</v>
          </cell>
          <cell r="C1657" t="str">
            <v>company</v>
          </cell>
          <cell r="D1657" t="str">
            <v>http://www.wikidata.org/entity/Q43229</v>
          </cell>
          <cell r="E1657" t="str">
            <v>Q43229</v>
          </cell>
          <cell r="F1657" t="str">
            <v>organization</v>
          </cell>
          <cell r="G1657">
            <v>2</v>
          </cell>
        </row>
        <row r="1658">
          <cell r="B1658" t="str">
            <v>Q783794</v>
          </cell>
          <cell r="C1658" t="str">
            <v>company</v>
          </cell>
          <cell r="D1658" t="str">
            <v>http://www.wikidata.org/entity/Q3778211</v>
          </cell>
          <cell r="E1658" t="str">
            <v>Q3778211</v>
          </cell>
          <cell r="F1658" t="str">
            <v>legal person</v>
          </cell>
          <cell r="G1658">
            <v>3</v>
          </cell>
        </row>
        <row r="1659">
          <cell r="B1659" t="str">
            <v>Q6881511</v>
          </cell>
          <cell r="C1659" t="str">
            <v>enterprise</v>
          </cell>
          <cell r="D1659" t="str">
            <v>http://www.wikidata.org/entity/Q155076</v>
          </cell>
          <cell r="E1659" t="str">
            <v>Q155076</v>
          </cell>
          <cell r="F1659" t="str">
            <v>juridical person</v>
          </cell>
          <cell r="G1659">
            <v>3</v>
          </cell>
        </row>
        <row r="1660">
          <cell r="B1660" t="str">
            <v>Q6881511</v>
          </cell>
          <cell r="C1660" t="str">
            <v>enterprise</v>
          </cell>
          <cell r="D1660" t="str">
            <v>http://www.wikidata.org/entity/Q362482</v>
          </cell>
          <cell r="E1660" t="str">
            <v>Q362482</v>
          </cell>
          <cell r="F1660" t="str">
            <v>operation</v>
          </cell>
          <cell r="G1660">
            <v>3</v>
          </cell>
        </row>
        <row r="1661">
          <cell r="B1661" t="str">
            <v>Q6881511</v>
          </cell>
          <cell r="C1661" t="str">
            <v>enterprise</v>
          </cell>
          <cell r="D1661" t="str">
            <v>http://www.wikidata.org/entity/Q4830453</v>
          </cell>
          <cell r="E1661" t="str">
            <v>Q4830453</v>
          </cell>
          <cell r="F1661" t="str">
            <v>business</v>
          </cell>
          <cell r="G1661">
            <v>3</v>
          </cell>
        </row>
        <row r="1662">
          <cell r="B1662" t="str">
            <v>Q35127</v>
          </cell>
          <cell r="C1662" t="str">
            <v>website</v>
          </cell>
          <cell r="D1662" t="str">
            <v>http://www.wikidata.org/entity/Q1076968</v>
          </cell>
          <cell r="E1662" t="str">
            <v>Q1076968</v>
          </cell>
          <cell r="F1662" t="str">
            <v>digital media</v>
          </cell>
          <cell r="G1662" t="str">
            <v/>
          </cell>
        </row>
        <row r="1663">
          <cell r="B1663" t="str">
            <v>Q35127</v>
          </cell>
          <cell r="C1663" t="str">
            <v>website</v>
          </cell>
          <cell r="D1663" t="str">
            <v>http://www.wikidata.org/entity/Q1714118</v>
          </cell>
          <cell r="E1663" t="str">
            <v>Q1714118</v>
          </cell>
          <cell r="F1663" t="str">
            <v>online publication</v>
          </cell>
          <cell r="G1663" t="str">
            <v/>
          </cell>
        </row>
        <row r="1664">
          <cell r="B1664" t="str">
            <v>Q35127</v>
          </cell>
          <cell r="C1664" t="str">
            <v>website</v>
          </cell>
          <cell r="D1664" t="str">
            <v>http://www.wikidata.org/entity/Q19967801</v>
          </cell>
          <cell r="E1664" t="str">
            <v>Q19967801</v>
          </cell>
          <cell r="F1664" t="str">
            <v>online service</v>
          </cell>
          <cell r="G1664" t="str">
            <v/>
          </cell>
        </row>
        <row r="1665">
          <cell r="B1665" t="str">
            <v>Q35127</v>
          </cell>
          <cell r="C1665" t="str">
            <v>website</v>
          </cell>
          <cell r="D1665" t="str">
            <v>http://www.wikidata.org/entity/Q107307154</v>
          </cell>
          <cell r="E1665" t="str">
            <v>Q107307154</v>
          </cell>
          <cell r="F1665" t="str">
            <v>virtual place</v>
          </cell>
          <cell r="G1665">
            <v>3</v>
          </cell>
        </row>
        <row r="1666">
          <cell r="B1666" t="str">
            <v>Q35127</v>
          </cell>
          <cell r="C1666" t="str">
            <v>website</v>
          </cell>
          <cell r="D1666" t="str">
            <v>http://www.wikidata.org/entity/Q108637623</v>
          </cell>
          <cell r="E1666" t="str">
            <v>Q108637623</v>
          </cell>
          <cell r="F1666" t="str">
            <v>integrating resource</v>
          </cell>
          <cell r="G1666" t="str">
            <v/>
          </cell>
        </row>
        <row r="1667">
          <cell r="B1667" t="str">
            <v>Q330284</v>
          </cell>
          <cell r="C1667" t="str">
            <v>marketplace</v>
          </cell>
          <cell r="D1667" t="str">
            <v>http://www.wikidata.org/entity/Q655686</v>
          </cell>
          <cell r="E1667" t="str">
            <v>Q655686</v>
          </cell>
          <cell r="F1667" t="str">
            <v>commercial building</v>
          </cell>
          <cell r="G1667" t="str">
            <v/>
          </cell>
        </row>
        <row r="1668">
          <cell r="B1668" t="str">
            <v>Q330284</v>
          </cell>
          <cell r="C1668" t="str">
            <v>marketplace</v>
          </cell>
          <cell r="D1668" t="str">
            <v>http://www.wikidata.org/entity/Q13226383</v>
          </cell>
          <cell r="E1668" t="str">
            <v>Q13226383</v>
          </cell>
          <cell r="F1668" t="str">
            <v>facility</v>
          </cell>
          <cell r="G1668" t="str">
            <v/>
          </cell>
        </row>
        <row r="1669">
          <cell r="B1669" t="str">
            <v>Q330284</v>
          </cell>
          <cell r="C1669" t="str">
            <v>marketplace</v>
          </cell>
          <cell r="D1669" t="str">
            <v>http://www.wikidata.org/entity/Q17350442</v>
          </cell>
          <cell r="E1669" t="str">
            <v>Q17350442</v>
          </cell>
          <cell r="F1669" t="str">
            <v>venue</v>
          </cell>
          <cell r="G1669" t="str">
            <v/>
          </cell>
        </row>
        <row r="1670">
          <cell r="B1670" t="str">
            <v>Q330284</v>
          </cell>
          <cell r="C1670" t="str">
            <v>marketplace</v>
          </cell>
          <cell r="D1670" t="str">
            <v>http://www.wikidata.org/entity/Q39659371</v>
          </cell>
          <cell r="E1670" t="str">
            <v>Q39659371</v>
          </cell>
          <cell r="F1670" t="str">
            <v>retail environment</v>
          </cell>
          <cell r="G1670" t="str">
            <v/>
          </cell>
        </row>
        <row r="1671">
          <cell r="B1671" t="str">
            <v>Q4830453</v>
          </cell>
          <cell r="C1671" t="str">
            <v>business</v>
          </cell>
          <cell r="D1671" t="str">
            <v>http://www.wikidata.org/entity/Q43229</v>
          </cell>
          <cell r="E1671" t="str">
            <v>Q43229</v>
          </cell>
          <cell r="F1671" t="str">
            <v>organization</v>
          </cell>
          <cell r="G1671">
            <v>2</v>
          </cell>
        </row>
        <row r="1672">
          <cell r="B1672" t="str">
            <v>Q4830453</v>
          </cell>
          <cell r="C1672" t="str">
            <v>business</v>
          </cell>
          <cell r="D1672" t="str">
            <v>http://www.wikidata.org/entity/Q3563237</v>
          </cell>
          <cell r="E1672" t="str">
            <v>Q3563237</v>
          </cell>
          <cell r="F1672" t="str">
            <v>economic unit</v>
          </cell>
          <cell r="G1672" t="str">
            <v/>
          </cell>
        </row>
        <row r="1673">
          <cell r="B1673" t="str">
            <v>Q43229</v>
          </cell>
          <cell r="C1673" t="str">
            <v>organization</v>
          </cell>
          <cell r="D1673" t="str">
            <v>http://www.wikidata.org/entity/Q6671777</v>
          </cell>
          <cell r="E1673" t="str">
            <v>Q6671777</v>
          </cell>
          <cell r="F1673" t="str">
            <v>structure</v>
          </cell>
          <cell r="G1673">
            <v>1</v>
          </cell>
        </row>
        <row r="1674">
          <cell r="B1674" t="str">
            <v>Q43229</v>
          </cell>
          <cell r="C1674" t="str">
            <v>organization</v>
          </cell>
          <cell r="D1674" t="str">
            <v>http://www.wikidata.org/entity/Q16334295</v>
          </cell>
          <cell r="E1674" t="str">
            <v>Q16334295</v>
          </cell>
          <cell r="F1674" t="str">
            <v>group of humans</v>
          </cell>
          <cell r="G1674" t="str">
            <v/>
          </cell>
        </row>
        <row r="1675">
          <cell r="B1675" t="str">
            <v>Q43229</v>
          </cell>
          <cell r="C1675" t="str">
            <v>organization</v>
          </cell>
          <cell r="D1675" t="str">
            <v>http://www.wikidata.org/entity/Q106559804</v>
          </cell>
          <cell r="E1675" t="str">
            <v>Q106559804</v>
          </cell>
          <cell r="F1675" t="str">
            <v>person or organization</v>
          </cell>
          <cell r="G1675">
            <v>3</v>
          </cell>
        </row>
        <row r="1676">
          <cell r="B1676" t="str">
            <v>Q3563237</v>
          </cell>
          <cell r="C1676" t="str">
            <v>economic unit</v>
          </cell>
          <cell r="D1676" t="str">
            <v>http://www.wikidata.org/entity/Q2198779</v>
          </cell>
          <cell r="E1676" t="str">
            <v>Q2198779</v>
          </cell>
          <cell r="F1676" t="str">
            <v>unit</v>
          </cell>
          <cell r="G1676">
            <v>3</v>
          </cell>
        </row>
        <row r="1677">
          <cell r="B1677" t="str">
            <v>Q155076</v>
          </cell>
          <cell r="C1677" t="str">
            <v>juridical person</v>
          </cell>
          <cell r="D1677" t="str">
            <v>http://www.wikidata.org/entity/Q43229</v>
          </cell>
          <cell r="E1677" t="str">
            <v>Q43229</v>
          </cell>
          <cell r="F1677" t="str">
            <v>organization</v>
          </cell>
          <cell r="G1677">
            <v>2</v>
          </cell>
        </row>
        <row r="1678">
          <cell r="B1678" t="str">
            <v>Q155076</v>
          </cell>
          <cell r="C1678" t="str">
            <v>juridical person</v>
          </cell>
          <cell r="D1678" t="str">
            <v>http://www.wikidata.org/entity/Q3778211</v>
          </cell>
          <cell r="E1678" t="str">
            <v>Q3778211</v>
          </cell>
          <cell r="F1678" t="str">
            <v>legal person</v>
          </cell>
          <cell r="G1678">
            <v>3</v>
          </cell>
        </row>
        <row r="1679">
          <cell r="B1679" t="str">
            <v>Q362482</v>
          </cell>
          <cell r="C1679" t="str">
            <v>operation</v>
          </cell>
          <cell r="D1679" t="str">
            <v>http://www.wikidata.org/entity/Q28877</v>
          </cell>
          <cell r="E1679" t="str">
            <v>Q28877</v>
          </cell>
          <cell r="F1679" t="str">
            <v>goods</v>
          </cell>
          <cell r="G1679">
            <v>2</v>
          </cell>
        </row>
        <row r="1680">
          <cell r="B1680" t="str">
            <v>Q362482</v>
          </cell>
          <cell r="C1680" t="str">
            <v>operation</v>
          </cell>
          <cell r="D1680" t="str">
            <v>http://www.wikidata.org/entity/Q679206</v>
          </cell>
          <cell r="E1680" t="str">
            <v>Q679206</v>
          </cell>
          <cell r="F1680" t="str">
            <v>organizational unit</v>
          </cell>
          <cell r="G1680">
            <v>3</v>
          </cell>
        </row>
        <row r="1681">
          <cell r="B1681" t="str">
            <v>Q362482</v>
          </cell>
          <cell r="C1681" t="str">
            <v>operation</v>
          </cell>
          <cell r="D1681" t="str">
            <v>http://www.wikidata.org/entity/Q1415187</v>
          </cell>
          <cell r="E1681" t="str">
            <v>Q1415187</v>
          </cell>
          <cell r="F1681" t="str">
            <v>economic agent</v>
          </cell>
          <cell r="G1681">
            <v>3</v>
          </cell>
        </row>
        <row r="1682">
          <cell r="B1682" t="str">
            <v>Q362482</v>
          </cell>
          <cell r="C1682" t="str">
            <v>operation</v>
          </cell>
          <cell r="D1682" t="str">
            <v>http://www.wikidata.org/entity/Q3563237</v>
          </cell>
          <cell r="E1682" t="str">
            <v>Q3563237</v>
          </cell>
          <cell r="F1682" t="str">
            <v>economic unit</v>
          </cell>
          <cell r="G1682" t="str">
            <v/>
          </cell>
        </row>
        <row r="1683">
          <cell r="B1683" t="str">
            <v>Q4830453</v>
          </cell>
          <cell r="C1683" t="str">
            <v>business</v>
          </cell>
          <cell r="D1683" t="str">
            <v>http://www.wikidata.org/entity/Q43229</v>
          </cell>
          <cell r="E1683" t="str">
            <v>Q43229</v>
          </cell>
          <cell r="F1683" t="str">
            <v>organization</v>
          </cell>
          <cell r="G1683">
            <v>2</v>
          </cell>
        </row>
        <row r="1684">
          <cell r="B1684" t="str">
            <v>Q4830453</v>
          </cell>
          <cell r="C1684" t="str">
            <v>business</v>
          </cell>
          <cell r="D1684" t="str">
            <v>http://www.wikidata.org/entity/Q3563237</v>
          </cell>
          <cell r="E1684" t="str">
            <v>Q3563237</v>
          </cell>
          <cell r="F1684" t="str">
            <v>economic unit</v>
          </cell>
          <cell r="G1684" t="str">
            <v/>
          </cell>
        </row>
        <row r="1685">
          <cell r="B1685" t="str">
            <v>Q134161</v>
          </cell>
          <cell r="C1685" t="str">
            <v>joint-stock company</v>
          </cell>
          <cell r="D1685" t="str">
            <v>http://www.wikidata.org/entity/Q33685</v>
          </cell>
          <cell r="E1685" t="str">
            <v>Q33685</v>
          </cell>
          <cell r="F1685" t="str">
            <v>limited company</v>
          </cell>
          <cell r="G1685" t="str">
            <v/>
          </cell>
        </row>
        <row r="1686">
          <cell r="B1686" t="str">
            <v>Q783794</v>
          </cell>
          <cell r="C1686" t="str">
            <v>company</v>
          </cell>
          <cell r="D1686" t="str">
            <v>http://www.wikidata.org/entity/Q43229</v>
          </cell>
          <cell r="E1686" t="str">
            <v>Q43229</v>
          </cell>
          <cell r="F1686" t="str">
            <v>organization</v>
          </cell>
          <cell r="G1686">
            <v>2</v>
          </cell>
        </row>
        <row r="1687">
          <cell r="B1687" t="str">
            <v>Q783794</v>
          </cell>
          <cell r="C1687" t="str">
            <v>company</v>
          </cell>
          <cell r="D1687" t="str">
            <v>http://www.wikidata.org/entity/Q3778211</v>
          </cell>
          <cell r="E1687" t="str">
            <v>Q3778211</v>
          </cell>
          <cell r="F1687" t="str">
            <v>legal person</v>
          </cell>
          <cell r="G1687">
            <v>3</v>
          </cell>
        </row>
        <row r="1688">
          <cell r="B1688" t="str">
            <v>Q6881511</v>
          </cell>
          <cell r="C1688" t="str">
            <v>enterprise</v>
          </cell>
          <cell r="D1688" t="str">
            <v>http://www.wikidata.org/entity/Q155076</v>
          </cell>
          <cell r="E1688" t="str">
            <v>Q155076</v>
          </cell>
          <cell r="F1688" t="str">
            <v>juridical person</v>
          </cell>
          <cell r="G1688">
            <v>3</v>
          </cell>
        </row>
        <row r="1689">
          <cell r="B1689" t="str">
            <v>Q6881511</v>
          </cell>
          <cell r="C1689" t="str">
            <v>enterprise</v>
          </cell>
          <cell r="D1689" t="str">
            <v>http://www.wikidata.org/entity/Q362482</v>
          </cell>
          <cell r="E1689" t="str">
            <v>Q362482</v>
          </cell>
          <cell r="F1689" t="str">
            <v>operation</v>
          </cell>
          <cell r="G1689">
            <v>3</v>
          </cell>
        </row>
        <row r="1690">
          <cell r="B1690" t="str">
            <v>Q6881511</v>
          </cell>
          <cell r="C1690" t="str">
            <v>enterprise</v>
          </cell>
          <cell r="D1690" t="str">
            <v>http://www.wikidata.org/entity/Q4830453</v>
          </cell>
          <cell r="E1690" t="str">
            <v>Q4830453</v>
          </cell>
          <cell r="F1690" t="str">
            <v>business</v>
          </cell>
          <cell r="G1690">
            <v>3</v>
          </cell>
        </row>
        <row r="1691">
          <cell r="B1691" t="str">
            <v>Q11042</v>
          </cell>
          <cell r="C1691" t="str">
            <v>culture</v>
          </cell>
          <cell r="D1691" t="str">
            <v>http://www.wikidata.org/entity/Q2515887</v>
          </cell>
          <cell r="E1691" t="str">
            <v>Q2515887</v>
          </cell>
          <cell r="F1691" t="str">
            <v>pattern of behaviour</v>
          </cell>
          <cell r="G1691" t="str">
            <v/>
          </cell>
        </row>
        <row r="1692">
          <cell r="B1692" t="str">
            <v>Q11042</v>
          </cell>
          <cell r="C1692" t="str">
            <v>culture</v>
          </cell>
          <cell r="D1692" t="str">
            <v>http://www.wikidata.org/entity/Q3769299</v>
          </cell>
          <cell r="E1692" t="str">
            <v>Q3769299</v>
          </cell>
          <cell r="F1692" t="str">
            <v>human behavior</v>
          </cell>
          <cell r="G1692" t="str">
            <v/>
          </cell>
        </row>
        <row r="1693">
          <cell r="B1693" t="str">
            <v>Q874405</v>
          </cell>
          <cell r="C1693" t="str">
            <v>social group</v>
          </cell>
          <cell r="D1693" t="str">
            <v>http://www.wikidata.org/entity/Q58778</v>
          </cell>
          <cell r="E1693" t="str">
            <v>Q58778</v>
          </cell>
          <cell r="F1693" t="str">
            <v>system</v>
          </cell>
          <cell r="G1693">
            <v>2</v>
          </cell>
        </row>
        <row r="1694">
          <cell r="B1694" t="str">
            <v>Q874405</v>
          </cell>
          <cell r="C1694" t="str">
            <v>social group</v>
          </cell>
          <cell r="D1694" t="str">
            <v>http://www.wikidata.org/entity/Q7887142</v>
          </cell>
          <cell r="E1694" t="str">
            <v>Q7887142</v>
          </cell>
          <cell r="F1694" t="str">
            <v>unit of analysis</v>
          </cell>
          <cell r="G1694">
            <v>3</v>
          </cell>
        </row>
        <row r="1695">
          <cell r="B1695" t="str">
            <v>Q874405</v>
          </cell>
          <cell r="C1695" t="str">
            <v>social group</v>
          </cell>
          <cell r="D1695" t="str">
            <v>http://www.wikidata.org/entity/Q16334295</v>
          </cell>
          <cell r="E1695" t="str">
            <v>Q16334295</v>
          </cell>
          <cell r="F1695" t="str">
            <v>group of humans</v>
          </cell>
          <cell r="G1695" t="str">
            <v/>
          </cell>
        </row>
        <row r="1696">
          <cell r="B1696" t="str">
            <v>Q15633587</v>
          </cell>
          <cell r="C1696" t="str">
            <v>MediaWiki main-namespace page</v>
          </cell>
          <cell r="D1696" t="str">
            <v>http://www.wikidata.org/entity/Q15474042</v>
          </cell>
          <cell r="E1696" t="str">
            <v>Q15474042</v>
          </cell>
          <cell r="F1696" t="str">
            <v>MediaWiki page</v>
          </cell>
          <cell r="G1696" t="str">
            <v/>
          </cell>
        </row>
        <row r="1697">
          <cell r="B1697" t="str">
            <v>Q17442446</v>
          </cell>
          <cell r="C1697" t="str">
            <v>Wikimedia internal item</v>
          </cell>
          <cell r="D1697" t="str">
            <v>http://www.wikidata.org/entity/Q17379835</v>
          </cell>
          <cell r="E1697" t="str">
            <v>Q17379835</v>
          </cell>
          <cell r="F1697" t="str">
            <v>Wikimedia page outside the main knowledge tree</v>
          </cell>
          <cell r="G1697" t="str">
            <v/>
          </cell>
        </row>
        <row r="1698">
          <cell r="B1698" t="str">
            <v>Q515</v>
          </cell>
          <cell r="C1698" t="str">
            <v>city</v>
          </cell>
          <cell r="D1698" t="str">
            <v>http://www.wikidata.org/entity/Q702492</v>
          </cell>
          <cell r="E1698" t="str">
            <v>Q702492</v>
          </cell>
          <cell r="F1698" t="str">
            <v>urban area</v>
          </cell>
          <cell r="G1698">
            <v>2</v>
          </cell>
        </row>
        <row r="1699">
          <cell r="B1699" t="str">
            <v>Q515</v>
          </cell>
          <cell r="C1699" t="str">
            <v>city</v>
          </cell>
          <cell r="D1699" t="str">
            <v>http://www.wikidata.org/entity/Q7930989</v>
          </cell>
          <cell r="E1699" t="str">
            <v>Q7930989</v>
          </cell>
          <cell r="F1699" t="str">
            <v>city/town</v>
          </cell>
          <cell r="G1699" t="str">
            <v/>
          </cell>
        </row>
        <row r="1700">
          <cell r="B1700" t="str">
            <v>Q1048835</v>
          </cell>
          <cell r="C1700" t="str">
            <v>political territorial entity</v>
          </cell>
          <cell r="D1700" t="str">
            <v>http://www.wikidata.org/entity/Q15642541</v>
          </cell>
          <cell r="E1700" t="str">
            <v>Q15642541</v>
          </cell>
          <cell r="F1700" t="str">
            <v>human-geographic territorial entity</v>
          </cell>
          <cell r="G1700">
            <v>3</v>
          </cell>
        </row>
        <row r="1701">
          <cell r="B1701" t="str">
            <v>Q9316670</v>
          </cell>
          <cell r="C1701" t="str">
            <v>prefecture of the People's Republic of China</v>
          </cell>
          <cell r="D1701" t="str">
            <v>http://www.wikidata.org/entity/Q50231</v>
          </cell>
          <cell r="E1701" t="str">
            <v>Q50231</v>
          </cell>
          <cell r="F1701" t="str">
            <v>administrative territorial entity of the People's Republic of China</v>
          </cell>
          <cell r="G1701" t="str">
            <v/>
          </cell>
        </row>
        <row r="1702">
          <cell r="B1702" t="str">
            <v>Q9316670</v>
          </cell>
          <cell r="C1702" t="str">
            <v>prefecture of the People's Republic of China</v>
          </cell>
          <cell r="D1702" t="str">
            <v>http://www.wikidata.org/entity/Q13220204</v>
          </cell>
          <cell r="E1702" t="str">
            <v>Q13220204</v>
          </cell>
          <cell r="F1702" t="str">
            <v>second-level administrative country subdivision</v>
          </cell>
          <cell r="G1702" t="str">
            <v/>
          </cell>
        </row>
        <row r="1703">
          <cell r="B1703" t="str">
            <v>Q515</v>
          </cell>
          <cell r="C1703" t="str">
            <v>city</v>
          </cell>
          <cell r="D1703" t="str">
            <v>http://www.wikidata.org/entity/Q702492</v>
          </cell>
          <cell r="E1703" t="str">
            <v>Q702492</v>
          </cell>
          <cell r="F1703" t="str">
            <v>urban area</v>
          </cell>
          <cell r="G1703">
            <v>2</v>
          </cell>
        </row>
        <row r="1704">
          <cell r="B1704" t="str">
            <v>Q515</v>
          </cell>
          <cell r="C1704" t="str">
            <v>city</v>
          </cell>
          <cell r="D1704" t="str">
            <v>http://www.wikidata.org/entity/Q7930989</v>
          </cell>
          <cell r="E1704" t="str">
            <v>Q7930989</v>
          </cell>
          <cell r="F1704" t="str">
            <v>city/town</v>
          </cell>
          <cell r="G1704" t="str">
            <v/>
          </cell>
        </row>
        <row r="1705">
          <cell r="B1705" t="str">
            <v>Q9316670</v>
          </cell>
          <cell r="C1705" t="str">
            <v>prefecture of the People's Republic of China</v>
          </cell>
          <cell r="D1705" t="str">
            <v>http://www.wikidata.org/entity/Q50231</v>
          </cell>
          <cell r="E1705" t="str">
            <v>Q50231</v>
          </cell>
          <cell r="F1705" t="str">
            <v>administrative territorial entity of the People's Republic of China</v>
          </cell>
          <cell r="G1705" t="str">
            <v/>
          </cell>
        </row>
        <row r="1706">
          <cell r="B1706" t="str">
            <v>Q9316670</v>
          </cell>
          <cell r="C1706" t="str">
            <v>prefecture of the People's Republic of China</v>
          </cell>
          <cell r="D1706" t="str">
            <v>http://www.wikidata.org/entity/Q13220204</v>
          </cell>
          <cell r="E1706" t="str">
            <v>Q13220204</v>
          </cell>
          <cell r="F1706" t="str">
            <v>second-level administrative country subdivision</v>
          </cell>
          <cell r="G1706" t="str">
            <v/>
          </cell>
        </row>
        <row r="1707">
          <cell r="B1707" t="str">
            <v>Q515</v>
          </cell>
          <cell r="C1707" t="str">
            <v>city</v>
          </cell>
          <cell r="D1707" t="str">
            <v>http://www.wikidata.org/entity/Q702492</v>
          </cell>
          <cell r="E1707" t="str">
            <v>Q702492</v>
          </cell>
          <cell r="F1707" t="str">
            <v>urban area</v>
          </cell>
          <cell r="G1707">
            <v>2</v>
          </cell>
        </row>
        <row r="1708">
          <cell r="B1708" t="str">
            <v>Q515</v>
          </cell>
          <cell r="C1708" t="str">
            <v>city</v>
          </cell>
          <cell r="D1708" t="str">
            <v>http://www.wikidata.org/entity/Q7930989</v>
          </cell>
          <cell r="E1708" t="str">
            <v>Q7930989</v>
          </cell>
          <cell r="F1708" t="str">
            <v>city/town</v>
          </cell>
          <cell r="G1708" t="str">
            <v/>
          </cell>
        </row>
        <row r="1709">
          <cell r="B1709" t="str">
            <v>Q1549591</v>
          </cell>
          <cell r="C1709" t="str">
            <v>big city</v>
          </cell>
          <cell r="D1709" t="str">
            <v>http://www.wikidata.org/entity/Q515</v>
          </cell>
          <cell r="E1709" t="str">
            <v>Q515</v>
          </cell>
          <cell r="F1709" t="str">
            <v>city</v>
          </cell>
          <cell r="G1709">
            <v>3</v>
          </cell>
        </row>
        <row r="1710">
          <cell r="B1710" t="str">
            <v>Q15633587</v>
          </cell>
          <cell r="C1710" t="str">
            <v>MediaWiki main-namespace page</v>
          </cell>
          <cell r="D1710" t="str">
            <v>http://www.wikidata.org/entity/Q15474042</v>
          </cell>
          <cell r="E1710" t="str">
            <v>Q15474042</v>
          </cell>
          <cell r="F1710" t="str">
            <v>MediaWiki page</v>
          </cell>
          <cell r="G1710" t="str">
            <v/>
          </cell>
        </row>
        <row r="1711">
          <cell r="B1711" t="str">
            <v>Q17442446</v>
          </cell>
          <cell r="C1711" t="str">
            <v>Wikimedia internal item</v>
          </cell>
          <cell r="D1711" t="str">
            <v>http://www.wikidata.org/entity/Q17379835</v>
          </cell>
          <cell r="E1711" t="str">
            <v>Q17379835</v>
          </cell>
          <cell r="F1711" t="str">
            <v>Wikimedia page outside the main knowledge tree</v>
          </cell>
          <cell r="G1711" t="str">
            <v/>
          </cell>
        </row>
        <row r="1712">
          <cell r="B1712" t="str">
            <v>Q38723</v>
          </cell>
          <cell r="C1712" t="str">
            <v>higher education institution</v>
          </cell>
          <cell r="D1712" t="str">
            <v>http://www.wikidata.org/entity/Q2385804</v>
          </cell>
          <cell r="E1712" t="str">
            <v>Q2385804</v>
          </cell>
          <cell r="F1712" t="str">
            <v>educational institution</v>
          </cell>
          <cell r="G1712" t="str">
            <v/>
          </cell>
        </row>
        <row r="1713">
          <cell r="B1713" t="str">
            <v>Q4671277</v>
          </cell>
          <cell r="C1713" t="str">
            <v>academic institution</v>
          </cell>
          <cell r="D1713" t="str">
            <v>http://www.wikidata.org/entity/Q31855</v>
          </cell>
          <cell r="E1713" t="str">
            <v>Q31855</v>
          </cell>
          <cell r="F1713" t="str">
            <v>research institute</v>
          </cell>
          <cell r="G1713" t="str">
            <v/>
          </cell>
        </row>
        <row r="1714">
          <cell r="B1714" t="str">
            <v>Q4671277</v>
          </cell>
          <cell r="C1714" t="str">
            <v>academic institution</v>
          </cell>
          <cell r="D1714" t="str">
            <v>http://www.wikidata.org/entity/Q2385804</v>
          </cell>
          <cell r="E1714" t="str">
            <v>Q2385804</v>
          </cell>
          <cell r="F1714" t="str">
            <v>educational institution</v>
          </cell>
          <cell r="G1714" t="str">
            <v/>
          </cell>
        </row>
        <row r="1715">
          <cell r="B1715" t="str">
            <v>Q3918</v>
          </cell>
          <cell r="C1715" t="str">
            <v>university</v>
          </cell>
          <cell r="D1715" t="str">
            <v>http://www.wikidata.org/entity/Q38723</v>
          </cell>
          <cell r="E1715" t="str">
            <v>Q38723</v>
          </cell>
          <cell r="F1715" t="str">
            <v>higher education institution</v>
          </cell>
          <cell r="G1715" t="str">
            <v/>
          </cell>
        </row>
        <row r="1716">
          <cell r="B1716" t="str">
            <v>Q3918</v>
          </cell>
          <cell r="C1716" t="str">
            <v>university</v>
          </cell>
          <cell r="D1716" t="str">
            <v>http://www.wikidata.org/entity/Q4671277</v>
          </cell>
          <cell r="E1716" t="str">
            <v>Q4671277</v>
          </cell>
          <cell r="F1716" t="str">
            <v>academic institution</v>
          </cell>
          <cell r="G1716" t="str">
            <v/>
          </cell>
        </row>
        <row r="1717">
          <cell r="B1717" t="str">
            <v>Q98675100</v>
          </cell>
          <cell r="C1717" t="str">
            <v>vice-ministerial level institution</v>
          </cell>
          <cell r="D1717" t="str">
            <v>http://www.wikidata.org/entity/Q98675311</v>
          </cell>
          <cell r="E1717" t="str">
            <v>Q98675311</v>
          </cell>
          <cell r="F1717" t="str">
            <v>vice-provincial/ministerial level institution</v>
          </cell>
          <cell r="G1717">
            <v>3</v>
          </cell>
        </row>
        <row r="1718">
          <cell r="B1718" t="str">
            <v>Q38723</v>
          </cell>
          <cell r="C1718" t="str">
            <v>higher education institution</v>
          </cell>
          <cell r="D1718" t="str">
            <v>http://www.wikidata.org/entity/Q2385804</v>
          </cell>
          <cell r="E1718" t="str">
            <v>Q2385804</v>
          </cell>
          <cell r="F1718" t="str">
            <v>educational institution</v>
          </cell>
          <cell r="G1718" t="str">
            <v/>
          </cell>
        </row>
        <row r="1719">
          <cell r="B1719" t="str">
            <v>Q10875128</v>
          </cell>
          <cell r="C1719" t="str">
            <v>ministry-owned university</v>
          </cell>
          <cell r="D1719" t="str">
            <v>http://www.wikidata.org/entity/Q38723</v>
          </cell>
          <cell r="E1719" t="str">
            <v>Q38723</v>
          </cell>
          <cell r="F1719" t="str">
            <v>higher education institution</v>
          </cell>
          <cell r="G1719" t="str">
            <v/>
          </cell>
        </row>
        <row r="1720">
          <cell r="B1720" t="str">
            <v>Q515</v>
          </cell>
          <cell r="C1720" t="str">
            <v>city</v>
          </cell>
          <cell r="D1720" t="str">
            <v>http://www.wikidata.org/entity/Q702492</v>
          </cell>
          <cell r="E1720" t="str">
            <v>Q702492</v>
          </cell>
          <cell r="F1720" t="str">
            <v>urban area</v>
          </cell>
          <cell r="G1720">
            <v>2</v>
          </cell>
        </row>
        <row r="1721">
          <cell r="B1721" t="str">
            <v>Q515</v>
          </cell>
          <cell r="C1721" t="str">
            <v>city</v>
          </cell>
          <cell r="D1721" t="str">
            <v>http://www.wikidata.org/entity/Q7930989</v>
          </cell>
          <cell r="E1721" t="str">
            <v>Q7930989</v>
          </cell>
          <cell r="F1721" t="str">
            <v>city/town</v>
          </cell>
          <cell r="G1721" t="str">
            <v/>
          </cell>
        </row>
        <row r="1722">
          <cell r="B1722" t="str">
            <v>Q1054813</v>
          </cell>
          <cell r="C1722" t="str">
            <v>municipality of Japan</v>
          </cell>
          <cell r="D1722" t="str">
            <v>http://www.wikidata.org/entity/Q15284</v>
          </cell>
          <cell r="E1722" t="str">
            <v>Q15284</v>
          </cell>
          <cell r="F1722" t="str">
            <v>municipality</v>
          </cell>
          <cell r="G1722" t="str">
            <v/>
          </cell>
        </row>
        <row r="1723">
          <cell r="B1723" t="str">
            <v>Q1054813</v>
          </cell>
          <cell r="C1723" t="str">
            <v>municipality of Japan</v>
          </cell>
          <cell r="D1723" t="str">
            <v>http://www.wikidata.org/entity/Q35798</v>
          </cell>
          <cell r="E1723" t="str">
            <v>Q35798</v>
          </cell>
          <cell r="F1723" t="str">
            <v>executive branch</v>
          </cell>
          <cell r="G1723" t="str">
            <v/>
          </cell>
        </row>
        <row r="1724">
          <cell r="B1724" t="str">
            <v>Q1054813</v>
          </cell>
          <cell r="C1724" t="str">
            <v>municipality of Japan</v>
          </cell>
          <cell r="D1724" t="str">
            <v>http://www.wikidata.org/entity/Q1850442</v>
          </cell>
          <cell r="E1724" t="str">
            <v>Q1850442</v>
          </cell>
          <cell r="F1724" t="str">
            <v>administrative territorial entity of Japan</v>
          </cell>
          <cell r="G1724" t="str">
            <v/>
          </cell>
        </row>
        <row r="1725">
          <cell r="B1725" t="str">
            <v>Q1054813</v>
          </cell>
          <cell r="C1725" t="str">
            <v>municipality of Japan</v>
          </cell>
          <cell r="D1725" t="str">
            <v>http://www.wikidata.org/entity/Q27116296</v>
          </cell>
          <cell r="E1725" t="str">
            <v>Q27116296</v>
          </cell>
          <cell r="F1725" t="str">
            <v>local public entity</v>
          </cell>
          <cell r="G1725" t="str">
            <v/>
          </cell>
        </row>
        <row r="1726">
          <cell r="B1726" t="str">
            <v>Q1850442</v>
          </cell>
          <cell r="C1726" t="str">
            <v>administrative territorial entity of Japan</v>
          </cell>
          <cell r="D1726" t="str">
            <v>http://www.wikidata.org/entity/Q12076836</v>
          </cell>
          <cell r="E1726" t="str">
            <v>Q12076836</v>
          </cell>
          <cell r="F1726" t="str">
            <v>administrative territorial entity of a single country</v>
          </cell>
          <cell r="G1726" t="str">
            <v/>
          </cell>
        </row>
        <row r="1727">
          <cell r="B1727" t="str">
            <v>Q15253706</v>
          </cell>
          <cell r="C1727" t="str">
            <v>like a city</v>
          </cell>
          <cell r="D1727" t="str">
            <v>http://www.wikidata.org/entity/Q15284</v>
          </cell>
          <cell r="E1727" t="str">
            <v>Q15284</v>
          </cell>
          <cell r="F1727" t="str">
            <v>municipality</v>
          </cell>
          <cell r="G1727" t="str">
            <v/>
          </cell>
        </row>
        <row r="1728">
          <cell r="B1728" t="str">
            <v>Q15253706</v>
          </cell>
          <cell r="C1728" t="str">
            <v>like a city</v>
          </cell>
          <cell r="D1728" t="str">
            <v>http://www.wikidata.org/entity/Q7930989</v>
          </cell>
          <cell r="E1728" t="str">
            <v>Q7930989</v>
          </cell>
          <cell r="F1728" t="str">
            <v>city/town</v>
          </cell>
          <cell r="G1728" t="str">
            <v/>
          </cell>
        </row>
        <row r="1729">
          <cell r="B1729" t="str">
            <v>Q162633</v>
          </cell>
          <cell r="C1729" t="str">
            <v>academy</v>
          </cell>
          <cell r="D1729" t="str">
            <v>http://www.wikidata.org/entity/Q3914</v>
          </cell>
          <cell r="E1729" t="str">
            <v>Q3914</v>
          </cell>
          <cell r="F1729" t="str">
            <v>school</v>
          </cell>
          <cell r="G1729" t="str">
            <v/>
          </cell>
        </row>
        <row r="1730">
          <cell r="B1730" t="str">
            <v>Q162633</v>
          </cell>
          <cell r="C1730" t="str">
            <v>academy</v>
          </cell>
          <cell r="D1730" t="str">
            <v>http://www.wikidata.org/entity/Q38723</v>
          </cell>
          <cell r="E1730" t="str">
            <v>Q38723</v>
          </cell>
          <cell r="F1730" t="str">
            <v>higher education institution</v>
          </cell>
          <cell r="G1730" t="str">
            <v/>
          </cell>
        </row>
        <row r="1731">
          <cell r="B1731" t="str">
            <v>Q162633</v>
          </cell>
          <cell r="C1731" t="str">
            <v>academy</v>
          </cell>
          <cell r="D1731" t="str">
            <v>http://www.wikidata.org/entity/Q955824</v>
          </cell>
          <cell r="E1731" t="str">
            <v>Q955824</v>
          </cell>
          <cell r="F1731" t="str">
            <v>learned society</v>
          </cell>
          <cell r="G1731" t="str">
            <v/>
          </cell>
        </row>
        <row r="1732">
          <cell r="B1732" t="str">
            <v>Q162633</v>
          </cell>
          <cell r="C1732" t="str">
            <v>academy</v>
          </cell>
          <cell r="D1732" t="str">
            <v>http://www.wikidata.org/entity/Q4671277</v>
          </cell>
          <cell r="E1732" t="str">
            <v>Q4671277</v>
          </cell>
          <cell r="F1732" t="str">
            <v>academic institution</v>
          </cell>
          <cell r="G1732" t="str">
            <v/>
          </cell>
        </row>
        <row r="1733">
          <cell r="B1733" t="str">
            <v>Q748019</v>
          </cell>
          <cell r="C1733" t="str">
            <v>scientific society</v>
          </cell>
          <cell r="D1733" t="str">
            <v>http://www.wikidata.org/entity/Q1391145</v>
          </cell>
          <cell r="E1733" t="str">
            <v>Q1391145</v>
          </cell>
          <cell r="F1733" t="str">
            <v>professional society</v>
          </cell>
          <cell r="G1733" t="str">
            <v/>
          </cell>
        </row>
        <row r="1734">
          <cell r="B1734" t="str">
            <v>Q748019</v>
          </cell>
          <cell r="C1734" t="str">
            <v>scientific society</v>
          </cell>
          <cell r="D1734" t="str">
            <v>http://www.wikidata.org/entity/Q16519632</v>
          </cell>
          <cell r="E1734" t="str">
            <v>Q16519632</v>
          </cell>
          <cell r="F1734" t="str">
            <v>scientific organization</v>
          </cell>
          <cell r="G1734">
            <v>3</v>
          </cell>
        </row>
        <row r="1735">
          <cell r="B1735" t="str">
            <v>Q2085381</v>
          </cell>
          <cell r="C1735" t="str">
            <v>publisher</v>
          </cell>
          <cell r="D1735" t="str">
            <v>http://www.wikidata.org/entity/Q11033</v>
          </cell>
          <cell r="E1735" t="str">
            <v>Q11033</v>
          </cell>
          <cell r="F1735" t="str">
            <v>mass media</v>
          </cell>
          <cell r="G1735" t="str">
            <v/>
          </cell>
        </row>
        <row r="1736">
          <cell r="B1736" t="str">
            <v>Q2085381</v>
          </cell>
          <cell r="C1736" t="str">
            <v>publisher</v>
          </cell>
          <cell r="D1736" t="str">
            <v>http://www.wikidata.org/entity/Q1331793</v>
          </cell>
          <cell r="E1736" t="str">
            <v>Q1331793</v>
          </cell>
          <cell r="F1736" t="str">
            <v>media company</v>
          </cell>
          <cell r="G1736" t="str">
            <v/>
          </cell>
        </row>
        <row r="1737">
          <cell r="B1737" t="str">
            <v>Q2085381</v>
          </cell>
          <cell r="C1737" t="str">
            <v>publisher</v>
          </cell>
          <cell r="D1737" t="str">
            <v>http://www.wikidata.org/entity/Q4830453</v>
          </cell>
          <cell r="E1737" t="str">
            <v>Q4830453</v>
          </cell>
          <cell r="F1737" t="str">
            <v>business</v>
          </cell>
          <cell r="G1737">
            <v>3</v>
          </cell>
        </row>
        <row r="1738">
          <cell r="B1738" t="str">
            <v>Q2085381</v>
          </cell>
          <cell r="C1738" t="str">
            <v>publisher</v>
          </cell>
          <cell r="D1738" t="str">
            <v>http://www.wikidata.org/entity/Q105044823</v>
          </cell>
          <cell r="E1738" t="str">
            <v>Q105044823</v>
          </cell>
          <cell r="F1738" t="str">
            <v>publisher</v>
          </cell>
          <cell r="G1738" t="str">
            <v/>
          </cell>
        </row>
        <row r="1739">
          <cell r="B1739" t="str">
            <v>Q2385804</v>
          </cell>
          <cell r="C1739" t="str">
            <v>educational institution</v>
          </cell>
          <cell r="D1739" t="str">
            <v>http://www.wikidata.org/entity/Q2169973</v>
          </cell>
          <cell r="E1739" t="str">
            <v>Q2169973</v>
          </cell>
          <cell r="F1739" t="str">
            <v>service provider</v>
          </cell>
          <cell r="G1739">
            <v>3</v>
          </cell>
        </row>
        <row r="1740">
          <cell r="B1740" t="str">
            <v>Q2385804</v>
          </cell>
          <cell r="C1740" t="str">
            <v>educational institution</v>
          </cell>
          <cell r="D1740" t="str">
            <v>http://www.wikidata.org/entity/Q5341295</v>
          </cell>
          <cell r="E1740" t="str">
            <v>Q5341295</v>
          </cell>
          <cell r="F1740" t="str">
            <v>educational organization</v>
          </cell>
          <cell r="G1740">
            <v>3</v>
          </cell>
        </row>
        <row r="1741">
          <cell r="B1741" t="str">
            <v>Q8274</v>
          </cell>
          <cell r="C1741" t="str">
            <v>manga</v>
          </cell>
          <cell r="D1741" t="str">
            <v>http://www.wikidata.org/entity/Q1004</v>
          </cell>
          <cell r="E1741" t="str">
            <v>Q1004</v>
          </cell>
          <cell r="F1741" t="str">
            <v>comics</v>
          </cell>
          <cell r="G1741" t="str">
            <v/>
          </cell>
        </row>
        <row r="1742">
          <cell r="B1742" t="str">
            <v>Q14406742</v>
          </cell>
          <cell r="C1742" t="str">
            <v>comic book series</v>
          </cell>
          <cell r="D1742" t="str">
            <v>http://www.wikidata.org/entity/Q1004</v>
          </cell>
          <cell r="E1742" t="str">
            <v>Q1004</v>
          </cell>
          <cell r="F1742" t="str">
            <v>comics</v>
          </cell>
          <cell r="G1742" t="str">
            <v/>
          </cell>
        </row>
        <row r="1743">
          <cell r="B1743" t="str">
            <v>Q14406742</v>
          </cell>
          <cell r="C1743" t="str">
            <v>comic book series</v>
          </cell>
          <cell r="D1743" t="str">
            <v>http://www.wikidata.org/entity/Q277759</v>
          </cell>
          <cell r="E1743" t="str">
            <v>Q277759</v>
          </cell>
          <cell r="F1743" t="str">
            <v>book series</v>
          </cell>
          <cell r="G1743" t="str">
            <v/>
          </cell>
        </row>
        <row r="1744">
          <cell r="B1744" t="str">
            <v>Q515</v>
          </cell>
          <cell r="C1744" t="str">
            <v>city</v>
          </cell>
          <cell r="D1744" t="str">
            <v>http://www.wikidata.org/entity/Q702492</v>
          </cell>
          <cell r="E1744" t="str">
            <v>Q702492</v>
          </cell>
          <cell r="F1744" t="str">
            <v>urban area</v>
          </cell>
          <cell r="G1744">
            <v>2</v>
          </cell>
        </row>
        <row r="1745">
          <cell r="B1745" t="str">
            <v>Q515</v>
          </cell>
          <cell r="C1745" t="str">
            <v>city</v>
          </cell>
          <cell r="D1745" t="str">
            <v>http://www.wikidata.org/entity/Q7930989</v>
          </cell>
          <cell r="E1745" t="str">
            <v>Q7930989</v>
          </cell>
          <cell r="F1745" t="str">
            <v>city/town</v>
          </cell>
          <cell r="G1745" t="str">
            <v/>
          </cell>
        </row>
        <row r="1746">
          <cell r="B1746" t="str">
            <v>Q9316670</v>
          </cell>
          <cell r="C1746" t="str">
            <v>prefecture of the People's Republic of China</v>
          </cell>
          <cell r="D1746" t="str">
            <v>http://www.wikidata.org/entity/Q50231</v>
          </cell>
          <cell r="E1746" t="str">
            <v>Q50231</v>
          </cell>
          <cell r="F1746" t="str">
            <v>administrative territorial entity of the People's Republic of China</v>
          </cell>
          <cell r="G1746" t="str">
            <v/>
          </cell>
        </row>
        <row r="1747">
          <cell r="B1747" t="str">
            <v>Q9316670</v>
          </cell>
          <cell r="C1747" t="str">
            <v>prefecture of the People's Republic of China</v>
          </cell>
          <cell r="D1747" t="str">
            <v>http://www.wikidata.org/entity/Q13220204</v>
          </cell>
          <cell r="E1747" t="str">
            <v>Q13220204</v>
          </cell>
          <cell r="F1747" t="str">
            <v>second-level administrative country subdivision</v>
          </cell>
          <cell r="G1747" t="str">
            <v/>
          </cell>
        </row>
        <row r="1748">
          <cell r="B1748" t="str">
            <v>Q515</v>
          </cell>
          <cell r="C1748" t="str">
            <v>city</v>
          </cell>
          <cell r="D1748" t="str">
            <v>http://www.wikidata.org/entity/Q702492</v>
          </cell>
          <cell r="E1748" t="str">
            <v>Q702492</v>
          </cell>
          <cell r="F1748" t="str">
            <v>urban area</v>
          </cell>
          <cell r="G1748">
            <v>2</v>
          </cell>
        </row>
        <row r="1749">
          <cell r="B1749" t="str">
            <v>Q515</v>
          </cell>
          <cell r="C1749" t="str">
            <v>city</v>
          </cell>
          <cell r="D1749" t="str">
            <v>http://www.wikidata.org/entity/Q7930989</v>
          </cell>
          <cell r="E1749" t="str">
            <v>Q7930989</v>
          </cell>
          <cell r="F1749" t="str">
            <v>city/town</v>
          </cell>
          <cell r="G1749" t="str">
            <v/>
          </cell>
        </row>
        <row r="1750">
          <cell r="B1750" t="str">
            <v>Q1549591</v>
          </cell>
          <cell r="C1750" t="str">
            <v>big city</v>
          </cell>
          <cell r="D1750" t="str">
            <v>http://www.wikidata.org/entity/Q515</v>
          </cell>
          <cell r="E1750" t="str">
            <v>Q515</v>
          </cell>
          <cell r="F1750" t="str">
            <v>city</v>
          </cell>
          <cell r="G1750">
            <v>3</v>
          </cell>
        </row>
        <row r="1751">
          <cell r="B1751" t="str">
            <v>Q1076968</v>
          </cell>
          <cell r="C1751" t="str">
            <v>digital media</v>
          </cell>
          <cell r="D1751" t="str">
            <v>http://www.wikidata.org/entity/Q1209283</v>
          </cell>
          <cell r="E1751" t="str">
            <v>Q1209283</v>
          </cell>
          <cell r="F1751" t="str">
            <v>electronic media</v>
          </cell>
          <cell r="G1751" t="str">
            <v/>
          </cell>
        </row>
        <row r="1752">
          <cell r="B1752" t="str">
            <v>Q1714118</v>
          </cell>
          <cell r="C1752" t="str">
            <v>online publication</v>
          </cell>
          <cell r="D1752" t="str">
            <v>http://www.wikidata.org/entity/Q15938550</v>
          </cell>
          <cell r="E1752" t="str">
            <v>Q15938550</v>
          </cell>
          <cell r="F1752" t="str">
            <v>electronic publication</v>
          </cell>
          <cell r="G1752" t="str">
            <v/>
          </cell>
        </row>
        <row r="1753">
          <cell r="B1753" t="str">
            <v>Q1714118</v>
          </cell>
          <cell r="C1753" t="str">
            <v>online publication</v>
          </cell>
          <cell r="D1753" t="str">
            <v>http://www.wikidata.org/entity/Q17537576</v>
          </cell>
          <cell r="E1753" t="str">
            <v>Q17537576</v>
          </cell>
          <cell r="F1753" t="str">
            <v>creative work</v>
          </cell>
          <cell r="G1753" t="str">
            <v/>
          </cell>
        </row>
        <row r="1754">
          <cell r="B1754" t="str">
            <v>Q19967801</v>
          </cell>
          <cell r="C1754" t="str">
            <v>online service</v>
          </cell>
          <cell r="D1754" t="str">
            <v>http://www.wikidata.org/entity/Q1668024</v>
          </cell>
          <cell r="E1754" t="str">
            <v>Q1668024</v>
          </cell>
          <cell r="F1754" t="str">
            <v>service on internet</v>
          </cell>
          <cell r="G1754" t="str">
            <v/>
          </cell>
        </row>
        <row r="1755">
          <cell r="B1755" t="str">
            <v>Q19967801</v>
          </cell>
          <cell r="C1755" t="str">
            <v>online service</v>
          </cell>
          <cell r="D1755" t="str">
            <v>http://www.wikidata.org/entity/Q21044027</v>
          </cell>
          <cell r="E1755" t="str">
            <v>Q21044027</v>
          </cell>
          <cell r="F1755" t="str">
            <v>information services</v>
          </cell>
          <cell r="G1755">
            <v>3</v>
          </cell>
        </row>
        <row r="1756">
          <cell r="B1756" t="str">
            <v>Q107307154</v>
          </cell>
          <cell r="C1756" t="str">
            <v>virtual place</v>
          </cell>
          <cell r="D1756" t="str">
            <v>http://www.wikidata.org/entity/Q58778</v>
          </cell>
          <cell r="E1756" t="str">
            <v>Q58778</v>
          </cell>
          <cell r="F1756" t="str">
            <v>system</v>
          </cell>
          <cell r="G1756">
            <v>2</v>
          </cell>
        </row>
        <row r="1757">
          <cell r="B1757" t="str">
            <v>Q107307154</v>
          </cell>
          <cell r="C1757" t="str">
            <v>virtual place</v>
          </cell>
          <cell r="D1757" t="str">
            <v>http://www.wikidata.org/entity/Q17334923</v>
          </cell>
          <cell r="E1757" t="str">
            <v>Q17334923</v>
          </cell>
          <cell r="F1757" t="str">
            <v>location</v>
          </cell>
          <cell r="G1757">
            <v>3</v>
          </cell>
        </row>
        <row r="1758">
          <cell r="B1758" t="str">
            <v>Q108637623</v>
          </cell>
          <cell r="C1758" t="str">
            <v>integrating resource</v>
          </cell>
          <cell r="D1758" t="str">
            <v>http://www.wikidata.org/entity/Q732577</v>
          </cell>
          <cell r="E1758" t="str">
            <v>Q732577</v>
          </cell>
          <cell r="F1758" t="str">
            <v>publication</v>
          </cell>
          <cell r="G1758" t="str">
            <v/>
          </cell>
        </row>
        <row r="1759">
          <cell r="B1759" t="str">
            <v>Q166142</v>
          </cell>
          <cell r="C1759" t="str">
            <v>application</v>
          </cell>
          <cell r="D1759" t="str">
            <v>http://www.wikidata.org/entity/Q7397</v>
          </cell>
          <cell r="E1759" t="str">
            <v>Q7397</v>
          </cell>
          <cell r="F1759" t="str">
            <v>software</v>
          </cell>
          <cell r="G1759" t="str">
            <v/>
          </cell>
        </row>
        <row r="1760">
          <cell r="B1760" t="str">
            <v>Q340169</v>
          </cell>
          <cell r="C1760" t="str">
            <v>communication medium</v>
          </cell>
          <cell r="D1760" t="str">
            <v>http://www.wikidata.org/entity/Q286583</v>
          </cell>
          <cell r="E1760" t="str">
            <v>Q286583</v>
          </cell>
          <cell r="F1760" t="str">
            <v>manifestation</v>
          </cell>
          <cell r="G1760" t="str">
            <v/>
          </cell>
        </row>
        <row r="1761">
          <cell r="B1761" t="str">
            <v>Q340169</v>
          </cell>
          <cell r="C1761" t="str">
            <v>communication medium</v>
          </cell>
          <cell r="D1761" t="str">
            <v>http://www.wikidata.org/entity/Q12894677</v>
          </cell>
          <cell r="E1761" t="str">
            <v>Q12894677</v>
          </cell>
          <cell r="F1761" t="str">
            <v>means</v>
          </cell>
          <cell r="G1761" t="str">
            <v/>
          </cell>
        </row>
        <row r="1762">
          <cell r="B1762" t="str">
            <v>Q21743174</v>
          </cell>
          <cell r="C1762" t="str">
            <v>mobile software</v>
          </cell>
          <cell r="D1762" t="str">
            <v>http://www.wikidata.org/entity/Q7397</v>
          </cell>
          <cell r="E1762" t="str">
            <v>Q7397</v>
          </cell>
          <cell r="F1762" t="str">
            <v>software</v>
          </cell>
          <cell r="G1762" t="str">
            <v/>
          </cell>
        </row>
        <row r="1763">
          <cell r="B1763" t="str">
            <v>Q340169</v>
          </cell>
          <cell r="C1763" t="str">
            <v>communication medium</v>
          </cell>
          <cell r="D1763" t="str">
            <v>http://www.wikidata.org/entity/Q286583</v>
          </cell>
          <cell r="E1763" t="str">
            <v>Q286583</v>
          </cell>
          <cell r="F1763" t="str">
            <v>manifestation</v>
          </cell>
          <cell r="G1763" t="str">
            <v/>
          </cell>
        </row>
        <row r="1764">
          <cell r="B1764" t="str">
            <v>Q340169</v>
          </cell>
          <cell r="C1764" t="str">
            <v>communication medium</v>
          </cell>
          <cell r="D1764" t="str">
            <v>http://www.wikidata.org/entity/Q12894677</v>
          </cell>
          <cell r="E1764" t="str">
            <v>Q12894677</v>
          </cell>
          <cell r="F1764" t="str">
            <v>means</v>
          </cell>
          <cell r="G1764" t="str">
            <v/>
          </cell>
        </row>
        <row r="1765">
          <cell r="B1765" t="str">
            <v>Q528166</v>
          </cell>
          <cell r="C1765" t="str">
            <v>client</v>
          </cell>
          <cell r="D1765" t="str">
            <v>http://www.wikidata.org/entity/Q7397</v>
          </cell>
          <cell r="E1765" t="str">
            <v>Q7397</v>
          </cell>
          <cell r="F1765" t="str">
            <v>software</v>
          </cell>
          <cell r="G1765" t="str">
            <v/>
          </cell>
        </row>
        <row r="1766">
          <cell r="B1766" t="str">
            <v>Q3635085</v>
          </cell>
          <cell r="C1766" t="str">
            <v>communication software</v>
          </cell>
          <cell r="D1766" t="str">
            <v>http://www.wikidata.org/entity/Q166142</v>
          </cell>
          <cell r="E1766" t="str">
            <v>Q166142</v>
          </cell>
          <cell r="F1766" t="str">
            <v>application</v>
          </cell>
          <cell r="G1766" t="str">
            <v/>
          </cell>
        </row>
        <row r="1767">
          <cell r="B1767" t="str">
            <v>Q35127</v>
          </cell>
          <cell r="C1767" t="str">
            <v>website</v>
          </cell>
          <cell r="D1767" t="str">
            <v>http://www.wikidata.org/entity/Q1076968</v>
          </cell>
          <cell r="E1767" t="str">
            <v>Q1076968</v>
          </cell>
          <cell r="F1767" t="str">
            <v>digital media</v>
          </cell>
          <cell r="G1767" t="str">
            <v/>
          </cell>
        </row>
        <row r="1768">
          <cell r="B1768" t="str">
            <v>Q35127</v>
          </cell>
          <cell r="C1768" t="str">
            <v>website</v>
          </cell>
          <cell r="D1768" t="str">
            <v>http://www.wikidata.org/entity/Q1714118</v>
          </cell>
          <cell r="E1768" t="str">
            <v>Q1714118</v>
          </cell>
          <cell r="F1768" t="str">
            <v>online publication</v>
          </cell>
          <cell r="G1768" t="str">
            <v/>
          </cell>
        </row>
        <row r="1769">
          <cell r="B1769" t="str">
            <v>Q35127</v>
          </cell>
          <cell r="C1769" t="str">
            <v>website</v>
          </cell>
          <cell r="D1769" t="str">
            <v>http://www.wikidata.org/entity/Q19967801</v>
          </cell>
          <cell r="E1769" t="str">
            <v>Q19967801</v>
          </cell>
          <cell r="F1769" t="str">
            <v>online service</v>
          </cell>
          <cell r="G1769" t="str">
            <v/>
          </cell>
        </row>
        <row r="1770">
          <cell r="B1770" t="str">
            <v>Q35127</v>
          </cell>
          <cell r="C1770" t="str">
            <v>website</v>
          </cell>
          <cell r="D1770" t="str">
            <v>http://www.wikidata.org/entity/Q107307154</v>
          </cell>
          <cell r="E1770" t="str">
            <v>Q107307154</v>
          </cell>
          <cell r="F1770" t="str">
            <v>virtual place</v>
          </cell>
          <cell r="G1770">
            <v>3</v>
          </cell>
        </row>
        <row r="1771">
          <cell r="B1771" t="str">
            <v>Q35127</v>
          </cell>
          <cell r="C1771" t="str">
            <v>website</v>
          </cell>
          <cell r="D1771" t="str">
            <v>http://www.wikidata.org/entity/Q108637623</v>
          </cell>
          <cell r="E1771" t="str">
            <v>Q108637623</v>
          </cell>
          <cell r="F1771" t="str">
            <v>integrating resource</v>
          </cell>
          <cell r="G1771" t="str">
            <v/>
          </cell>
        </row>
        <row r="1772">
          <cell r="B1772" t="str">
            <v>Q202833</v>
          </cell>
          <cell r="C1772" t="str">
            <v>social media</v>
          </cell>
          <cell r="D1772" t="str">
            <v>http://www.wikidata.org/entity/Q340169</v>
          </cell>
          <cell r="E1772" t="str">
            <v>Q340169</v>
          </cell>
          <cell r="F1772" t="str">
            <v>communication medium</v>
          </cell>
          <cell r="G1772" t="str">
            <v/>
          </cell>
        </row>
        <row r="1773">
          <cell r="B1773" t="str">
            <v>Q202833</v>
          </cell>
          <cell r="C1773" t="str">
            <v>social media</v>
          </cell>
          <cell r="D1773" t="str">
            <v>http://www.wikidata.org/entity/Q107307154</v>
          </cell>
          <cell r="E1773" t="str">
            <v>Q107307154</v>
          </cell>
          <cell r="F1773" t="str">
            <v>virtual place</v>
          </cell>
          <cell r="G1773">
            <v>3</v>
          </cell>
        </row>
        <row r="1774">
          <cell r="B1774" t="str">
            <v>Q210980</v>
          </cell>
          <cell r="C1774" t="str">
            <v>virtual community</v>
          </cell>
          <cell r="D1774" t="str">
            <v>http://www.wikidata.org/entity/Q177634</v>
          </cell>
          <cell r="E1774" t="str">
            <v>Q177634</v>
          </cell>
          <cell r="F1774" t="str">
            <v>community</v>
          </cell>
          <cell r="G1774" t="str">
            <v/>
          </cell>
        </row>
        <row r="1775">
          <cell r="B1775" t="str">
            <v>Q1668024</v>
          </cell>
          <cell r="C1775" t="str">
            <v>service on internet</v>
          </cell>
          <cell r="D1775" t="str">
            <v>http://www.wikidata.org/entity/Q340169</v>
          </cell>
          <cell r="E1775" t="str">
            <v>Q340169</v>
          </cell>
          <cell r="F1775" t="str">
            <v>communication medium</v>
          </cell>
          <cell r="G1775" t="str">
            <v/>
          </cell>
        </row>
        <row r="1776">
          <cell r="B1776" t="str">
            <v>Q1668024</v>
          </cell>
          <cell r="C1776" t="str">
            <v>service on internet</v>
          </cell>
          <cell r="D1776" t="str">
            <v>http://www.wikidata.org/entity/Q1640628</v>
          </cell>
          <cell r="E1776" t="str">
            <v>Q1640628</v>
          </cell>
          <cell r="F1776" t="str">
            <v>network service</v>
          </cell>
          <cell r="G1776">
            <v>3</v>
          </cell>
        </row>
        <row r="1777">
          <cell r="B1777" t="str">
            <v>Q107307154</v>
          </cell>
          <cell r="C1777" t="str">
            <v>virtual place</v>
          </cell>
          <cell r="D1777" t="str">
            <v>http://www.wikidata.org/entity/Q58778</v>
          </cell>
          <cell r="E1777" t="str">
            <v>Q58778</v>
          </cell>
          <cell r="F1777" t="str">
            <v>system</v>
          </cell>
          <cell r="G1777">
            <v>2</v>
          </cell>
        </row>
        <row r="1778">
          <cell r="B1778" t="str">
            <v>Q107307154</v>
          </cell>
          <cell r="C1778" t="str">
            <v>virtual place</v>
          </cell>
          <cell r="D1778" t="str">
            <v>http://www.wikidata.org/entity/Q17334923</v>
          </cell>
          <cell r="E1778" t="str">
            <v>Q17334923</v>
          </cell>
          <cell r="F1778" t="str">
            <v>location</v>
          </cell>
          <cell r="G1778">
            <v>3</v>
          </cell>
        </row>
        <row r="1779">
          <cell r="B1779" t="str">
            <v>Q155076</v>
          </cell>
          <cell r="C1779" t="str">
            <v>juridical person</v>
          </cell>
          <cell r="D1779" t="str">
            <v>http://www.wikidata.org/entity/Q43229</v>
          </cell>
          <cell r="E1779" t="str">
            <v>Q43229</v>
          </cell>
          <cell r="F1779" t="str">
            <v>organization</v>
          </cell>
          <cell r="G1779">
            <v>2</v>
          </cell>
        </row>
        <row r="1780">
          <cell r="B1780" t="str">
            <v>Q155076</v>
          </cell>
          <cell r="C1780" t="str">
            <v>juridical person</v>
          </cell>
          <cell r="D1780" t="str">
            <v>http://www.wikidata.org/entity/Q3778211</v>
          </cell>
          <cell r="E1780" t="str">
            <v>Q3778211</v>
          </cell>
          <cell r="F1780" t="str">
            <v>legal person</v>
          </cell>
          <cell r="G1780">
            <v>3</v>
          </cell>
        </row>
        <row r="1781">
          <cell r="B1781" t="str">
            <v>Q783794</v>
          </cell>
          <cell r="C1781" t="str">
            <v>company</v>
          </cell>
          <cell r="D1781" t="str">
            <v>http://www.wikidata.org/entity/Q43229</v>
          </cell>
          <cell r="E1781" t="str">
            <v>Q43229</v>
          </cell>
          <cell r="F1781" t="str">
            <v>organization</v>
          </cell>
          <cell r="G1781">
            <v>2</v>
          </cell>
        </row>
        <row r="1782">
          <cell r="B1782" t="str">
            <v>Q783794</v>
          </cell>
          <cell r="C1782" t="str">
            <v>company</v>
          </cell>
          <cell r="D1782" t="str">
            <v>http://www.wikidata.org/entity/Q3778211</v>
          </cell>
          <cell r="E1782" t="str">
            <v>Q3778211</v>
          </cell>
          <cell r="F1782" t="str">
            <v>legal person</v>
          </cell>
          <cell r="G1782">
            <v>3</v>
          </cell>
        </row>
        <row r="1783">
          <cell r="B1783" t="str">
            <v>Q7451779</v>
          </cell>
          <cell r="C1783" t="str">
            <v>separate legal entity</v>
          </cell>
          <cell r="D1783" t="str">
            <v>http://www.wikidata.org/entity/Q155076</v>
          </cell>
          <cell r="E1783" t="str">
            <v>Q155076</v>
          </cell>
          <cell r="F1783" t="str">
            <v>juridical person</v>
          </cell>
          <cell r="G1783">
            <v>3</v>
          </cell>
        </row>
        <row r="1784">
          <cell r="B1784" t="str">
            <v>Q80071</v>
          </cell>
          <cell r="C1784" t="str">
            <v>symbol</v>
          </cell>
          <cell r="D1784" t="str">
            <v>http://www.wikidata.org/entity/Q478798</v>
          </cell>
          <cell r="E1784" t="str">
            <v>Q478798</v>
          </cell>
          <cell r="F1784" t="str">
            <v>image</v>
          </cell>
          <cell r="G1784" t="str">
            <v/>
          </cell>
        </row>
        <row r="1785">
          <cell r="B1785" t="str">
            <v>Q80071</v>
          </cell>
          <cell r="C1785" t="str">
            <v>symbol</v>
          </cell>
          <cell r="D1785" t="str">
            <v>http://www.wikidata.org/entity/Q3695082</v>
          </cell>
          <cell r="E1785" t="str">
            <v>Q3695082</v>
          </cell>
          <cell r="F1785" t="str">
            <v>sign</v>
          </cell>
          <cell r="G1785">
            <v>3</v>
          </cell>
        </row>
        <row r="1786">
          <cell r="B1786" t="str">
            <v>Q131257</v>
          </cell>
          <cell r="C1786" t="str">
            <v>intellectual property</v>
          </cell>
          <cell r="D1786" t="str">
            <v>http://www.wikidata.org/entity/Q427581</v>
          </cell>
          <cell r="E1786" t="str">
            <v>Q427581</v>
          </cell>
          <cell r="F1786" t="str">
            <v>intangible asset</v>
          </cell>
          <cell r="G1786" t="str">
            <v/>
          </cell>
        </row>
        <row r="1787">
          <cell r="B1787" t="str">
            <v>Q131257</v>
          </cell>
          <cell r="C1787" t="str">
            <v>intellectual property</v>
          </cell>
          <cell r="D1787" t="str">
            <v>http://www.wikidata.org/entity/Q1400881</v>
          </cell>
          <cell r="E1787" t="str">
            <v>Q1400881</v>
          </cell>
          <cell r="F1787" t="str">
            <v>property</v>
          </cell>
          <cell r="G1787">
            <v>3</v>
          </cell>
        </row>
        <row r="1788">
          <cell r="B1788" t="str">
            <v>Q1632297</v>
          </cell>
          <cell r="C1788" t="str">
            <v>protected name</v>
          </cell>
          <cell r="D1788" t="str">
            <v>http://www.wikidata.org/entity/Q82799</v>
          </cell>
          <cell r="E1788" t="str">
            <v>Q82799</v>
          </cell>
          <cell r="F1788" t="str">
            <v>name</v>
          </cell>
          <cell r="G1788" t="str">
            <v/>
          </cell>
        </row>
        <row r="1789">
          <cell r="B1789" t="str">
            <v>Q1632297</v>
          </cell>
          <cell r="C1789" t="str">
            <v>protected name</v>
          </cell>
          <cell r="D1789" t="str">
            <v>http://www.wikidata.org/entity/Q131257</v>
          </cell>
          <cell r="E1789" t="str">
            <v>Q131257</v>
          </cell>
          <cell r="F1789" t="str">
            <v>intellectual property</v>
          </cell>
          <cell r="G1789" t="str">
            <v/>
          </cell>
        </row>
        <row r="1790">
          <cell r="B1790" t="str">
            <v>Q3695082</v>
          </cell>
          <cell r="C1790" t="str">
            <v>sign</v>
          </cell>
          <cell r="D1790" t="str">
            <v>http://www.wikidata.org/entity/Q11028</v>
          </cell>
          <cell r="E1790" t="str">
            <v>Q11028</v>
          </cell>
          <cell r="F1790" t="str">
            <v>information</v>
          </cell>
          <cell r="G1790">
            <v>3</v>
          </cell>
        </row>
        <row r="1791">
          <cell r="B1791" t="str">
            <v>Q3695082</v>
          </cell>
          <cell r="C1791" t="str">
            <v>sign</v>
          </cell>
          <cell r="D1791" t="str">
            <v>http://www.wikidata.org/entity/Q7184903</v>
          </cell>
          <cell r="E1791" t="str">
            <v>Q7184903</v>
          </cell>
          <cell r="F1791" t="str">
            <v>abstract object</v>
          </cell>
          <cell r="G1791">
            <v>2</v>
          </cell>
        </row>
        <row r="1792">
          <cell r="B1792" t="str">
            <v>Q167270</v>
          </cell>
          <cell r="C1792" t="str">
            <v>trademark</v>
          </cell>
          <cell r="D1792" t="str">
            <v>http://www.wikidata.org/entity/Q80071</v>
          </cell>
          <cell r="E1792" t="str">
            <v>Q80071</v>
          </cell>
          <cell r="F1792" t="str">
            <v>symbol</v>
          </cell>
          <cell r="G1792" t="str">
            <v/>
          </cell>
        </row>
        <row r="1793">
          <cell r="B1793" t="str">
            <v>Q167270</v>
          </cell>
          <cell r="C1793" t="str">
            <v>trademark</v>
          </cell>
          <cell r="D1793" t="str">
            <v>http://www.wikidata.org/entity/Q131257</v>
          </cell>
          <cell r="E1793" t="str">
            <v>Q131257</v>
          </cell>
          <cell r="F1793" t="str">
            <v>intellectual property</v>
          </cell>
          <cell r="G1793" t="str">
            <v/>
          </cell>
        </row>
        <row r="1794">
          <cell r="B1794" t="str">
            <v>Q167270</v>
          </cell>
          <cell r="C1794" t="str">
            <v>trademark</v>
          </cell>
          <cell r="D1794" t="str">
            <v>http://www.wikidata.org/entity/Q1632297</v>
          </cell>
          <cell r="E1794" t="str">
            <v>Q1632297</v>
          </cell>
          <cell r="F1794" t="str">
            <v>protected name</v>
          </cell>
          <cell r="G1794" t="str">
            <v/>
          </cell>
        </row>
        <row r="1795">
          <cell r="B1795" t="str">
            <v>Q167270</v>
          </cell>
          <cell r="C1795" t="str">
            <v>trademark</v>
          </cell>
          <cell r="D1795" t="str">
            <v>http://www.wikidata.org/entity/Q3695082</v>
          </cell>
          <cell r="E1795" t="str">
            <v>Q3695082</v>
          </cell>
          <cell r="F1795" t="str">
            <v>sign</v>
          </cell>
          <cell r="G1795">
            <v>3</v>
          </cell>
        </row>
        <row r="1796">
          <cell r="B1796" t="str">
            <v>Q16889133</v>
          </cell>
          <cell r="C1796" t="str">
            <v>class</v>
          </cell>
          <cell r="D1796" t="str">
            <v>http://www.wikidata.org/entity/Q99527517</v>
          </cell>
          <cell r="E1796" t="str">
            <v>Q99527517</v>
          </cell>
          <cell r="F1796" t="str">
            <v>collective entity</v>
          </cell>
          <cell r="G1796">
            <v>1</v>
          </cell>
        </row>
        <row r="1797">
          <cell r="B1797" t="str">
            <v>Q134161</v>
          </cell>
          <cell r="C1797" t="str">
            <v>joint-stock company</v>
          </cell>
          <cell r="D1797" t="str">
            <v>http://www.wikidata.org/entity/Q33685</v>
          </cell>
          <cell r="E1797" t="str">
            <v>Q33685</v>
          </cell>
          <cell r="F1797" t="str">
            <v>limited company</v>
          </cell>
          <cell r="G1797" t="str">
            <v/>
          </cell>
        </row>
        <row r="1798">
          <cell r="B1798" t="str">
            <v>Q783794</v>
          </cell>
          <cell r="C1798" t="str">
            <v>company</v>
          </cell>
          <cell r="D1798" t="str">
            <v>http://www.wikidata.org/entity/Q43229</v>
          </cell>
          <cell r="E1798" t="str">
            <v>Q43229</v>
          </cell>
          <cell r="F1798" t="str">
            <v>organization</v>
          </cell>
          <cell r="G1798">
            <v>2</v>
          </cell>
        </row>
        <row r="1799">
          <cell r="B1799" t="str">
            <v>Q783794</v>
          </cell>
          <cell r="C1799" t="str">
            <v>company</v>
          </cell>
          <cell r="D1799" t="str">
            <v>http://www.wikidata.org/entity/Q3778211</v>
          </cell>
          <cell r="E1799" t="str">
            <v>Q3778211</v>
          </cell>
          <cell r="F1799" t="str">
            <v>legal person</v>
          </cell>
          <cell r="G1799">
            <v>3</v>
          </cell>
        </row>
        <row r="1800">
          <cell r="B1800" t="str">
            <v>Q6881511</v>
          </cell>
          <cell r="C1800" t="str">
            <v>enterprise</v>
          </cell>
          <cell r="D1800" t="str">
            <v>http://www.wikidata.org/entity/Q155076</v>
          </cell>
          <cell r="E1800" t="str">
            <v>Q155076</v>
          </cell>
          <cell r="F1800" t="str">
            <v>juridical person</v>
          </cell>
          <cell r="G1800">
            <v>3</v>
          </cell>
        </row>
        <row r="1801">
          <cell r="B1801" t="str">
            <v>Q6881511</v>
          </cell>
          <cell r="C1801" t="str">
            <v>enterprise</v>
          </cell>
          <cell r="D1801" t="str">
            <v>http://www.wikidata.org/entity/Q362482</v>
          </cell>
          <cell r="E1801" t="str">
            <v>Q362482</v>
          </cell>
          <cell r="F1801" t="str">
            <v>operation</v>
          </cell>
          <cell r="G1801">
            <v>3</v>
          </cell>
        </row>
        <row r="1802">
          <cell r="B1802" t="str">
            <v>Q6881511</v>
          </cell>
          <cell r="C1802" t="str">
            <v>enterprise</v>
          </cell>
          <cell r="D1802" t="str">
            <v>http://www.wikidata.org/entity/Q4830453</v>
          </cell>
          <cell r="E1802" t="str">
            <v>Q4830453</v>
          </cell>
          <cell r="F1802" t="str">
            <v>business</v>
          </cell>
          <cell r="G1802">
            <v>3</v>
          </cell>
        </row>
        <row r="1803">
          <cell r="B1803" t="str">
            <v>Q43229</v>
          </cell>
          <cell r="C1803" t="str">
            <v>organization</v>
          </cell>
          <cell r="D1803" t="str">
            <v>http://www.wikidata.org/entity/Q6671777</v>
          </cell>
          <cell r="E1803" t="str">
            <v>Q6671777</v>
          </cell>
          <cell r="F1803" t="str">
            <v>structure</v>
          </cell>
          <cell r="G1803">
            <v>1</v>
          </cell>
        </row>
        <row r="1804">
          <cell r="B1804" t="str">
            <v>Q43229</v>
          </cell>
          <cell r="C1804" t="str">
            <v>organization</v>
          </cell>
          <cell r="D1804" t="str">
            <v>http://www.wikidata.org/entity/Q16334295</v>
          </cell>
          <cell r="E1804" t="str">
            <v>Q16334295</v>
          </cell>
          <cell r="F1804" t="str">
            <v>group of humans</v>
          </cell>
          <cell r="G1804" t="str">
            <v/>
          </cell>
        </row>
        <row r="1805">
          <cell r="B1805" t="str">
            <v>Q43229</v>
          </cell>
          <cell r="C1805" t="str">
            <v>organization</v>
          </cell>
          <cell r="D1805" t="str">
            <v>http://www.wikidata.org/entity/Q106559804</v>
          </cell>
          <cell r="E1805" t="str">
            <v>Q106559804</v>
          </cell>
          <cell r="F1805" t="str">
            <v>person or organization</v>
          </cell>
          <cell r="G1805">
            <v>3</v>
          </cell>
        </row>
        <row r="1806">
          <cell r="B1806" t="str">
            <v>Q3563237</v>
          </cell>
          <cell r="C1806" t="str">
            <v>economic unit</v>
          </cell>
          <cell r="D1806" t="str">
            <v>http://www.wikidata.org/entity/Q2198779</v>
          </cell>
          <cell r="E1806" t="str">
            <v>Q2198779</v>
          </cell>
          <cell r="F1806" t="str">
            <v>unit</v>
          </cell>
          <cell r="G1806">
            <v>3</v>
          </cell>
        </row>
        <row r="1807">
          <cell r="B1807" t="str">
            <v>Q155076</v>
          </cell>
          <cell r="C1807" t="str">
            <v>juridical person</v>
          </cell>
          <cell r="D1807" t="str">
            <v>http://www.wikidata.org/entity/Q43229</v>
          </cell>
          <cell r="E1807" t="str">
            <v>Q43229</v>
          </cell>
          <cell r="F1807" t="str">
            <v>organization</v>
          </cell>
          <cell r="G1807">
            <v>2</v>
          </cell>
        </row>
        <row r="1808">
          <cell r="B1808" t="str">
            <v>Q155076</v>
          </cell>
          <cell r="C1808" t="str">
            <v>juridical person</v>
          </cell>
          <cell r="D1808" t="str">
            <v>http://www.wikidata.org/entity/Q3778211</v>
          </cell>
          <cell r="E1808" t="str">
            <v>Q3778211</v>
          </cell>
          <cell r="F1808" t="str">
            <v>legal person</v>
          </cell>
          <cell r="G1808">
            <v>3</v>
          </cell>
        </row>
        <row r="1809">
          <cell r="B1809" t="str">
            <v>Q362482</v>
          </cell>
          <cell r="C1809" t="str">
            <v>operation</v>
          </cell>
          <cell r="D1809" t="str">
            <v>http://www.wikidata.org/entity/Q28877</v>
          </cell>
          <cell r="E1809" t="str">
            <v>Q28877</v>
          </cell>
          <cell r="F1809" t="str">
            <v>goods</v>
          </cell>
          <cell r="G1809">
            <v>2</v>
          </cell>
        </row>
        <row r="1810">
          <cell r="B1810" t="str">
            <v>Q362482</v>
          </cell>
          <cell r="C1810" t="str">
            <v>operation</v>
          </cell>
          <cell r="D1810" t="str">
            <v>http://www.wikidata.org/entity/Q679206</v>
          </cell>
          <cell r="E1810" t="str">
            <v>Q679206</v>
          </cell>
          <cell r="F1810" t="str">
            <v>organizational unit</v>
          </cell>
          <cell r="G1810">
            <v>3</v>
          </cell>
        </row>
        <row r="1811">
          <cell r="B1811" t="str">
            <v>Q362482</v>
          </cell>
          <cell r="C1811" t="str">
            <v>operation</v>
          </cell>
          <cell r="D1811" t="str">
            <v>http://www.wikidata.org/entity/Q1415187</v>
          </cell>
          <cell r="E1811" t="str">
            <v>Q1415187</v>
          </cell>
          <cell r="F1811" t="str">
            <v>economic agent</v>
          </cell>
          <cell r="G1811">
            <v>3</v>
          </cell>
        </row>
        <row r="1812">
          <cell r="B1812" t="str">
            <v>Q362482</v>
          </cell>
          <cell r="C1812" t="str">
            <v>operation</v>
          </cell>
          <cell r="D1812" t="str">
            <v>http://www.wikidata.org/entity/Q3563237</v>
          </cell>
          <cell r="E1812" t="str">
            <v>Q3563237</v>
          </cell>
          <cell r="F1812" t="str">
            <v>economic unit</v>
          </cell>
          <cell r="G1812" t="str">
            <v/>
          </cell>
        </row>
        <row r="1813">
          <cell r="B1813" t="str">
            <v>Q4830453</v>
          </cell>
          <cell r="C1813" t="str">
            <v>business</v>
          </cell>
          <cell r="D1813" t="str">
            <v>http://www.wikidata.org/entity/Q43229</v>
          </cell>
          <cell r="E1813" t="str">
            <v>Q43229</v>
          </cell>
          <cell r="F1813" t="str">
            <v>organization</v>
          </cell>
          <cell r="G1813">
            <v>2</v>
          </cell>
        </row>
        <row r="1814">
          <cell r="B1814" t="str">
            <v>Q4830453</v>
          </cell>
          <cell r="C1814" t="str">
            <v>business</v>
          </cell>
          <cell r="D1814" t="str">
            <v>http://www.wikidata.org/entity/Q3563237</v>
          </cell>
          <cell r="E1814" t="str">
            <v>Q3563237</v>
          </cell>
          <cell r="F1814" t="str">
            <v>economic unit</v>
          </cell>
          <cell r="G1814" t="str">
            <v/>
          </cell>
        </row>
        <row r="1815">
          <cell r="B1815" t="str">
            <v>Q1076968</v>
          </cell>
          <cell r="C1815" t="str">
            <v>digital media</v>
          </cell>
          <cell r="D1815" t="str">
            <v>http://www.wikidata.org/entity/Q1209283</v>
          </cell>
          <cell r="E1815" t="str">
            <v>Q1209283</v>
          </cell>
          <cell r="F1815" t="str">
            <v>electronic media</v>
          </cell>
          <cell r="G1815" t="str">
            <v/>
          </cell>
        </row>
        <row r="1816">
          <cell r="B1816" t="str">
            <v>Q1714118</v>
          </cell>
          <cell r="C1816" t="str">
            <v>online publication</v>
          </cell>
          <cell r="D1816" t="str">
            <v>http://www.wikidata.org/entity/Q15938550</v>
          </cell>
          <cell r="E1816" t="str">
            <v>Q15938550</v>
          </cell>
          <cell r="F1816" t="str">
            <v>electronic publication</v>
          </cell>
          <cell r="G1816" t="str">
            <v/>
          </cell>
        </row>
        <row r="1817">
          <cell r="B1817" t="str">
            <v>Q1714118</v>
          </cell>
          <cell r="C1817" t="str">
            <v>online publication</v>
          </cell>
          <cell r="D1817" t="str">
            <v>http://www.wikidata.org/entity/Q17537576</v>
          </cell>
          <cell r="E1817" t="str">
            <v>Q17537576</v>
          </cell>
          <cell r="F1817" t="str">
            <v>creative work</v>
          </cell>
          <cell r="G1817" t="str">
            <v/>
          </cell>
        </row>
        <row r="1818">
          <cell r="B1818" t="str">
            <v>Q19967801</v>
          </cell>
          <cell r="C1818" t="str">
            <v>online service</v>
          </cell>
          <cell r="D1818" t="str">
            <v>http://www.wikidata.org/entity/Q1668024</v>
          </cell>
          <cell r="E1818" t="str">
            <v>Q1668024</v>
          </cell>
          <cell r="F1818" t="str">
            <v>service on internet</v>
          </cell>
          <cell r="G1818" t="str">
            <v/>
          </cell>
        </row>
        <row r="1819">
          <cell r="B1819" t="str">
            <v>Q19967801</v>
          </cell>
          <cell r="C1819" t="str">
            <v>online service</v>
          </cell>
          <cell r="D1819" t="str">
            <v>http://www.wikidata.org/entity/Q21044027</v>
          </cell>
          <cell r="E1819" t="str">
            <v>Q21044027</v>
          </cell>
          <cell r="F1819" t="str">
            <v>information services</v>
          </cell>
          <cell r="G1819">
            <v>3</v>
          </cell>
        </row>
        <row r="1820">
          <cell r="B1820" t="str">
            <v>Q107307154</v>
          </cell>
          <cell r="C1820" t="str">
            <v>virtual place</v>
          </cell>
          <cell r="D1820" t="str">
            <v>http://www.wikidata.org/entity/Q58778</v>
          </cell>
          <cell r="E1820" t="str">
            <v>Q58778</v>
          </cell>
          <cell r="F1820" t="str">
            <v>system</v>
          </cell>
          <cell r="G1820">
            <v>2</v>
          </cell>
        </row>
        <row r="1821">
          <cell r="B1821" t="str">
            <v>Q107307154</v>
          </cell>
          <cell r="C1821" t="str">
            <v>virtual place</v>
          </cell>
          <cell r="D1821" t="str">
            <v>http://www.wikidata.org/entity/Q17334923</v>
          </cell>
          <cell r="E1821" t="str">
            <v>Q17334923</v>
          </cell>
          <cell r="F1821" t="str">
            <v>location</v>
          </cell>
          <cell r="G1821">
            <v>3</v>
          </cell>
        </row>
        <row r="1822">
          <cell r="B1822" t="str">
            <v>Q108637623</v>
          </cell>
          <cell r="C1822" t="str">
            <v>integrating resource</v>
          </cell>
          <cell r="D1822" t="str">
            <v>http://www.wikidata.org/entity/Q732577</v>
          </cell>
          <cell r="E1822" t="str">
            <v>Q732577</v>
          </cell>
          <cell r="F1822" t="str">
            <v>publication</v>
          </cell>
          <cell r="G1822" t="str">
            <v/>
          </cell>
        </row>
        <row r="1823">
          <cell r="B1823" t="str">
            <v>Q134161</v>
          </cell>
          <cell r="C1823" t="str">
            <v>joint-stock company</v>
          </cell>
          <cell r="D1823" t="str">
            <v>http://www.wikidata.org/entity/Q33685</v>
          </cell>
          <cell r="E1823" t="str">
            <v>Q33685</v>
          </cell>
          <cell r="F1823" t="str">
            <v>limited company</v>
          </cell>
          <cell r="G1823" t="str">
            <v/>
          </cell>
        </row>
        <row r="1824">
          <cell r="B1824" t="str">
            <v>Q783794</v>
          </cell>
          <cell r="C1824" t="str">
            <v>company</v>
          </cell>
          <cell r="D1824" t="str">
            <v>http://www.wikidata.org/entity/Q43229</v>
          </cell>
          <cell r="E1824" t="str">
            <v>Q43229</v>
          </cell>
          <cell r="F1824" t="str">
            <v>organization</v>
          </cell>
          <cell r="G1824">
            <v>2</v>
          </cell>
        </row>
        <row r="1825">
          <cell r="B1825" t="str">
            <v>Q783794</v>
          </cell>
          <cell r="C1825" t="str">
            <v>company</v>
          </cell>
          <cell r="D1825" t="str">
            <v>http://www.wikidata.org/entity/Q3778211</v>
          </cell>
          <cell r="E1825" t="str">
            <v>Q3778211</v>
          </cell>
          <cell r="F1825" t="str">
            <v>legal person</v>
          </cell>
          <cell r="G1825">
            <v>3</v>
          </cell>
        </row>
        <row r="1826">
          <cell r="B1826" t="str">
            <v>Q6881511</v>
          </cell>
          <cell r="C1826" t="str">
            <v>enterprise</v>
          </cell>
          <cell r="D1826" t="str">
            <v>http://www.wikidata.org/entity/Q155076</v>
          </cell>
          <cell r="E1826" t="str">
            <v>Q155076</v>
          </cell>
          <cell r="F1826" t="str">
            <v>juridical person</v>
          </cell>
          <cell r="G1826">
            <v>3</v>
          </cell>
        </row>
        <row r="1827">
          <cell r="B1827" t="str">
            <v>Q6881511</v>
          </cell>
          <cell r="C1827" t="str">
            <v>enterprise</v>
          </cell>
          <cell r="D1827" t="str">
            <v>http://www.wikidata.org/entity/Q362482</v>
          </cell>
          <cell r="E1827" t="str">
            <v>Q362482</v>
          </cell>
          <cell r="F1827" t="str">
            <v>operation</v>
          </cell>
          <cell r="G1827">
            <v>3</v>
          </cell>
        </row>
        <row r="1828">
          <cell r="B1828" t="str">
            <v>Q6881511</v>
          </cell>
          <cell r="C1828" t="str">
            <v>enterprise</v>
          </cell>
          <cell r="D1828" t="str">
            <v>http://www.wikidata.org/entity/Q4830453</v>
          </cell>
          <cell r="E1828" t="str">
            <v>Q4830453</v>
          </cell>
          <cell r="F1828" t="str">
            <v>business</v>
          </cell>
          <cell r="G1828">
            <v>3</v>
          </cell>
        </row>
        <row r="1829">
          <cell r="B1829" t="str">
            <v>Q43229</v>
          </cell>
          <cell r="C1829" t="str">
            <v>organization</v>
          </cell>
          <cell r="D1829" t="str">
            <v>http://www.wikidata.org/entity/Q6671777</v>
          </cell>
          <cell r="E1829" t="str">
            <v>Q6671777</v>
          </cell>
          <cell r="F1829" t="str">
            <v>structure</v>
          </cell>
          <cell r="G1829">
            <v>1</v>
          </cell>
        </row>
        <row r="1830">
          <cell r="B1830" t="str">
            <v>Q43229</v>
          </cell>
          <cell r="C1830" t="str">
            <v>organization</v>
          </cell>
          <cell r="D1830" t="str">
            <v>http://www.wikidata.org/entity/Q16334295</v>
          </cell>
          <cell r="E1830" t="str">
            <v>Q16334295</v>
          </cell>
          <cell r="F1830" t="str">
            <v>group of humans</v>
          </cell>
          <cell r="G1830" t="str">
            <v/>
          </cell>
        </row>
        <row r="1831">
          <cell r="B1831" t="str">
            <v>Q43229</v>
          </cell>
          <cell r="C1831" t="str">
            <v>organization</v>
          </cell>
          <cell r="D1831" t="str">
            <v>http://www.wikidata.org/entity/Q106559804</v>
          </cell>
          <cell r="E1831" t="str">
            <v>Q106559804</v>
          </cell>
          <cell r="F1831" t="str">
            <v>person or organization</v>
          </cell>
          <cell r="G1831">
            <v>3</v>
          </cell>
        </row>
        <row r="1832">
          <cell r="B1832" t="str">
            <v>Q3563237</v>
          </cell>
          <cell r="C1832" t="str">
            <v>economic unit</v>
          </cell>
          <cell r="D1832" t="str">
            <v>http://www.wikidata.org/entity/Q2198779</v>
          </cell>
          <cell r="E1832" t="str">
            <v>Q2198779</v>
          </cell>
          <cell r="F1832" t="str">
            <v>unit</v>
          </cell>
          <cell r="G1832">
            <v>3</v>
          </cell>
        </row>
        <row r="1833">
          <cell r="B1833" t="str">
            <v>Q155076</v>
          </cell>
          <cell r="C1833" t="str">
            <v>juridical person</v>
          </cell>
          <cell r="D1833" t="str">
            <v>http://www.wikidata.org/entity/Q43229</v>
          </cell>
          <cell r="E1833" t="str">
            <v>Q43229</v>
          </cell>
          <cell r="F1833" t="str">
            <v>organization</v>
          </cell>
          <cell r="G1833">
            <v>2</v>
          </cell>
        </row>
        <row r="1834">
          <cell r="B1834" t="str">
            <v>Q155076</v>
          </cell>
          <cell r="C1834" t="str">
            <v>juridical person</v>
          </cell>
          <cell r="D1834" t="str">
            <v>http://www.wikidata.org/entity/Q3778211</v>
          </cell>
          <cell r="E1834" t="str">
            <v>Q3778211</v>
          </cell>
          <cell r="F1834" t="str">
            <v>legal person</v>
          </cell>
          <cell r="G1834">
            <v>3</v>
          </cell>
        </row>
        <row r="1835">
          <cell r="B1835" t="str">
            <v>Q362482</v>
          </cell>
          <cell r="C1835" t="str">
            <v>operation</v>
          </cell>
          <cell r="D1835" t="str">
            <v>http://www.wikidata.org/entity/Q28877</v>
          </cell>
          <cell r="E1835" t="str">
            <v>Q28877</v>
          </cell>
          <cell r="F1835" t="str">
            <v>goods</v>
          </cell>
          <cell r="G1835">
            <v>2</v>
          </cell>
        </row>
        <row r="1836">
          <cell r="B1836" t="str">
            <v>Q362482</v>
          </cell>
          <cell r="C1836" t="str">
            <v>operation</v>
          </cell>
          <cell r="D1836" t="str">
            <v>http://www.wikidata.org/entity/Q679206</v>
          </cell>
          <cell r="E1836" t="str">
            <v>Q679206</v>
          </cell>
          <cell r="F1836" t="str">
            <v>organizational unit</v>
          </cell>
          <cell r="G1836">
            <v>3</v>
          </cell>
        </row>
        <row r="1837">
          <cell r="B1837" t="str">
            <v>Q362482</v>
          </cell>
          <cell r="C1837" t="str">
            <v>operation</v>
          </cell>
          <cell r="D1837" t="str">
            <v>http://www.wikidata.org/entity/Q1415187</v>
          </cell>
          <cell r="E1837" t="str">
            <v>Q1415187</v>
          </cell>
          <cell r="F1837" t="str">
            <v>economic agent</v>
          </cell>
          <cell r="G1837">
            <v>3</v>
          </cell>
        </row>
        <row r="1838">
          <cell r="B1838" t="str">
            <v>Q362482</v>
          </cell>
          <cell r="C1838" t="str">
            <v>operation</v>
          </cell>
          <cell r="D1838" t="str">
            <v>http://www.wikidata.org/entity/Q3563237</v>
          </cell>
          <cell r="E1838" t="str">
            <v>Q3563237</v>
          </cell>
          <cell r="F1838" t="str">
            <v>economic unit</v>
          </cell>
          <cell r="G1838" t="str">
            <v/>
          </cell>
        </row>
        <row r="1839">
          <cell r="B1839" t="str">
            <v>Q4830453</v>
          </cell>
          <cell r="C1839" t="str">
            <v>business</v>
          </cell>
          <cell r="D1839" t="str">
            <v>http://www.wikidata.org/entity/Q43229</v>
          </cell>
          <cell r="E1839" t="str">
            <v>Q43229</v>
          </cell>
          <cell r="F1839" t="str">
            <v>organization</v>
          </cell>
          <cell r="G1839">
            <v>2</v>
          </cell>
        </row>
        <row r="1840">
          <cell r="B1840" t="str">
            <v>Q4830453</v>
          </cell>
          <cell r="C1840" t="str">
            <v>business</v>
          </cell>
          <cell r="D1840" t="str">
            <v>http://www.wikidata.org/entity/Q3563237</v>
          </cell>
          <cell r="E1840" t="str">
            <v>Q3563237</v>
          </cell>
          <cell r="F1840" t="str">
            <v>economic unit</v>
          </cell>
          <cell r="G1840" t="str">
            <v/>
          </cell>
        </row>
        <row r="1841">
          <cell r="B1841" t="str">
            <v>Q38723</v>
          </cell>
          <cell r="C1841" t="str">
            <v>higher education institution</v>
          </cell>
          <cell r="D1841" t="str">
            <v>http://www.wikidata.org/entity/Q2385804</v>
          </cell>
          <cell r="E1841" t="str">
            <v>Q2385804</v>
          </cell>
          <cell r="F1841" t="str">
            <v>educational institution</v>
          </cell>
          <cell r="G1841" t="str">
            <v/>
          </cell>
        </row>
        <row r="1842">
          <cell r="B1842" t="str">
            <v>Q4671277</v>
          </cell>
          <cell r="C1842" t="str">
            <v>academic institution</v>
          </cell>
          <cell r="D1842" t="str">
            <v>http://www.wikidata.org/entity/Q31855</v>
          </cell>
          <cell r="E1842" t="str">
            <v>Q31855</v>
          </cell>
          <cell r="F1842" t="str">
            <v>research institute</v>
          </cell>
          <cell r="G1842" t="str">
            <v/>
          </cell>
        </row>
        <row r="1843">
          <cell r="B1843" t="str">
            <v>Q4671277</v>
          </cell>
          <cell r="C1843" t="str">
            <v>academic institution</v>
          </cell>
          <cell r="D1843" t="str">
            <v>http://www.wikidata.org/entity/Q2385804</v>
          </cell>
          <cell r="E1843" t="str">
            <v>Q2385804</v>
          </cell>
          <cell r="F1843" t="str">
            <v>educational institution</v>
          </cell>
          <cell r="G1843" t="str">
            <v/>
          </cell>
        </row>
        <row r="1844">
          <cell r="B1844" t="str">
            <v>Q38723</v>
          </cell>
          <cell r="C1844" t="str">
            <v>higher education institution</v>
          </cell>
          <cell r="D1844" t="str">
            <v>http://www.wikidata.org/entity/Q2385804</v>
          </cell>
          <cell r="E1844" t="str">
            <v>Q2385804</v>
          </cell>
          <cell r="F1844" t="str">
            <v>educational institution</v>
          </cell>
          <cell r="G1844" t="str">
            <v/>
          </cell>
        </row>
        <row r="1845">
          <cell r="B1845" t="str">
            <v>Q702492</v>
          </cell>
          <cell r="C1845" t="str">
            <v>urban area</v>
          </cell>
          <cell r="D1845" t="str">
            <v>http://www.wikidata.org/entity/Q82794</v>
          </cell>
          <cell r="E1845" t="str">
            <v>Q82794</v>
          </cell>
          <cell r="F1845" t="str">
            <v>geographic region</v>
          </cell>
          <cell r="G1845" t="str">
            <v/>
          </cell>
        </row>
        <row r="1846">
          <cell r="B1846" t="str">
            <v>Q702492</v>
          </cell>
          <cell r="C1846" t="str">
            <v>urban area</v>
          </cell>
          <cell r="D1846" t="str">
            <v>http://www.wikidata.org/entity/Q486972</v>
          </cell>
          <cell r="E1846" t="str">
            <v>Q486972</v>
          </cell>
          <cell r="F1846" t="str">
            <v>human settlement</v>
          </cell>
          <cell r="G1846" t="str">
            <v/>
          </cell>
        </row>
        <row r="1847">
          <cell r="B1847" t="str">
            <v>Q702492</v>
          </cell>
          <cell r="C1847" t="str">
            <v>urban area</v>
          </cell>
          <cell r="D1847" t="str">
            <v>http://www.wikidata.org/entity/Q15989253</v>
          </cell>
          <cell r="E1847" t="str">
            <v>Q15989253</v>
          </cell>
          <cell r="F1847" t="str">
            <v>part</v>
          </cell>
          <cell r="G1847">
            <v>1</v>
          </cell>
        </row>
        <row r="1848">
          <cell r="B1848" t="str">
            <v>Q7930989</v>
          </cell>
          <cell r="C1848" t="str">
            <v>city/town</v>
          </cell>
          <cell r="D1848" t="str">
            <v>http://www.wikidata.org/entity/Q56061</v>
          </cell>
          <cell r="E1848" t="str">
            <v>Q56061</v>
          </cell>
          <cell r="F1848" t="str">
            <v>administrative territorial entity</v>
          </cell>
          <cell r="G1848" t="str">
            <v/>
          </cell>
        </row>
        <row r="1849">
          <cell r="B1849" t="str">
            <v>Q7930989</v>
          </cell>
          <cell r="C1849" t="str">
            <v>city/town</v>
          </cell>
          <cell r="D1849" t="str">
            <v>http://www.wikidata.org/entity/Q486972</v>
          </cell>
          <cell r="E1849" t="str">
            <v>Q486972</v>
          </cell>
          <cell r="F1849" t="str">
            <v>human settlement</v>
          </cell>
          <cell r="G1849" t="str">
            <v/>
          </cell>
        </row>
        <row r="1850">
          <cell r="B1850" t="str">
            <v>Q7930989</v>
          </cell>
          <cell r="C1850" t="str">
            <v>city/town</v>
          </cell>
          <cell r="D1850" t="str">
            <v>http://www.wikidata.org/entity/Q1048835</v>
          </cell>
          <cell r="E1850" t="str">
            <v>Q1048835</v>
          </cell>
          <cell r="F1850" t="str">
            <v>political territorial entity</v>
          </cell>
          <cell r="G1850" t="str">
            <v/>
          </cell>
        </row>
        <row r="1851">
          <cell r="B1851" t="str">
            <v>Q7930989</v>
          </cell>
          <cell r="C1851" t="str">
            <v>city/town</v>
          </cell>
          <cell r="D1851" t="str">
            <v>http://www.wikidata.org/entity/Q3257686</v>
          </cell>
          <cell r="E1851" t="str">
            <v>Q3257686</v>
          </cell>
          <cell r="F1851" t="str">
            <v>locality</v>
          </cell>
          <cell r="G1851">
            <v>3</v>
          </cell>
        </row>
        <row r="1852">
          <cell r="B1852" t="str">
            <v>Q515</v>
          </cell>
          <cell r="C1852" t="str">
            <v>city</v>
          </cell>
          <cell r="D1852" t="str">
            <v>http://www.wikidata.org/entity/Q702492</v>
          </cell>
          <cell r="E1852" t="str">
            <v>Q702492</v>
          </cell>
          <cell r="F1852" t="str">
            <v>urban area</v>
          </cell>
          <cell r="G1852">
            <v>2</v>
          </cell>
        </row>
        <row r="1853">
          <cell r="B1853" t="str">
            <v>Q515</v>
          </cell>
          <cell r="C1853" t="str">
            <v>city</v>
          </cell>
          <cell r="D1853" t="str">
            <v>http://www.wikidata.org/entity/Q7930989</v>
          </cell>
          <cell r="E1853" t="str">
            <v>Q7930989</v>
          </cell>
          <cell r="F1853" t="str">
            <v>city/town</v>
          </cell>
          <cell r="G1853" t="str">
            <v/>
          </cell>
        </row>
        <row r="1854">
          <cell r="B1854" t="str">
            <v>Q15284</v>
          </cell>
          <cell r="C1854" t="str">
            <v>municipality</v>
          </cell>
          <cell r="D1854" t="str">
            <v>http://www.wikidata.org/entity/Q56061</v>
          </cell>
          <cell r="E1854" t="str">
            <v>Q56061</v>
          </cell>
          <cell r="F1854" t="str">
            <v>administrative territorial entity</v>
          </cell>
          <cell r="G1854" t="str">
            <v/>
          </cell>
        </row>
        <row r="1855">
          <cell r="B1855" t="str">
            <v>Q15284</v>
          </cell>
          <cell r="C1855" t="str">
            <v>municipality</v>
          </cell>
          <cell r="D1855" t="str">
            <v>http://www.wikidata.org/entity/Q486972</v>
          </cell>
          <cell r="E1855" t="str">
            <v>Q486972</v>
          </cell>
          <cell r="F1855" t="str">
            <v>human settlement</v>
          </cell>
          <cell r="G1855" t="str">
            <v/>
          </cell>
        </row>
        <row r="1856">
          <cell r="B1856" t="str">
            <v>Q15284</v>
          </cell>
          <cell r="C1856" t="str">
            <v>municipality</v>
          </cell>
          <cell r="D1856" t="str">
            <v>http://www.wikidata.org/entity/Q1048835</v>
          </cell>
          <cell r="E1856" t="str">
            <v>Q1048835</v>
          </cell>
          <cell r="F1856" t="str">
            <v>political territorial entity</v>
          </cell>
          <cell r="G1856" t="str">
            <v/>
          </cell>
        </row>
        <row r="1857">
          <cell r="B1857" t="str">
            <v>Q15284</v>
          </cell>
          <cell r="C1857" t="str">
            <v>municipality</v>
          </cell>
          <cell r="D1857" t="str">
            <v>http://www.wikidata.org/entity/Q2097994</v>
          </cell>
          <cell r="E1857" t="str">
            <v>Q2097994</v>
          </cell>
          <cell r="F1857" t="str">
            <v>municipal corporation</v>
          </cell>
          <cell r="G1857" t="str">
            <v/>
          </cell>
        </row>
        <row r="1858">
          <cell r="B1858" t="str">
            <v>Q13396669</v>
          </cell>
          <cell r="C1858" t="str">
            <v>province-level division</v>
          </cell>
          <cell r="D1858" t="str">
            <v>http://www.wikidata.org/entity/Q50231</v>
          </cell>
          <cell r="E1858" t="str">
            <v>Q50231</v>
          </cell>
          <cell r="F1858" t="str">
            <v>administrative territorial entity of the People's Republic of China</v>
          </cell>
          <cell r="G1858" t="str">
            <v/>
          </cell>
        </row>
        <row r="1859">
          <cell r="B1859" t="str">
            <v>Q13396669</v>
          </cell>
          <cell r="C1859" t="str">
            <v>province-level division</v>
          </cell>
          <cell r="D1859" t="str">
            <v>http://www.wikidata.org/entity/Q1048835</v>
          </cell>
          <cell r="E1859" t="str">
            <v>Q1048835</v>
          </cell>
          <cell r="F1859" t="str">
            <v>political territorial entity</v>
          </cell>
          <cell r="G1859" t="str">
            <v/>
          </cell>
        </row>
        <row r="1860">
          <cell r="B1860" t="str">
            <v>Q13396669</v>
          </cell>
          <cell r="C1860" t="str">
            <v>province-level division</v>
          </cell>
          <cell r="D1860" t="str">
            <v>http://www.wikidata.org/entity/Q10864048</v>
          </cell>
          <cell r="E1860" t="str">
            <v>Q10864048</v>
          </cell>
          <cell r="F1860" t="str">
            <v>first-level administrative country subdivision</v>
          </cell>
          <cell r="G1860" t="str">
            <v/>
          </cell>
        </row>
        <row r="1861">
          <cell r="B1861" t="str">
            <v>Q515</v>
          </cell>
          <cell r="C1861" t="str">
            <v>city</v>
          </cell>
          <cell r="D1861" t="str">
            <v>http://www.wikidata.org/entity/Q702492</v>
          </cell>
          <cell r="E1861" t="str">
            <v>Q702492</v>
          </cell>
          <cell r="F1861" t="str">
            <v>urban area</v>
          </cell>
          <cell r="G1861">
            <v>2</v>
          </cell>
        </row>
        <row r="1862">
          <cell r="B1862" t="str">
            <v>Q515</v>
          </cell>
          <cell r="C1862" t="str">
            <v>city</v>
          </cell>
          <cell r="D1862" t="str">
            <v>http://www.wikidata.org/entity/Q7930989</v>
          </cell>
          <cell r="E1862" t="str">
            <v>Q7930989</v>
          </cell>
          <cell r="F1862" t="str">
            <v>city/town</v>
          </cell>
          <cell r="G1862" t="str">
            <v/>
          </cell>
        </row>
        <row r="1863">
          <cell r="B1863" t="str">
            <v>Q1549591</v>
          </cell>
          <cell r="C1863" t="str">
            <v>big city</v>
          </cell>
          <cell r="D1863" t="str">
            <v>http://www.wikidata.org/entity/Q515</v>
          </cell>
          <cell r="E1863" t="str">
            <v>Q515</v>
          </cell>
          <cell r="F1863" t="str">
            <v>city</v>
          </cell>
          <cell r="G1863">
            <v>3</v>
          </cell>
        </row>
        <row r="1864">
          <cell r="B1864" t="str">
            <v>Q515</v>
          </cell>
          <cell r="C1864" t="str">
            <v>city</v>
          </cell>
          <cell r="D1864" t="str">
            <v>http://www.wikidata.org/entity/Q702492</v>
          </cell>
          <cell r="E1864" t="str">
            <v>Q702492</v>
          </cell>
          <cell r="F1864" t="str">
            <v>urban area</v>
          </cell>
          <cell r="G1864">
            <v>2</v>
          </cell>
        </row>
        <row r="1865">
          <cell r="B1865" t="str">
            <v>Q515</v>
          </cell>
          <cell r="C1865" t="str">
            <v>city</v>
          </cell>
          <cell r="D1865" t="str">
            <v>http://www.wikidata.org/entity/Q7930989</v>
          </cell>
          <cell r="E1865" t="str">
            <v>Q7930989</v>
          </cell>
          <cell r="F1865" t="str">
            <v>city/town</v>
          </cell>
          <cell r="G1865" t="str">
            <v/>
          </cell>
        </row>
        <row r="1866">
          <cell r="B1866" t="str">
            <v>Q838948</v>
          </cell>
          <cell r="C1866" t="str">
            <v>work of art</v>
          </cell>
          <cell r="D1866" t="str">
            <v>http://www.wikidata.org/entity/Q28877</v>
          </cell>
          <cell r="E1866" t="str">
            <v>Q28877</v>
          </cell>
          <cell r="F1866" t="str">
            <v>goods</v>
          </cell>
          <cell r="G1866">
            <v>2</v>
          </cell>
        </row>
        <row r="1867">
          <cell r="B1867" t="str">
            <v>Q838948</v>
          </cell>
          <cell r="C1867" t="str">
            <v>work of art</v>
          </cell>
          <cell r="D1867" t="str">
            <v>http://www.wikidata.org/entity/Q17537576</v>
          </cell>
          <cell r="E1867" t="str">
            <v>Q17537576</v>
          </cell>
          <cell r="F1867" t="str">
            <v>creative work</v>
          </cell>
          <cell r="G1867" t="str">
            <v/>
          </cell>
        </row>
        <row r="1868">
          <cell r="B1868" t="str">
            <v>Q838948</v>
          </cell>
          <cell r="C1868" t="str">
            <v>work of art</v>
          </cell>
          <cell r="D1868" t="str">
            <v>http://www.wikidata.org/entity/Q18593264</v>
          </cell>
          <cell r="E1868" t="str">
            <v>Q18593264</v>
          </cell>
          <cell r="F1868" t="str">
            <v>item of collection or exhibition</v>
          </cell>
          <cell r="G1868">
            <v>2</v>
          </cell>
        </row>
        <row r="1869">
          <cell r="B1869" t="str">
            <v>Q47461344</v>
          </cell>
          <cell r="C1869" t="str">
            <v>written work</v>
          </cell>
          <cell r="D1869" t="str">
            <v>http://www.wikidata.org/entity/Q17537576</v>
          </cell>
          <cell r="E1869" t="str">
            <v>Q17537576</v>
          </cell>
          <cell r="F1869" t="str">
            <v>creative work</v>
          </cell>
          <cell r="G1869" t="str">
            <v/>
          </cell>
        </row>
        <row r="1870">
          <cell r="B1870" t="str">
            <v>Q629206</v>
          </cell>
          <cell r="C1870" t="str">
            <v>computer language</v>
          </cell>
          <cell r="D1870" t="str">
            <v>http://www.wikidata.org/entity/Q192161</v>
          </cell>
          <cell r="E1870" t="str">
            <v>Q192161</v>
          </cell>
          <cell r="F1870" t="str">
            <v>formal language</v>
          </cell>
          <cell r="G1870" t="str">
            <v/>
          </cell>
        </row>
        <row r="1871">
          <cell r="B1871" t="str">
            <v>Q629206</v>
          </cell>
          <cell r="C1871" t="str">
            <v>computer language</v>
          </cell>
          <cell r="D1871" t="str">
            <v>http://www.wikidata.org/entity/Q15621286</v>
          </cell>
          <cell r="E1871" t="str">
            <v>Q15621286</v>
          </cell>
          <cell r="F1871" t="str">
            <v>intellectual work</v>
          </cell>
          <cell r="G1871" t="str">
            <v/>
          </cell>
        </row>
        <row r="1872">
          <cell r="B1872" t="str">
            <v>Q9143</v>
          </cell>
          <cell r="C1872" t="str">
            <v>programming language</v>
          </cell>
          <cell r="D1872" t="str">
            <v>http://www.wikidata.org/entity/Q629206</v>
          </cell>
          <cell r="E1872" t="str">
            <v>Q629206</v>
          </cell>
          <cell r="F1872" t="str">
            <v>computer language</v>
          </cell>
          <cell r="G1872" t="str">
            <v/>
          </cell>
        </row>
        <row r="1873">
          <cell r="B1873" t="str">
            <v>Q9143</v>
          </cell>
          <cell r="C1873" t="str">
            <v>programming language</v>
          </cell>
          <cell r="D1873" t="str">
            <v>http://www.wikidata.org/entity/Q629206</v>
          </cell>
          <cell r="E1873" t="str">
            <v>Q629206</v>
          </cell>
          <cell r="F1873" t="str">
            <v>computer language</v>
          </cell>
          <cell r="G1873" t="str">
            <v/>
          </cell>
        </row>
        <row r="1874">
          <cell r="B1874" t="str">
            <v>Q9143</v>
          </cell>
          <cell r="C1874" t="str">
            <v>programming language</v>
          </cell>
          <cell r="D1874" t="str">
            <v>http://www.wikidata.org/entity/Q629206</v>
          </cell>
          <cell r="E1874" t="str">
            <v>Q629206</v>
          </cell>
          <cell r="F1874" t="str">
            <v>computer language</v>
          </cell>
          <cell r="G1874" t="str">
            <v/>
          </cell>
        </row>
        <row r="1875">
          <cell r="B1875" t="str">
            <v>Q9143</v>
          </cell>
          <cell r="C1875" t="str">
            <v>programming language</v>
          </cell>
          <cell r="D1875" t="str">
            <v>http://www.wikidata.org/entity/Q629206</v>
          </cell>
          <cell r="E1875" t="str">
            <v>Q629206</v>
          </cell>
          <cell r="F1875" t="str">
            <v>computer language</v>
          </cell>
          <cell r="G1875" t="str">
            <v/>
          </cell>
        </row>
        <row r="1876">
          <cell r="B1876" t="str">
            <v>Q9143</v>
          </cell>
          <cell r="C1876" t="str">
            <v>programming language</v>
          </cell>
          <cell r="D1876" t="str">
            <v>http://www.wikidata.org/entity/Q629206</v>
          </cell>
          <cell r="E1876" t="str">
            <v>Q629206</v>
          </cell>
          <cell r="F1876" t="str">
            <v>computer language</v>
          </cell>
          <cell r="G1876" t="str">
            <v/>
          </cell>
        </row>
        <row r="1877">
          <cell r="B1877" t="str">
            <v>Q9143</v>
          </cell>
          <cell r="C1877" t="str">
            <v>programming language</v>
          </cell>
          <cell r="D1877" t="str">
            <v>http://www.wikidata.org/entity/Q629206</v>
          </cell>
          <cell r="E1877" t="str">
            <v>Q629206</v>
          </cell>
          <cell r="F1877" t="str">
            <v>computer language</v>
          </cell>
          <cell r="G1877" t="str">
            <v/>
          </cell>
        </row>
        <row r="1878">
          <cell r="B1878" t="str">
            <v>Q9143</v>
          </cell>
          <cell r="C1878" t="str">
            <v>programming language</v>
          </cell>
          <cell r="D1878" t="str">
            <v>http://www.wikidata.org/entity/Q629206</v>
          </cell>
          <cell r="E1878" t="str">
            <v>Q629206</v>
          </cell>
          <cell r="F1878" t="str">
            <v>computer language</v>
          </cell>
          <cell r="G1878" t="str">
            <v/>
          </cell>
        </row>
        <row r="1879">
          <cell r="B1879" t="str">
            <v>Q1347367</v>
          </cell>
          <cell r="C1879" t="str">
            <v>aptitude</v>
          </cell>
          <cell r="D1879" t="str">
            <v>http://www.wikidata.org/entity/Q1207505</v>
          </cell>
          <cell r="E1879" t="str">
            <v>Q1207505</v>
          </cell>
          <cell r="F1879" t="str">
            <v>quality</v>
          </cell>
          <cell r="G1879">
            <v>2</v>
          </cell>
        </row>
        <row r="1880">
          <cell r="B1880" t="str">
            <v>Q2145290</v>
          </cell>
          <cell r="C1880" t="str">
            <v>mental representation</v>
          </cell>
          <cell r="D1880" t="str">
            <v>http://www.wikidata.org/entity/Q4393498</v>
          </cell>
          <cell r="E1880" t="str">
            <v>Q4393498</v>
          </cell>
          <cell r="F1880" t="str">
            <v>representation</v>
          </cell>
          <cell r="G1880" t="str">
            <v/>
          </cell>
        </row>
        <row r="1881">
          <cell r="B1881" t="str">
            <v>Q7184903</v>
          </cell>
          <cell r="C1881" t="str">
            <v>abstract object</v>
          </cell>
          <cell r="D1881" t="str">
            <v>http://www.wikidata.org/entity/Q488383</v>
          </cell>
          <cell r="E1881" t="str">
            <v>Q488383</v>
          </cell>
          <cell r="F1881" t="str">
            <v>object</v>
          </cell>
          <cell r="G1881">
            <v>1</v>
          </cell>
        </row>
        <row r="1882">
          <cell r="B1882" t="str">
            <v>Q486972</v>
          </cell>
          <cell r="C1882" t="str">
            <v>human settlement</v>
          </cell>
          <cell r="D1882" t="str">
            <v>http://www.wikidata.org/entity/Q82794</v>
          </cell>
          <cell r="E1882" t="str">
            <v>Q82794</v>
          </cell>
          <cell r="F1882" t="str">
            <v>geographic region</v>
          </cell>
          <cell r="G1882" t="str">
            <v/>
          </cell>
        </row>
        <row r="1883">
          <cell r="B1883" t="str">
            <v>Q486972</v>
          </cell>
          <cell r="C1883" t="str">
            <v>human settlement</v>
          </cell>
          <cell r="D1883" t="str">
            <v>http://www.wikidata.org/entity/Q177634</v>
          </cell>
          <cell r="E1883" t="str">
            <v>Q177634</v>
          </cell>
          <cell r="F1883" t="str">
            <v>community</v>
          </cell>
          <cell r="G1883" t="str">
            <v/>
          </cell>
        </row>
        <row r="1884">
          <cell r="B1884" t="str">
            <v>Q486972</v>
          </cell>
          <cell r="C1884" t="str">
            <v>human settlement</v>
          </cell>
          <cell r="D1884" t="str">
            <v>http://www.wikidata.org/entity/Q27096235</v>
          </cell>
          <cell r="E1884" t="str">
            <v>Q27096235</v>
          </cell>
          <cell r="F1884" t="str">
            <v>artificial geographic entity</v>
          </cell>
          <cell r="G1884" t="str">
            <v/>
          </cell>
        </row>
        <row r="1885">
          <cell r="B1885" t="str">
            <v>Q2097994</v>
          </cell>
          <cell r="C1885" t="str">
            <v>municipal corporation</v>
          </cell>
          <cell r="D1885" t="str">
            <v>http://www.wikidata.org/entity/Q35798</v>
          </cell>
          <cell r="E1885" t="str">
            <v>Q35798</v>
          </cell>
          <cell r="F1885" t="str">
            <v>executive branch</v>
          </cell>
          <cell r="G1885" t="str">
            <v/>
          </cell>
        </row>
        <row r="1886">
          <cell r="B1886" t="str">
            <v>Q2097994</v>
          </cell>
          <cell r="C1886" t="str">
            <v>municipal corporation</v>
          </cell>
          <cell r="D1886" t="str">
            <v>http://www.wikidata.org/entity/Q167037</v>
          </cell>
          <cell r="E1886" t="str">
            <v>Q167037</v>
          </cell>
          <cell r="F1886" t="str">
            <v>corporation</v>
          </cell>
          <cell r="G1886" t="str">
            <v/>
          </cell>
        </row>
        <row r="1887">
          <cell r="B1887" t="str">
            <v>Q2097994</v>
          </cell>
          <cell r="C1887" t="str">
            <v>municipal corporation</v>
          </cell>
          <cell r="D1887" t="str">
            <v>http://www.wikidata.org/entity/Q9305769</v>
          </cell>
          <cell r="E1887" t="str">
            <v>Q9305769</v>
          </cell>
          <cell r="F1887" t="str">
            <v>municipal administration</v>
          </cell>
          <cell r="G1887" t="str">
            <v/>
          </cell>
        </row>
        <row r="1888">
          <cell r="B1888" t="str">
            <v>Q2097994</v>
          </cell>
          <cell r="C1888" t="str">
            <v>municipal corporation</v>
          </cell>
          <cell r="D1888" t="str">
            <v>http://www.wikidata.org/entity/Q12047392</v>
          </cell>
          <cell r="E1888" t="str">
            <v>Q12047392</v>
          </cell>
          <cell r="F1888" t="str">
            <v>legal form</v>
          </cell>
          <cell r="G1888">
            <v>3</v>
          </cell>
        </row>
        <row r="1889">
          <cell r="B1889" t="str">
            <v>Q515</v>
          </cell>
          <cell r="C1889" t="str">
            <v>city</v>
          </cell>
          <cell r="D1889" t="str">
            <v>http://www.wikidata.org/entity/Q702492</v>
          </cell>
          <cell r="E1889" t="str">
            <v>Q702492</v>
          </cell>
          <cell r="F1889" t="str">
            <v>urban area</v>
          </cell>
          <cell r="G1889">
            <v>2</v>
          </cell>
        </row>
        <row r="1890">
          <cell r="B1890" t="str">
            <v>Q515</v>
          </cell>
          <cell r="C1890" t="str">
            <v>city</v>
          </cell>
          <cell r="D1890" t="str">
            <v>http://www.wikidata.org/entity/Q7930989</v>
          </cell>
          <cell r="E1890" t="str">
            <v>Q7930989</v>
          </cell>
          <cell r="F1890" t="str">
            <v>city/town</v>
          </cell>
          <cell r="G1890" t="str">
            <v/>
          </cell>
        </row>
        <row r="1891">
          <cell r="B1891" t="str">
            <v>Q9316670</v>
          </cell>
          <cell r="C1891" t="str">
            <v>prefecture of the People's Republic of China</v>
          </cell>
          <cell r="D1891" t="str">
            <v>http://www.wikidata.org/entity/Q50231</v>
          </cell>
          <cell r="E1891" t="str">
            <v>Q50231</v>
          </cell>
          <cell r="F1891" t="str">
            <v>administrative territorial entity of the People's Republic of China</v>
          </cell>
          <cell r="G1891" t="str">
            <v/>
          </cell>
        </row>
        <row r="1892">
          <cell r="B1892" t="str">
            <v>Q9316670</v>
          </cell>
          <cell r="C1892" t="str">
            <v>prefecture of the People's Republic of China</v>
          </cell>
          <cell r="D1892" t="str">
            <v>http://www.wikidata.org/entity/Q13220204</v>
          </cell>
          <cell r="E1892" t="str">
            <v>Q13220204</v>
          </cell>
          <cell r="F1892" t="str">
            <v>second-level administrative country subdivision</v>
          </cell>
          <cell r="G1892" t="str">
            <v/>
          </cell>
        </row>
        <row r="1893">
          <cell r="B1893" t="str">
            <v>Q515</v>
          </cell>
          <cell r="C1893" t="str">
            <v>city</v>
          </cell>
          <cell r="D1893" t="str">
            <v>http://www.wikidata.org/entity/Q702492</v>
          </cell>
          <cell r="E1893" t="str">
            <v>Q702492</v>
          </cell>
          <cell r="F1893" t="str">
            <v>urban area</v>
          </cell>
          <cell r="G1893">
            <v>2</v>
          </cell>
        </row>
        <row r="1894">
          <cell r="B1894" t="str">
            <v>Q515</v>
          </cell>
          <cell r="C1894" t="str">
            <v>city</v>
          </cell>
          <cell r="D1894" t="str">
            <v>http://www.wikidata.org/entity/Q7930989</v>
          </cell>
          <cell r="E1894" t="str">
            <v>Q7930989</v>
          </cell>
          <cell r="F1894" t="str">
            <v>city/town</v>
          </cell>
          <cell r="G1894" t="str">
            <v/>
          </cell>
        </row>
        <row r="1895">
          <cell r="B1895" t="str">
            <v>Q1549591</v>
          </cell>
          <cell r="C1895" t="str">
            <v>big city</v>
          </cell>
          <cell r="D1895" t="str">
            <v>http://www.wikidata.org/entity/Q515</v>
          </cell>
          <cell r="E1895" t="str">
            <v>Q515</v>
          </cell>
          <cell r="F1895" t="str">
            <v>city</v>
          </cell>
          <cell r="G1895">
            <v>3</v>
          </cell>
        </row>
        <row r="1896">
          <cell r="B1896" t="str">
            <v>Q15633587</v>
          </cell>
          <cell r="C1896" t="str">
            <v>MediaWiki main-namespace page</v>
          </cell>
          <cell r="D1896" t="str">
            <v>http://www.wikidata.org/entity/Q15474042</v>
          </cell>
          <cell r="E1896" t="str">
            <v>Q15474042</v>
          </cell>
          <cell r="F1896" t="str">
            <v>MediaWiki page</v>
          </cell>
          <cell r="G1896" t="str">
            <v/>
          </cell>
        </row>
        <row r="1897">
          <cell r="B1897" t="str">
            <v>Q17442446</v>
          </cell>
          <cell r="C1897" t="str">
            <v>Wikimedia internal item</v>
          </cell>
          <cell r="D1897" t="str">
            <v>http://www.wikidata.org/entity/Q17379835</v>
          </cell>
          <cell r="E1897" t="str">
            <v>Q17379835</v>
          </cell>
          <cell r="F1897" t="str">
            <v>Wikimedia page outside the main knowledge tree</v>
          </cell>
          <cell r="G1897" t="str">
            <v/>
          </cell>
        </row>
        <row r="1898">
          <cell r="B1898" t="str">
            <v>Q1914636</v>
          </cell>
          <cell r="C1898" t="str">
            <v>activity</v>
          </cell>
          <cell r="D1898" t="str">
            <v>http://www.wikidata.org/entity/Q4026292</v>
          </cell>
          <cell r="E1898" t="str">
            <v>Q4026292</v>
          </cell>
          <cell r="F1898" t="str">
            <v>action</v>
          </cell>
          <cell r="G1898" t="str">
            <v/>
          </cell>
        </row>
        <row r="1899">
          <cell r="B1899" t="str">
            <v>Q1914636</v>
          </cell>
          <cell r="C1899" t="str">
            <v>activity</v>
          </cell>
          <cell r="D1899" t="str">
            <v>http://www.wikidata.org/entity/Q20937557</v>
          </cell>
          <cell r="E1899" t="str">
            <v>Q20937557</v>
          </cell>
          <cell r="F1899" t="str">
            <v>series</v>
          </cell>
          <cell r="G1899" t="str">
            <v/>
          </cell>
        </row>
        <row r="1900">
          <cell r="B1900" t="str">
            <v>Q1047113</v>
          </cell>
          <cell r="C1900" t="str">
            <v>specialty</v>
          </cell>
          <cell r="D1900" t="str">
            <v>http://www.wikidata.org/entity/Q9081</v>
          </cell>
          <cell r="E1900" t="str">
            <v>Q9081</v>
          </cell>
          <cell r="F1900" t="str">
            <v>knowledge</v>
          </cell>
          <cell r="G1900" t="str">
            <v/>
          </cell>
        </row>
        <row r="1901">
          <cell r="B1901" t="str">
            <v>Q21146257</v>
          </cell>
          <cell r="C1901" t="str">
            <v>type</v>
          </cell>
          <cell r="D1901" t="str">
            <v>http://www.wikidata.org/entity/Q16889133</v>
          </cell>
          <cell r="E1901" t="str">
            <v>Q16889133</v>
          </cell>
          <cell r="F1901" t="str">
            <v>class</v>
          </cell>
          <cell r="G1901">
            <v>2</v>
          </cell>
        </row>
        <row r="1902">
          <cell r="B1902" t="str">
            <v>Q4026292</v>
          </cell>
          <cell r="C1902" t="str">
            <v>action</v>
          </cell>
          <cell r="D1902" t="str">
            <v>http://www.wikidata.org/entity/Q1190554</v>
          </cell>
          <cell r="E1902" t="str">
            <v>Q1190554</v>
          </cell>
          <cell r="F1902" t="str">
            <v>occurrence</v>
          </cell>
          <cell r="G1902">
            <v>3</v>
          </cell>
        </row>
        <row r="1903">
          <cell r="B1903" t="str">
            <v>Q20937557</v>
          </cell>
          <cell r="C1903" t="str">
            <v>series</v>
          </cell>
          <cell r="D1903" t="str">
            <v>http://www.wikidata.org/entity/Q16887380</v>
          </cell>
          <cell r="E1903" t="str">
            <v>Q16887380</v>
          </cell>
          <cell r="F1903" t="str">
            <v>group</v>
          </cell>
          <cell r="G1903">
            <v>3</v>
          </cell>
        </row>
        <row r="1904">
          <cell r="B1904" t="str">
            <v>Q627436</v>
          </cell>
          <cell r="C1904" t="str">
            <v>field of work</v>
          </cell>
          <cell r="D1904" t="str">
            <v>http://www.wikidata.org/entity/Q1047113</v>
          </cell>
          <cell r="E1904" t="str">
            <v>Q1047113</v>
          </cell>
          <cell r="F1904" t="str">
            <v>specialty</v>
          </cell>
          <cell r="G1904" t="str">
            <v/>
          </cell>
        </row>
        <row r="1905">
          <cell r="B1905" t="str">
            <v>Q11862829</v>
          </cell>
          <cell r="C1905" t="str">
            <v>academic discipline</v>
          </cell>
          <cell r="D1905" t="str">
            <v>http://www.wikidata.org/entity/Q1047113</v>
          </cell>
          <cell r="E1905" t="str">
            <v>Q1047113</v>
          </cell>
          <cell r="F1905" t="str">
            <v>specialty</v>
          </cell>
          <cell r="G1905" t="str">
            <v/>
          </cell>
        </row>
        <row r="1906">
          <cell r="B1906" t="str">
            <v>Q1047113</v>
          </cell>
          <cell r="C1906" t="str">
            <v>specialty</v>
          </cell>
          <cell r="D1906" t="str">
            <v>http://www.wikidata.org/entity/Q9081</v>
          </cell>
          <cell r="E1906" t="str">
            <v>Q9081</v>
          </cell>
          <cell r="F1906" t="str">
            <v>knowledge</v>
          </cell>
          <cell r="G1906" t="str">
            <v/>
          </cell>
        </row>
        <row r="1907">
          <cell r="B1907" t="str">
            <v>Q5621421</v>
          </cell>
          <cell r="C1907" t="str">
            <v>private company</v>
          </cell>
          <cell r="D1907" t="str">
            <v>http://www.wikidata.org/entity/Q783794</v>
          </cell>
          <cell r="E1907" t="str">
            <v>Q783794</v>
          </cell>
          <cell r="F1907" t="str">
            <v>company</v>
          </cell>
          <cell r="G1907">
            <v>3</v>
          </cell>
        </row>
        <row r="1908">
          <cell r="B1908" t="str">
            <v>Q56876011</v>
          </cell>
          <cell r="C1908" t="str">
            <v>private corporation</v>
          </cell>
          <cell r="D1908" t="str">
            <v>http://www.wikidata.org/entity/Q6881511</v>
          </cell>
          <cell r="E1908" t="str">
            <v>Q6881511</v>
          </cell>
          <cell r="F1908" t="str">
            <v>enterprise</v>
          </cell>
          <cell r="G1908" t="str">
            <v/>
          </cell>
        </row>
        <row r="1909">
          <cell r="B1909" t="str">
            <v>Q43229</v>
          </cell>
          <cell r="C1909" t="str">
            <v>organization</v>
          </cell>
          <cell r="D1909" t="str">
            <v>http://www.wikidata.org/entity/Q6671777</v>
          </cell>
          <cell r="E1909" t="str">
            <v>Q6671777</v>
          </cell>
          <cell r="F1909" t="str">
            <v>structure</v>
          </cell>
          <cell r="G1909">
            <v>1</v>
          </cell>
        </row>
        <row r="1910">
          <cell r="B1910" t="str">
            <v>Q43229</v>
          </cell>
          <cell r="C1910" t="str">
            <v>organization</v>
          </cell>
          <cell r="D1910" t="str">
            <v>http://www.wikidata.org/entity/Q16334295</v>
          </cell>
          <cell r="E1910" t="str">
            <v>Q16334295</v>
          </cell>
          <cell r="F1910" t="str">
            <v>group of humans</v>
          </cell>
          <cell r="G1910" t="str">
            <v/>
          </cell>
        </row>
        <row r="1911">
          <cell r="B1911" t="str">
            <v>Q43229</v>
          </cell>
          <cell r="C1911" t="str">
            <v>organization</v>
          </cell>
          <cell r="D1911" t="str">
            <v>http://www.wikidata.org/entity/Q106559804</v>
          </cell>
          <cell r="E1911" t="str">
            <v>Q106559804</v>
          </cell>
          <cell r="F1911" t="str">
            <v>person or organization</v>
          </cell>
          <cell r="G1911">
            <v>3</v>
          </cell>
        </row>
        <row r="1912">
          <cell r="B1912" t="str">
            <v>Q3563237</v>
          </cell>
          <cell r="C1912" t="str">
            <v>economic unit</v>
          </cell>
          <cell r="D1912" t="str">
            <v>http://www.wikidata.org/entity/Q2198779</v>
          </cell>
          <cell r="E1912" t="str">
            <v>Q2198779</v>
          </cell>
          <cell r="F1912" t="str">
            <v>unit</v>
          </cell>
          <cell r="G1912">
            <v>3</v>
          </cell>
        </row>
        <row r="1913">
          <cell r="B1913" t="str">
            <v>Q155076</v>
          </cell>
          <cell r="C1913" t="str">
            <v>juridical person</v>
          </cell>
          <cell r="D1913" t="str">
            <v>http://www.wikidata.org/entity/Q43229</v>
          </cell>
          <cell r="E1913" t="str">
            <v>Q43229</v>
          </cell>
          <cell r="F1913" t="str">
            <v>organization</v>
          </cell>
          <cell r="G1913">
            <v>2</v>
          </cell>
        </row>
        <row r="1914">
          <cell r="B1914" t="str">
            <v>Q155076</v>
          </cell>
          <cell r="C1914" t="str">
            <v>juridical person</v>
          </cell>
          <cell r="D1914" t="str">
            <v>http://www.wikidata.org/entity/Q3778211</v>
          </cell>
          <cell r="E1914" t="str">
            <v>Q3778211</v>
          </cell>
          <cell r="F1914" t="str">
            <v>legal person</v>
          </cell>
          <cell r="G1914">
            <v>3</v>
          </cell>
        </row>
        <row r="1915">
          <cell r="B1915" t="str">
            <v>Q362482</v>
          </cell>
          <cell r="C1915" t="str">
            <v>operation</v>
          </cell>
          <cell r="D1915" t="str">
            <v>http://www.wikidata.org/entity/Q28877</v>
          </cell>
          <cell r="E1915" t="str">
            <v>Q28877</v>
          </cell>
          <cell r="F1915" t="str">
            <v>goods</v>
          </cell>
          <cell r="G1915">
            <v>2</v>
          </cell>
        </row>
        <row r="1916">
          <cell r="B1916" t="str">
            <v>Q362482</v>
          </cell>
          <cell r="C1916" t="str">
            <v>operation</v>
          </cell>
          <cell r="D1916" t="str">
            <v>http://www.wikidata.org/entity/Q679206</v>
          </cell>
          <cell r="E1916" t="str">
            <v>Q679206</v>
          </cell>
          <cell r="F1916" t="str">
            <v>organizational unit</v>
          </cell>
          <cell r="G1916">
            <v>3</v>
          </cell>
        </row>
        <row r="1917">
          <cell r="B1917" t="str">
            <v>Q362482</v>
          </cell>
          <cell r="C1917" t="str">
            <v>operation</v>
          </cell>
          <cell r="D1917" t="str">
            <v>http://www.wikidata.org/entity/Q1415187</v>
          </cell>
          <cell r="E1917" t="str">
            <v>Q1415187</v>
          </cell>
          <cell r="F1917" t="str">
            <v>economic agent</v>
          </cell>
          <cell r="G1917">
            <v>3</v>
          </cell>
        </row>
        <row r="1918">
          <cell r="B1918" t="str">
            <v>Q362482</v>
          </cell>
          <cell r="C1918" t="str">
            <v>operation</v>
          </cell>
          <cell r="D1918" t="str">
            <v>http://www.wikidata.org/entity/Q3563237</v>
          </cell>
          <cell r="E1918" t="str">
            <v>Q3563237</v>
          </cell>
          <cell r="F1918" t="str">
            <v>economic unit</v>
          </cell>
          <cell r="G1918" t="str">
            <v/>
          </cell>
        </row>
        <row r="1919">
          <cell r="B1919" t="str">
            <v>Q4830453</v>
          </cell>
          <cell r="C1919" t="str">
            <v>business</v>
          </cell>
          <cell r="D1919" t="str">
            <v>http://www.wikidata.org/entity/Q43229</v>
          </cell>
          <cell r="E1919" t="str">
            <v>Q43229</v>
          </cell>
          <cell r="F1919" t="str">
            <v>organization</v>
          </cell>
          <cell r="G1919">
            <v>2</v>
          </cell>
        </row>
        <row r="1920">
          <cell r="B1920" t="str">
            <v>Q4830453</v>
          </cell>
          <cell r="C1920" t="str">
            <v>business</v>
          </cell>
          <cell r="D1920" t="str">
            <v>http://www.wikidata.org/entity/Q3563237</v>
          </cell>
          <cell r="E1920" t="str">
            <v>Q3563237</v>
          </cell>
          <cell r="F1920" t="str">
            <v>economic unit</v>
          </cell>
          <cell r="G1920" t="str">
            <v/>
          </cell>
        </row>
        <row r="1921">
          <cell r="B1921" t="str">
            <v>Q6881511</v>
          </cell>
          <cell r="C1921" t="str">
            <v>enterprise</v>
          </cell>
          <cell r="D1921" t="str">
            <v>http://www.wikidata.org/entity/Q155076</v>
          </cell>
          <cell r="E1921" t="str">
            <v>Q155076</v>
          </cell>
          <cell r="F1921" t="str">
            <v>juridical person</v>
          </cell>
          <cell r="G1921">
            <v>3</v>
          </cell>
        </row>
        <row r="1922">
          <cell r="B1922" t="str">
            <v>Q6881511</v>
          </cell>
          <cell r="C1922" t="str">
            <v>enterprise</v>
          </cell>
          <cell r="D1922" t="str">
            <v>http://www.wikidata.org/entity/Q362482</v>
          </cell>
          <cell r="E1922" t="str">
            <v>Q362482</v>
          </cell>
          <cell r="F1922" t="str">
            <v>operation</v>
          </cell>
          <cell r="G1922">
            <v>3</v>
          </cell>
        </row>
        <row r="1923">
          <cell r="B1923" t="str">
            <v>Q6881511</v>
          </cell>
          <cell r="C1923" t="str">
            <v>enterprise</v>
          </cell>
          <cell r="D1923" t="str">
            <v>http://www.wikidata.org/entity/Q4830453</v>
          </cell>
          <cell r="E1923" t="str">
            <v>Q4830453</v>
          </cell>
          <cell r="F1923" t="str">
            <v>business</v>
          </cell>
          <cell r="G1923">
            <v>3</v>
          </cell>
        </row>
        <row r="1924">
          <cell r="B1924" t="str">
            <v>Q15416</v>
          </cell>
          <cell r="C1924" t="str">
            <v>television program</v>
          </cell>
          <cell r="D1924" t="str">
            <v>http://www.wikidata.org/entity/Q2431196</v>
          </cell>
          <cell r="E1924" t="str">
            <v>Q2431196</v>
          </cell>
          <cell r="F1924" t="str">
            <v>audiovisual work</v>
          </cell>
          <cell r="G1924" t="str">
            <v/>
          </cell>
        </row>
        <row r="1925">
          <cell r="B1925" t="str">
            <v>Q15416</v>
          </cell>
          <cell r="C1925" t="str">
            <v>television program</v>
          </cell>
          <cell r="D1925" t="str">
            <v>http://www.wikidata.org/entity/Q10301427</v>
          </cell>
          <cell r="E1925" t="str">
            <v>Q10301427</v>
          </cell>
          <cell r="F1925" t="str">
            <v>moving image</v>
          </cell>
          <cell r="G1925" t="str">
            <v/>
          </cell>
        </row>
        <row r="1926">
          <cell r="B1926" t="str">
            <v>Q15416</v>
          </cell>
          <cell r="C1926" t="str">
            <v>television program</v>
          </cell>
          <cell r="D1926" t="str">
            <v>http://www.wikidata.org/entity/Q11578774</v>
          </cell>
          <cell r="E1926" t="str">
            <v>Q11578774</v>
          </cell>
          <cell r="F1926" t="str">
            <v>broadcasting program</v>
          </cell>
          <cell r="G1926" t="str">
            <v/>
          </cell>
        </row>
        <row r="1927">
          <cell r="B1927" t="str">
            <v>Q7725310</v>
          </cell>
          <cell r="C1927" t="str">
            <v>series of creative works</v>
          </cell>
          <cell r="D1927" t="str">
            <v>http://www.wikidata.org/entity/Q17489659</v>
          </cell>
          <cell r="E1927" t="str">
            <v>Q17489659</v>
          </cell>
          <cell r="F1927" t="str">
            <v>group of works</v>
          </cell>
          <cell r="G1927" t="str">
            <v/>
          </cell>
        </row>
        <row r="1928">
          <cell r="B1928" t="str">
            <v>Q7725310</v>
          </cell>
          <cell r="C1928" t="str">
            <v>series of creative works</v>
          </cell>
          <cell r="D1928" t="str">
            <v>http://www.wikidata.org/entity/Q20937557</v>
          </cell>
          <cell r="E1928" t="str">
            <v>Q20937557</v>
          </cell>
          <cell r="F1928" t="str">
            <v>series</v>
          </cell>
          <cell r="G1928" t="str">
            <v/>
          </cell>
        </row>
        <row r="1929">
          <cell r="B1929" t="str">
            <v>Q7397</v>
          </cell>
          <cell r="C1929" t="str">
            <v>software</v>
          </cell>
          <cell r="D1929" t="str">
            <v>http://www.wikidata.org/entity/Q2424752</v>
          </cell>
          <cell r="E1929" t="str">
            <v>Q2424752</v>
          </cell>
          <cell r="F1929" t="str">
            <v>product</v>
          </cell>
          <cell r="G1929">
            <v>3</v>
          </cell>
        </row>
        <row r="1930">
          <cell r="B1930" t="str">
            <v>Q7397</v>
          </cell>
          <cell r="C1930" t="str">
            <v>software</v>
          </cell>
          <cell r="D1930" t="str">
            <v>http://www.wikidata.org/entity/Q17537576</v>
          </cell>
          <cell r="E1930" t="str">
            <v>Q17537576</v>
          </cell>
          <cell r="F1930" t="str">
            <v>creative work</v>
          </cell>
          <cell r="G1930" t="str">
            <v/>
          </cell>
        </row>
        <row r="1931">
          <cell r="B1931" t="str">
            <v>Q7397</v>
          </cell>
          <cell r="C1931" t="str">
            <v>software</v>
          </cell>
          <cell r="D1931" t="str">
            <v>http://www.wikidata.org/entity/Q47461344</v>
          </cell>
          <cell r="E1931" t="str">
            <v>Q47461344</v>
          </cell>
          <cell r="F1931" t="str">
            <v>written work</v>
          </cell>
          <cell r="G1931" t="str">
            <v/>
          </cell>
        </row>
        <row r="1932">
          <cell r="B1932" t="str">
            <v>Q1472062</v>
          </cell>
          <cell r="C1932" t="str">
            <v>remote communication</v>
          </cell>
          <cell r="D1932" t="str">
            <v>http://www.wikidata.org/entity/Q11024</v>
          </cell>
          <cell r="E1932" t="str">
            <v>Q11024</v>
          </cell>
          <cell r="F1932" t="str">
            <v>communication</v>
          </cell>
          <cell r="G1932" t="str">
            <v/>
          </cell>
        </row>
        <row r="1933">
          <cell r="B1933" t="str">
            <v>Q2554719</v>
          </cell>
          <cell r="C1933" t="str">
            <v>message traffic</v>
          </cell>
          <cell r="D1933" t="str">
            <v>http://www.wikidata.org/entity/Q11024</v>
          </cell>
          <cell r="E1933" t="str">
            <v>Q11024</v>
          </cell>
          <cell r="F1933" t="str">
            <v>communication</v>
          </cell>
          <cell r="G1933" t="str">
            <v/>
          </cell>
        </row>
        <row r="1934">
          <cell r="B1934" t="str">
            <v>Q166142</v>
          </cell>
          <cell r="C1934" t="str">
            <v>application</v>
          </cell>
          <cell r="D1934" t="str">
            <v>http://www.wikidata.org/entity/Q7397</v>
          </cell>
          <cell r="E1934" t="str">
            <v>Q7397</v>
          </cell>
          <cell r="F1934" t="str">
            <v>software</v>
          </cell>
          <cell r="G1934" t="str">
            <v/>
          </cell>
        </row>
        <row r="1935">
          <cell r="B1935" t="str">
            <v>Q340169</v>
          </cell>
          <cell r="C1935" t="str">
            <v>communication medium</v>
          </cell>
          <cell r="D1935" t="str">
            <v>http://www.wikidata.org/entity/Q286583</v>
          </cell>
          <cell r="E1935" t="str">
            <v>Q286583</v>
          </cell>
          <cell r="F1935" t="str">
            <v>manifestation</v>
          </cell>
          <cell r="G1935" t="str">
            <v/>
          </cell>
        </row>
        <row r="1936">
          <cell r="B1936" t="str">
            <v>Q340169</v>
          </cell>
          <cell r="C1936" t="str">
            <v>communication medium</v>
          </cell>
          <cell r="D1936" t="str">
            <v>http://www.wikidata.org/entity/Q12894677</v>
          </cell>
          <cell r="E1936" t="str">
            <v>Q12894677</v>
          </cell>
          <cell r="F1936" t="str">
            <v>means</v>
          </cell>
          <cell r="G1936" t="str">
            <v/>
          </cell>
        </row>
        <row r="1937">
          <cell r="B1937" t="str">
            <v>Q21743174</v>
          </cell>
          <cell r="C1937" t="str">
            <v>mobile software</v>
          </cell>
          <cell r="D1937" t="str">
            <v>http://www.wikidata.org/entity/Q7397</v>
          </cell>
          <cell r="E1937" t="str">
            <v>Q7397</v>
          </cell>
          <cell r="F1937" t="str">
            <v>software</v>
          </cell>
          <cell r="G1937" t="str">
            <v/>
          </cell>
        </row>
        <row r="1938">
          <cell r="B1938" t="str">
            <v>Q340169</v>
          </cell>
          <cell r="C1938" t="str">
            <v>communication medium</v>
          </cell>
          <cell r="D1938" t="str">
            <v>http://www.wikidata.org/entity/Q286583</v>
          </cell>
          <cell r="E1938" t="str">
            <v>Q286583</v>
          </cell>
          <cell r="F1938" t="str">
            <v>manifestation</v>
          </cell>
          <cell r="G1938" t="str">
            <v/>
          </cell>
        </row>
        <row r="1939">
          <cell r="B1939" t="str">
            <v>Q340169</v>
          </cell>
          <cell r="C1939" t="str">
            <v>communication medium</v>
          </cell>
          <cell r="D1939" t="str">
            <v>http://www.wikidata.org/entity/Q12894677</v>
          </cell>
          <cell r="E1939" t="str">
            <v>Q12894677</v>
          </cell>
          <cell r="F1939" t="str">
            <v>means</v>
          </cell>
          <cell r="G1939" t="str">
            <v/>
          </cell>
        </row>
        <row r="1940">
          <cell r="B1940" t="str">
            <v>Q528166</v>
          </cell>
          <cell r="C1940" t="str">
            <v>client</v>
          </cell>
          <cell r="D1940" t="str">
            <v>http://www.wikidata.org/entity/Q7397</v>
          </cell>
          <cell r="E1940" t="str">
            <v>Q7397</v>
          </cell>
          <cell r="F1940" t="str">
            <v>software</v>
          </cell>
          <cell r="G1940" t="str">
            <v/>
          </cell>
        </row>
        <row r="1941">
          <cell r="B1941" t="str">
            <v>Q3635085</v>
          </cell>
          <cell r="C1941" t="str">
            <v>communication software</v>
          </cell>
          <cell r="D1941" t="str">
            <v>http://www.wikidata.org/entity/Q166142</v>
          </cell>
          <cell r="E1941" t="str">
            <v>Q166142</v>
          </cell>
          <cell r="F1941" t="str">
            <v>application</v>
          </cell>
          <cell r="G1941" t="str">
            <v/>
          </cell>
        </row>
        <row r="1942">
          <cell r="B1942" t="str">
            <v>Q35127</v>
          </cell>
          <cell r="C1942" t="str">
            <v>website</v>
          </cell>
          <cell r="D1942" t="str">
            <v>http://www.wikidata.org/entity/Q1076968</v>
          </cell>
          <cell r="E1942" t="str">
            <v>Q1076968</v>
          </cell>
          <cell r="F1942" t="str">
            <v>digital media</v>
          </cell>
          <cell r="G1942" t="str">
            <v/>
          </cell>
        </row>
        <row r="1943">
          <cell r="B1943" t="str">
            <v>Q35127</v>
          </cell>
          <cell r="C1943" t="str">
            <v>website</v>
          </cell>
          <cell r="D1943" t="str">
            <v>http://www.wikidata.org/entity/Q1714118</v>
          </cell>
          <cell r="E1943" t="str">
            <v>Q1714118</v>
          </cell>
          <cell r="F1943" t="str">
            <v>online publication</v>
          </cell>
          <cell r="G1943" t="str">
            <v/>
          </cell>
        </row>
        <row r="1944">
          <cell r="B1944" t="str">
            <v>Q35127</v>
          </cell>
          <cell r="C1944" t="str">
            <v>website</v>
          </cell>
          <cell r="D1944" t="str">
            <v>http://www.wikidata.org/entity/Q19967801</v>
          </cell>
          <cell r="E1944" t="str">
            <v>Q19967801</v>
          </cell>
          <cell r="F1944" t="str">
            <v>online service</v>
          </cell>
          <cell r="G1944" t="str">
            <v/>
          </cell>
        </row>
        <row r="1945">
          <cell r="B1945" t="str">
            <v>Q35127</v>
          </cell>
          <cell r="C1945" t="str">
            <v>website</v>
          </cell>
          <cell r="D1945" t="str">
            <v>http://www.wikidata.org/entity/Q107307154</v>
          </cell>
          <cell r="E1945" t="str">
            <v>Q107307154</v>
          </cell>
          <cell r="F1945" t="str">
            <v>virtual place</v>
          </cell>
          <cell r="G1945">
            <v>3</v>
          </cell>
        </row>
        <row r="1946">
          <cell r="B1946" t="str">
            <v>Q35127</v>
          </cell>
          <cell r="C1946" t="str">
            <v>website</v>
          </cell>
          <cell r="D1946" t="str">
            <v>http://www.wikidata.org/entity/Q108637623</v>
          </cell>
          <cell r="E1946" t="str">
            <v>Q108637623</v>
          </cell>
          <cell r="F1946" t="str">
            <v>integrating resource</v>
          </cell>
          <cell r="G1946" t="str">
            <v/>
          </cell>
        </row>
        <row r="1947">
          <cell r="B1947" t="str">
            <v>Q202833</v>
          </cell>
          <cell r="C1947" t="str">
            <v>social media</v>
          </cell>
          <cell r="D1947" t="str">
            <v>http://www.wikidata.org/entity/Q340169</v>
          </cell>
          <cell r="E1947" t="str">
            <v>Q340169</v>
          </cell>
          <cell r="F1947" t="str">
            <v>communication medium</v>
          </cell>
          <cell r="G1947" t="str">
            <v/>
          </cell>
        </row>
        <row r="1948">
          <cell r="B1948" t="str">
            <v>Q202833</v>
          </cell>
          <cell r="C1948" t="str">
            <v>social media</v>
          </cell>
          <cell r="D1948" t="str">
            <v>http://www.wikidata.org/entity/Q107307154</v>
          </cell>
          <cell r="E1948" t="str">
            <v>Q107307154</v>
          </cell>
          <cell r="F1948" t="str">
            <v>virtual place</v>
          </cell>
          <cell r="G1948">
            <v>3</v>
          </cell>
        </row>
        <row r="1949">
          <cell r="B1949" t="str">
            <v>Q210980</v>
          </cell>
          <cell r="C1949" t="str">
            <v>virtual community</v>
          </cell>
          <cell r="D1949" t="str">
            <v>http://www.wikidata.org/entity/Q177634</v>
          </cell>
          <cell r="E1949" t="str">
            <v>Q177634</v>
          </cell>
          <cell r="F1949" t="str">
            <v>community</v>
          </cell>
          <cell r="G1949" t="str">
            <v/>
          </cell>
        </row>
        <row r="1950">
          <cell r="B1950" t="str">
            <v>Q1668024</v>
          </cell>
          <cell r="C1950" t="str">
            <v>service on internet</v>
          </cell>
          <cell r="D1950" t="str">
            <v>http://www.wikidata.org/entity/Q340169</v>
          </cell>
          <cell r="E1950" t="str">
            <v>Q340169</v>
          </cell>
          <cell r="F1950" t="str">
            <v>communication medium</v>
          </cell>
          <cell r="G1950" t="str">
            <v/>
          </cell>
        </row>
        <row r="1951">
          <cell r="B1951" t="str">
            <v>Q1668024</v>
          </cell>
          <cell r="C1951" t="str">
            <v>service on internet</v>
          </cell>
          <cell r="D1951" t="str">
            <v>http://www.wikidata.org/entity/Q1640628</v>
          </cell>
          <cell r="E1951" t="str">
            <v>Q1640628</v>
          </cell>
          <cell r="F1951" t="str">
            <v>network service</v>
          </cell>
          <cell r="G1951">
            <v>3</v>
          </cell>
        </row>
        <row r="1952">
          <cell r="B1952" t="str">
            <v>Q107307154</v>
          </cell>
          <cell r="C1952" t="str">
            <v>virtual place</v>
          </cell>
          <cell r="D1952" t="str">
            <v>http://www.wikidata.org/entity/Q58778</v>
          </cell>
          <cell r="E1952" t="str">
            <v>Q58778</v>
          </cell>
          <cell r="F1952" t="str">
            <v>system</v>
          </cell>
          <cell r="G1952">
            <v>2</v>
          </cell>
        </row>
        <row r="1953">
          <cell r="B1953" t="str">
            <v>Q107307154</v>
          </cell>
          <cell r="C1953" t="str">
            <v>virtual place</v>
          </cell>
          <cell r="D1953" t="str">
            <v>http://www.wikidata.org/entity/Q17334923</v>
          </cell>
          <cell r="E1953" t="str">
            <v>Q17334923</v>
          </cell>
          <cell r="F1953" t="str">
            <v>location</v>
          </cell>
          <cell r="G1953">
            <v>3</v>
          </cell>
        </row>
        <row r="1954">
          <cell r="B1954" t="str">
            <v>Q38723</v>
          </cell>
          <cell r="C1954" t="str">
            <v>higher education institution</v>
          </cell>
          <cell r="D1954" t="str">
            <v>http://www.wikidata.org/entity/Q2385804</v>
          </cell>
          <cell r="E1954" t="str">
            <v>Q2385804</v>
          </cell>
          <cell r="F1954" t="str">
            <v>educational institution</v>
          </cell>
          <cell r="G1954" t="str">
            <v/>
          </cell>
        </row>
        <row r="1955">
          <cell r="B1955" t="str">
            <v>Q4671277</v>
          </cell>
          <cell r="C1955" t="str">
            <v>academic institution</v>
          </cell>
          <cell r="D1955" t="str">
            <v>http://www.wikidata.org/entity/Q31855</v>
          </cell>
          <cell r="E1955" t="str">
            <v>Q31855</v>
          </cell>
          <cell r="F1955" t="str">
            <v>research institute</v>
          </cell>
          <cell r="G1955" t="str">
            <v/>
          </cell>
        </row>
        <row r="1956">
          <cell r="B1956" t="str">
            <v>Q4671277</v>
          </cell>
          <cell r="C1956" t="str">
            <v>academic institution</v>
          </cell>
          <cell r="D1956" t="str">
            <v>http://www.wikidata.org/entity/Q2385804</v>
          </cell>
          <cell r="E1956" t="str">
            <v>Q2385804</v>
          </cell>
          <cell r="F1956" t="str">
            <v>educational institution</v>
          </cell>
          <cell r="G1956" t="str">
            <v/>
          </cell>
        </row>
        <row r="1957">
          <cell r="B1957" t="str">
            <v>Q3918</v>
          </cell>
          <cell r="C1957" t="str">
            <v>university</v>
          </cell>
          <cell r="D1957" t="str">
            <v>http://www.wikidata.org/entity/Q38723</v>
          </cell>
          <cell r="E1957" t="str">
            <v>Q38723</v>
          </cell>
          <cell r="F1957" t="str">
            <v>higher education institution</v>
          </cell>
          <cell r="G1957" t="str">
            <v/>
          </cell>
        </row>
        <row r="1958">
          <cell r="B1958" t="str">
            <v>Q3918</v>
          </cell>
          <cell r="C1958" t="str">
            <v>university</v>
          </cell>
          <cell r="D1958" t="str">
            <v>http://www.wikidata.org/entity/Q4671277</v>
          </cell>
          <cell r="E1958" t="str">
            <v>Q4671277</v>
          </cell>
          <cell r="F1958" t="str">
            <v>academic institution</v>
          </cell>
          <cell r="G1958" t="str">
            <v/>
          </cell>
        </row>
        <row r="1959">
          <cell r="B1959" t="str">
            <v>Q98675100</v>
          </cell>
          <cell r="C1959" t="str">
            <v>vice-ministerial level institution</v>
          </cell>
          <cell r="D1959" t="str">
            <v>http://www.wikidata.org/entity/Q98675311</v>
          </cell>
          <cell r="E1959" t="str">
            <v>Q98675311</v>
          </cell>
          <cell r="F1959" t="str">
            <v>vice-provincial/ministerial level institution</v>
          </cell>
          <cell r="G1959">
            <v>3</v>
          </cell>
        </row>
        <row r="1960">
          <cell r="B1960" t="str">
            <v>Q38723</v>
          </cell>
          <cell r="C1960" t="str">
            <v>higher education institution</v>
          </cell>
          <cell r="D1960" t="str">
            <v>http://www.wikidata.org/entity/Q2385804</v>
          </cell>
          <cell r="E1960" t="str">
            <v>Q2385804</v>
          </cell>
          <cell r="F1960" t="str">
            <v>educational institution</v>
          </cell>
          <cell r="G1960" t="str">
            <v/>
          </cell>
        </row>
        <row r="1961">
          <cell r="B1961" t="str">
            <v>Q10875128</v>
          </cell>
          <cell r="C1961" t="str">
            <v>ministry-owned university</v>
          </cell>
          <cell r="D1961" t="str">
            <v>http://www.wikidata.org/entity/Q38723</v>
          </cell>
          <cell r="E1961" t="str">
            <v>Q38723</v>
          </cell>
          <cell r="F1961" t="str">
            <v>higher education institution</v>
          </cell>
          <cell r="G1961" t="str">
            <v/>
          </cell>
        </row>
        <row r="1962">
          <cell r="B1962" t="str">
            <v>Q6881511</v>
          </cell>
          <cell r="C1962" t="str">
            <v>enterprise</v>
          </cell>
          <cell r="D1962" t="str">
            <v>http://www.wikidata.org/entity/Q155076</v>
          </cell>
          <cell r="E1962" t="str">
            <v>Q155076</v>
          </cell>
          <cell r="F1962" t="str">
            <v>juridical person</v>
          </cell>
          <cell r="G1962">
            <v>3</v>
          </cell>
        </row>
        <row r="1963">
          <cell r="B1963" t="str">
            <v>Q6881511</v>
          </cell>
          <cell r="C1963" t="str">
            <v>enterprise</v>
          </cell>
          <cell r="D1963" t="str">
            <v>http://www.wikidata.org/entity/Q362482</v>
          </cell>
          <cell r="E1963" t="str">
            <v>Q362482</v>
          </cell>
          <cell r="F1963" t="str">
            <v>operation</v>
          </cell>
          <cell r="G1963">
            <v>3</v>
          </cell>
        </row>
        <row r="1964">
          <cell r="B1964" t="str">
            <v>Q6881511</v>
          </cell>
          <cell r="C1964" t="str">
            <v>enterprise</v>
          </cell>
          <cell r="D1964" t="str">
            <v>http://www.wikidata.org/entity/Q4830453</v>
          </cell>
          <cell r="E1964" t="str">
            <v>Q4830453</v>
          </cell>
          <cell r="F1964" t="str">
            <v>business</v>
          </cell>
          <cell r="G1964">
            <v>3</v>
          </cell>
        </row>
        <row r="1965">
          <cell r="B1965" t="str">
            <v>Q13235160</v>
          </cell>
          <cell r="C1965" t="str">
            <v>manufacturer</v>
          </cell>
          <cell r="D1965" t="str">
            <v>http://www.wikidata.org/entity/Q43229</v>
          </cell>
          <cell r="E1965" t="str">
            <v>Q43229</v>
          </cell>
          <cell r="F1965" t="str">
            <v>organization</v>
          </cell>
          <cell r="G1965">
            <v>2</v>
          </cell>
        </row>
        <row r="1966">
          <cell r="B1966" t="str">
            <v>Q13235160</v>
          </cell>
          <cell r="C1966" t="str">
            <v>manufacturer</v>
          </cell>
          <cell r="D1966" t="str">
            <v>http://www.wikidata.org/entity/Q215627</v>
          </cell>
          <cell r="E1966" t="str">
            <v>Q215627</v>
          </cell>
          <cell r="F1966" t="str">
            <v>person</v>
          </cell>
          <cell r="G1966">
            <v>2</v>
          </cell>
        </row>
        <row r="1967">
          <cell r="B1967" t="str">
            <v>Q15633587</v>
          </cell>
          <cell r="C1967" t="str">
            <v>MediaWiki main-namespace page</v>
          </cell>
          <cell r="D1967" t="str">
            <v>http://www.wikidata.org/entity/Q15474042</v>
          </cell>
          <cell r="E1967" t="str">
            <v>Q15474042</v>
          </cell>
          <cell r="F1967" t="str">
            <v>MediaWiki page</v>
          </cell>
          <cell r="G1967" t="str">
            <v/>
          </cell>
        </row>
        <row r="1968">
          <cell r="B1968" t="str">
            <v>Q17442446</v>
          </cell>
          <cell r="C1968" t="str">
            <v>Wikimedia internal item</v>
          </cell>
          <cell r="D1968" t="str">
            <v>http://www.wikidata.org/entity/Q17379835</v>
          </cell>
          <cell r="E1968" t="str">
            <v>Q17379835</v>
          </cell>
          <cell r="F1968" t="str">
            <v>Wikimedia page outside the main knowledge tree</v>
          </cell>
          <cell r="G1968" t="str">
            <v/>
          </cell>
        </row>
        <row r="1969">
          <cell r="B1969" t="str">
            <v>Q15633587</v>
          </cell>
          <cell r="C1969" t="str">
            <v>MediaWiki main-namespace page</v>
          </cell>
          <cell r="D1969" t="str">
            <v>http://www.wikidata.org/entity/Q15474042</v>
          </cell>
          <cell r="E1969" t="str">
            <v>Q15474042</v>
          </cell>
          <cell r="F1969" t="str">
            <v>MediaWiki page</v>
          </cell>
          <cell r="G1969" t="str">
            <v/>
          </cell>
        </row>
        <row r="1970">
          <cell r="B1970" t="str">
            <v>Q17442446</v>
          </cell>
          <cell r="C1970" t="str">
            <v>Wikimedia internal item</v>
          </cell>
          <cell r="D1970" t="str">
            <v>http://www.wikidata.org/entity/Q17379835</v>
          </cell>
          <cell r="E1970" t="str">
            <v>Q17379835</v>
          </cell>
          <cell r="F1970" t="str">
            <v>Wikimedia page outside the main knowledge tree</v>
          </cell>
          <cell r="G1970" t="str">
            <v/>
          </cell>
        </row>
        <row r="1971">
          <cell r="B1971" t="str">
            <v>Q15633587</v>
          </cell>
          <cell r="C1971" t="str">
            <v>MediaWiki main-namespace page</v>
          </cell>
          <cell r="D1971" t="str">
            <v>http://www.wikidata.org/entity/Q15474042</v>
          </cell>
          <cell r="E1971" t="str">
            <v>Q15474042</v>
          </cell>
          <cell r="F1971" t="str">
            <v>MediaWiki page</v>
          </cell>
          <cell r="G1971" t="str">
            <v/>
          </cell>
        </row>
        <row r="1972">
          <cell r="B1972" t="str">
            <v>Q17442446</v>
          </cell>
          <cell r="C1972" t="str">
            <v>Wikimedia internal item</v>
          </cell>
          <cell r="D1972" t="str">
            <v>http://www.wikidata.org/entity/Q17379835</v>
          </cell>
          <cell r="E1972" t="str">
            <v>Q17379835</v>
          </cell>
          <cell r="F1972" t="str">
            <v>Wikimedia page outside the main knowledge tree</v>
          </cell>
          <cell r="G1972" t="str">
            <v/>
          </cell>
        </row>
        <row r="1973">
          <cell r="B1973" t="str">
            <v>Q702492</v>
          </cell>
          <cell r="C1973" t="str">
            <v>urban area</v>
          </cell>
          <cell r="D1973" t="str">
            <v>http://www.wikidata.org/entity/Q82794</v>
          </cell>
          <cell r="E1973" t="str">
            <v>Q82794</v>
          </cell>
          <cell r="F1973" t="str">
            <v>geographic region</v>
          </cell>
          <cell r="G1973" t="str">
            <v/>
          </cell>
        </row>
        <row r="1974">
          <cell r="B1974" t="str">
            <v>Q702492</v>
          </cell>
          <cell r="C1974" t="str">
            <v>urban area</v>
          </cell>
          <cell r="D1974" t="str">
            <v>http://www.wikidata.org/entity/Q486972</v>
          </cell>
          <cell r="E1974" t="str">
            <v>Q486972</v>
          </cell>
          <cell r="F1974" t="str">
            <v>human settlement</v>
          </cell>
          <cell r="G1974" t="str">
            <v/>
          </cell>
        </row>
        <row r="1975">
          <cell r="B1975" t="str">
            <v>Q702492</v>
          </cell>
          <cell r="C1975" t="str">
            <v>urban area</v>
          </cell>
          <cell r="D1975" t="str">
            <v>http://www.wikidata.org/entity/Q15989253</v>
          </cell>
          <cell r="E1975" t="str">
            <v>Q15989253</v>
          </cell>
          <cell r="F1975" t="str">
            <v>part</v>
          </cell>
          <cell r="G1975">
            <v>1</v>
          </cell>
        </row>
        <row r="1976">
          <cell r="B1976" t="str">
            <v>Q7930989</v>
          </cell>
          <cell r="C1976" t="str">
            <v>city/town</v>
          </cell>
          <cell r="D1976" t="str">
            <v>http://www.wikidata.org/entity/Q56061</v>
          </cell>
          <cell r="E1976" t="str">
            <v>Q56061</v>
          </cell>
          <cell r="F1976" t="str">
            <v>administrative territorial entity</v>
          </cell>
          <cell r="G1976" t="str">
            <v/>
          </cell>
        </row>
        <row r="1977">
          <cell r="B1977" t="str">
            <v>Q7930989</v>
          </cell>
          <cell r="C1977" t="str">
            <v>city/town</v>
          </cell>
          <cell r="D1977" t="str">
            <v>http://www.wikidata.org/entity/Q486972</v>
          </cell>
          <cell r="E1977" t="str">
            <v>Q486972</v>
          </cell>
          <cell r="F1977" t="str">
            <v>human settlement</v>
          </cell>
          <cell r="G1977" t="str">
            <v/>
          </cell>
        </row>
        <row r="1978">
          <cell r="B1978" t="str">
            <v>Q7930989</v>
          </cell>
          <cell r="C1978" t="str">
            <v>city/town</v>
          </cell>
          <cell r="D1978" t="str">
            <v>http://www.wikidata.org/entity/Q1048835</v>
          </cell>
          <cell r="E1978" t="str">
            <v>Q1048835</v>
          </cell>
          <cell r="F1978" t="str">
            <v>political territorial entity</v>
          </cell>
          <cell r="G1978" t="str">
            <v/>
          </cell>
        </row>
        <row r="1979">
          <cell r="B1979" t="str">
            <v>Q7930989</v>
          </cell>
          <cell r="C1979" t="str">
            <v>city/town</v>
          </cell>
          <cell r="D1979" t="str">
            <v>http://www.wikidata.org/entity/Q3257686</v>
          </cell>
          <cell r="E1979" t="str">
            <v>Q3257686</v>
          </cell>
          <cell r="F1979" t="str">
            <v>locality</v>
          </cell>
          <cell r="G1979">
            <v>3</v>
          </cell>
        </row>
        <row r="1980">
          <cell r="B1980" t="str">
            <v>Q515</v>
          </cell>
          <cell r="C1980" t="str">
            <v>city</v>
          </cell>
          <cell r="D1980" t="str">
            <v>http://www.wikidata.org/entity/Q702492</v>
          </cell>
          <cell r="E1980" t="str">
            <v>Q702492</v>
          </cell>
          <cell r="F1980" t="str">
            <v>urban area</v>
          </cell>
          <cell r="G1980">
            <v>2</v>
          </cell>
        </row>
        <row r="1981">
          <cell r="B1981" t="str">
            <v>Q515</v>
          </cell>
          <cell r="C1981" t="str">
            <v>city</v>
          </cell>
          <cell r="D1981" t="str">
            <v>http://www.wikidata.org/entity/Q7930989</v>
          </cell>
          <cell r="E1981" t="str">
            <v>Q7930989</v>
          </cell>
          <cell r="F1981" t="str">
            <v>city/town</v>
          </cell>
          <cell r="G1981" t="str">
            <v/>
          </cell>
        </row>
        <row r="1982">
          <cell r="B1982" t="str">
            <v>Q15284</v>
          </cell>
          <cell r="C1982" t="str">
            <v>municipality</v>
          </cell>
          <cell r="D1982" t="str">
            <v>http://www.wikidata.org/entity/Q56061</v>
          </cell>
          <cell r="E1982" t="str">
            <v>Q56061</v>
          </cell>
          <cell r="F1982" t="str">
            <v>administrative territorial entity</v>
          </cell>
          <cell r="G1982" t="str">
            <v/>
          </cell>
        </row>
        <row r="1983">
          <cell r="B1983" t="str">
            <v>Q15284</v>
          </cell>
          <cell r="C1983" t="str">
            <v>municipality</v>
          </cell>
          <cell r="D1983" t="str">
            <v>http://www.wikidata.org/entity/Q486972</v>
          </cell>
          <cell r="E1983" t="str">
            <v>Q486972</v>
          </cell>
          <cell r="F1983" t="str">
            <v>human settlement</v>
          </cell>
          <cell r="G1983" t="str">
            <v/>
          </cell>
        </row>
        <row r="1984">
          <cell r="B1984" t="str">
            <v>Q15284</v>
          </cell>
          <cell r="C1984" t="str">
            <v>municipality</v>
          </cell>
          <cell r="D1984" t="str">
            <v>http://www.wikidata.org/entity/Q1048835</v>
          </cell>
          <cell r="E1984" t="str">
            <v>Q1048835</v>
          </cell>
          <cell r="F1984" t="str">
            <v>political territorial entity</v>
          </cell>
          <cell r="G1984" t="str">
            <v/>
          </cell>
        </row>
        <row r="1985">
          <cell r="B1985" t="str">
            <v>Q15284</v>
          </cell>
          <cell r="C1985" t="str">
            <v>municipality</v>
          </cell>
          <cell r="D1985" t="str">
            <v>http://www.wikidata.org/entity/Q2097994</v>
          </cell>
          <cell r="E1985" t="str">
            <v>Q2097994</v>
          </cell>
          <cell r="F1985" t="str">
            <v>municipal corporation</v>
          </cell>
          <cell r="G1985" t="str">
            <v/>
          </cell>
        </row>
        <row r="1986">
          <cell r="B1986" t="str">
            <v>Q13396669</v>
          </cell>
          <cell r="C1986" t="str">
            <v>province-level division</v>
          </cell>
          <cell r="D1986" t="str">
            <v>http://www.wikidata.org/entity/Q50231</v>
          </cell>
          <cell r="E1986" t="str">
            <v>Q50231</v>
          </cell>
          <cell r="F1986" t="str">
            <v>administrative territorial entity of the People's Republic of China</v>
          </cell>
          <cell r="G1986" t="str">
            <v/>
          </cell>
        </row>
        <row r="1987">
          <cell r="B1987" t="str">
            <v>Q13396669</v>
          </cell>
          <cell r="C1987" t="str">
            <v>province-level division</v>
          </cell>
          <cell r="D1987" t="str">
            <v>http://www.wikidata.org/entity/Q1048835</v>
          </cell>
          <cell r="E1987" t="str">
            <v>Q1048835</v>
          </cell>
          <cell r="F1987" t="str">
            <v>political territorial entity</v>
          </cell>
          <cell r="G1987" t="str">
            <v/>
          </cell>
        </row>
        <row r="1988">
          <cell r="B1988" t="str">
            <v>Q13396669</v>
          </cell>
          <cell r="C1988" t="str">
            <v>province-level division</v>
          </cell>
          <cell r="D1988" t="str">
            <v>http://www.wikidata.org/entity/Q10864048</v>
          </cell>
          <cell r="E1988" t="str">
            <v>Q10864048</v>
          </cell>
          <cell r="F1988" t="str">
            <v>first-level administrative country subdivision</v>
          </cell>
          <cell r="G1988" t="str">
            <v/>
          </cell>
        </row>
        <row r="1989">
          <cell r="B1989" t="str">
            <v>Q515</v>
          </cell>
          <cell r="C1989" t="str">
            <v>city</v>
          </cell>
          <cell r="D1989" t="str">
            <v>http://www.wikidata.org/entity/Q702492</v>
          </cell>
          <cell r="E1989" t="str">
            <v>Q702492</v>
          </cell>
          <cell r="F1989" t="str">
            <v>urban area</v>
          </cell>
          <cell r="G1989">
            <v>2</v>
          </cell>
        </row>
        <row r="1990">
          <cell r="B1990" t="str">
            <v>Q515</v>
          </cell>
          <cell r="C1990" t="str">
            <v>city</v>
          </cell>
          <cell r="D1990" t="str">
            <v>http://www.wikidata.org/entity/Q7930989</v>
          </cell>
          <cell r="E1990" t="str">
            <v>Q7930989</v>
          </cell>
          <cell r="F1990" t="str">
            <v>city/town</v>
          </cell>
          <cell r="G1990" t="str">
            <v/>
          </cell>
        </row>
        <row r="1991">
          <cell r="B1991" t="str">
            <v>Q1549591</v>
          </cell>
          <cell r="C1991" t="str">
            <v>big city</v>
          </cell>
          <cell r="D1991" t="str">
            <v>http://www.wikidata.org/entity/Q515</v>
          </cell>
          <cell r="E1991" t="str">
            <v>Q515</v>
          </cell>
          <cell r="F1991" t="str">
            <v>city</v>
          </cell>
          <cell r="G1991">
            <v>3</v>
          </cell>
        </row>
        <row r="1992">
          <cell r="B1992" t="str">
            <v>Q515</v>
          </cell>
          <cell r="C1992" t="str">
            <v>city</v>
          </cell>
          <cell r="D1992" t="str">
            <v>http://www.wikidata.org/entity/Q702492</v>
          </cell>
          <cell r="E1992" t="str">
            <v>Q702492</v>
          </cell>
          <cell r="F1992" t="str">
            <v>urban area</v>
          </cell>
          <cell r="G1992">
            <v>2</v>
          </cell>
        </row>
        <row r="1993">
          <cell r="B1993" t="str">
            <v>Q515</v>
          </cell>
          <cell r="C1993" t="str">
            <v>city</v>
          </cell>
          <cell r="D1993" t="str">
            <v>http://www.wikidata.org/entity/Q7930989</v>
          </cell>
          <cell r="E1993" t="str">
            <v>Q7930989</v>
          </cell>
          <cell r="F1993" t="str">
            <v>city/town</v>
          </cell>
          <cell r="G1993" t="str">
            <v/>
          </cell>
        </row>
        <row r="1994">
          <cell r="B1994" t="str">
            <v>Q7930989</v>
          </cell>
          <cell r="C1994" t="str">
            <v>city/town</v>
          </cell>
          <cell r="D1994" t="str">
            <v>http://www.wikidata.org/entity/Q56061</v>
          </cell>
          <cell r="E1994" t="str">
            <v>Q56061</v>
          </cell>
          <cell r="F1994" t="str">
            <v>administrative territorial entity</v>
          </cell>
          <cell r="G1994" t="str">
            <v/>
          </cell>
        </row>
        <row r="1995">
          <cell r="B1995" t="str">
            <v>Q7930989</v>
          </cell>
          <cell r="C1995" t="str">
            <v>city/town</v>
          </cell>
          <cell r="D1995" t="str">
            <v>http://www.wikidata.org/entity/Q486972</v>
          </cell>
          <cell r="E1995" t="str">
            <v>Q486972</v>
          </cell>
          <cell r="F1995" t="str">
            <v>human settlement</v>
          </cell>
          <cell r="G1995" t="str">
            <v/>
          </cell>
        </row>
        <row r="1996">
          <cell r="B1996" t="str">
            <v>Q7930989</v>
          </cell>
          <cell r="C1996" t="str">
            <v>city/town</v>
          </cell>
          <cell r="D1996" t="str">
            <v>http://www.wikidata.org/entity/Q1048835</v>
          </cell>
          <cell r="E1996" t="str">
            <v>Q1048835</v>
          </cell>
          <cell r="F1996" t="str">
            <v>political territorial entity</v>
          </cell>
          <cell r="G1996" t="str">
            <v/>
          </cell>
        </row>
        <row r="1997">
          <cell r="B1997" t="str">
            <v>Q7930989</v>
          </cell>
          <cell r="C1997" t="str">
            <v>city/town</v>
          </cell>
          <cell r="D1997" t="str">
            <v>http://www.wikidata.org/entity/Q3257686</v>
          </cell>
          <cell r="E1997" t="str">
            <v>Q3257686</v>
          </cell>
          <cell r="F1997" t="str">
            <v>locality</v>
          </cell>
          <cell r="G1997">
            <v>3</v>
          </cell>
        </row>
        <row r="1998">
          <cell r="B1998" t="str">
            <v>Q1048835</v>
          </cell>
          <cell r="C1998" t="str">
            <v>political territorial entity</v>
          </cell>
          <cell r="D1998" t="str">
            <v>http://www.wikidata.org/entity/Q15642541</v>
          </cell>
          <cell r="E1998" t="str">
            <v>Q15642541</v>
          </cell>
          <cell r="F1998" t="str">
            <v>human-geographic territorial entity</v>
          </cell>
          <cell r="G1998">
            <v>3</v>
          </cell>
        </row>
        <row r="1999">
          <cell r="B1999" t="str">
            <v>Q7174</v>
          </cell>
          <cell r="C1999" t="str">
            <v>democracy</v>
          </cell>
          <cell r="D1999" t="str">
            <v>http://www.wikidata.org/entity/Q28108</v>
          </cell>
          <cell r="E1999" t="str">
            <v>Q28108</v>
          </cell>
          <cell r="F1999" t="str">
            <v>political system</v>
          </cell>
          <cell r="G1999" t="str">
            <v/>
          </cell>
        </row>
        <row r="2000">
          <cell r="B2000" t="str">
            <v>Q5589178</v>
          </cell>
          <cell r="C2000" t="str">
            <v>regime</v>
          </cell>
          <cell r="D2000" t="str">
            <v>http://www.wikidata.org/entity/Q28108</v>
          </cell>
          <cell r="E2000" t="str">
            <v>Q28108</v>
          </cell>
          <cell r="F2000" t="str">
            <v>political system</v>
          </cell>
          <cell r="G2000" t="str">
            <v/>
          </cell>
        </row>
        <row r="2001">
          <cell r="B2001" t="str">
            <v>Q5589178</v>
          </cell>
          <cell r="C2001" t="str">
            <v>regime</v>
          </cell>
          <cell r="D2001" t="str">
            <v>http://www.wikidata.org/entity/Q183039</v>
          </cell>
          <cell r="E2001" t="str">
            <v>Q183039</v>
          </cell>
          <cell r="F2001" t="str">
            <v>form of state</v>
          </cell>
          <cell r="G2001" t="str">
            <v/>
          </cell>
        </row>
        <row r="2002">
          <cell r="B2002" t="str">
            <v>Q6256</v>
          </cell>
          <cell r="C2002" t="str">
            <v>country</v>
          </cell>
          <cell r="D2002" t="str">
            <v>http://www.wikidata.org/entity/Q1048835</v>
          </cell>
          <cell r="E2002" t="str">
            <v>Q1048835</v>
          </cell>
          <cell r="F2002" t="str">
            <v>political territorial entity</v>
          </cell>
          <cell r="G2002" t="str">
            <v/>
          </cell>
        </row>
        <row r="2003">
          <cell r="B2003" t="str">
            <v>Q7275</v>
          </cell>
          <cell r="C2003" t="str">
            <v>state</v>
          </cell>
          <cell r="D2003" t="str">
            <v>http://www.wikidata.org/entity/Q43229</v>
          </cell>
          <cell r="E2003" t="str">
            <v>Q43229</v>
          </cell>
          <cell r="F2003" t="str">
            <v>organization</v>
          </cell>
          <cell r="G2003">
            <v>2</v>
          </cell>
        </row>
        <row r="2004">
          <cell r="B2004" t="str">
            <v>Q7275</v>
          </cell>
          <cell r="C2004" t="str">
            <v>state</v>
          </cell>
          <cell r="D2004" t="str">
            <v>http://www.wikidata.org/entity/Q56061</v>
          </cell>
          <cell r="E2004" t="str">
            <v>Q56061</v>
          </cell>
          <cell r="F2004" t="str">
            <v>administrative territorial entity</v>
          </cell>
          <cell r="G2004" t="str">
            <v/>
          </cell>
        </row>
        <row r="2005">
          <cell r="B2005" t="str">
            <v>Q7275</v>
          </cell>
          <cell r="C2005" t="str">
            <v>state</v>
          </cell>
          <cell r="D2005" t="str">
            <v>http://www.wikidata.org/entity/Q155076</v>
          </cell>
          <cell r="E2005" t="str">
            <v>Q155076</v>
          </cell>
          <cell r="F2005" t="str">
            <v>juridical person</v>
          </cell>
          <cell r="G2005">
            <v>3</v>
          </cell>
        </row>
        <row r="2006">
          <cell r="B2006" t="str">
            <v>Q7275</v>
          </cell>
          <cell r="C2006" t="str">
            <v>state</v>
          </cell>
          <cell r="D2006" t="str">
            <v>http://www.wikidata.org/entity/Q177634</v>
          </cell>
          <cell r="E2006" t="str">
            <v>Q177634</v>
          </cell>
          <cell r="F2006" t="str">
            <v>community</v>
          </cell>
          <cell r="G2006" t="str">
            <v/>
          </cell>
        </row>
        <row r="2007">
          <cell r="B2007" t="str">
            <v>Q7275</v>
          </cell>
          <cell r="C2007" t="str">
            <v>state</v>
          </cell>
          <cell r="D2007" t="str">
            <v>http://www.wikidata.org/entity/Q1048835</v>
          </cell>
          <cell r="E2007" t="str">
            <v>Q1048835</v>
          </cell>
          <cell r="F2007" t="str">
            <v>political territorial entity</v>
          </cell>
          <cell r="G2007" t="str">
            <v/>
          </cell>
        </row>
        <row r="2008">
          <cell r="B2008" t="str">
            <v>Q7275</v>
          </cell>
          <cell r="C2008" t="str">
            <v>state</v>
          </cell>
          <cell r="D2008" t="str">
            <v>http://www.wikidata.org/entity/Q1063239</v>
          </cell>
          <cell r="E2008" t="str">
            <v>Q1063239</v>
          </cell>
          <cell r="F2008" t="str">
            <v>polity</v>
          </cell>
          <cell r="G2008" t="str">
            <v/>
          </cell>
        </row>
        <row r="2009">
          <cell r="B2009" t="str">
            <v>Q7275</v>
          </cell>
          <cell r="C2009" t="str">
            <v>state</v>
          </cell>
          <cell r="D2009" t="str">
            <v>http://www.wikidata.org/entity/Q1896989</v>
          </cell>
          <cell r="E2009" t="str">
            <v>Q1896989</v>
          </cell>
          <cell r="F2009" t="str">
            <v>subject of international law</v>
          </cell>
          <cell r="G2009" t="str">
            <v/>
          </cell>
        </row>
        <row r="2010">
          <cell r="B2010" t="str">
            <v>Q7275</v>
          </cell>
          <cell r="C2010" t="str">
            <v>state</v>
          </cell>
          <cell r="D2010" t="str">
            <v>http://www.wikidata.org/entity/Q96196009</v>
          </cell>
          <cell r="E2010" t="str">
            <v>Q96196009</v>
          </cell>
          <cell r="F2010" t="str">
            <v>state (former or current)</v>
          </cell>
          <cell r="G2010">
            <v>3</v>
          </cell>
        </row>
        <row r="2011">
          <cell r="B2011" t="str">
            <v>Q6256</v>
          </cell>
          <cell r="C2011" t="str">
            <v>country</v>
          </cell>
          <cell r="D2011" t="str">
            <v>http://www.wikidata.org/entity/Q1048835</v>
          </cell>
          <cell r="E2011" t="str">
            <v>Q1048835</v>
          </cell>
          <cell r="F2011" t="str">
            <v>political territorial entity</v>
          </cell>
          <cell r="G2011" t="str">
            <v/>
          </cell>
        </row>
        <row r="2012">
          <cell r="B2012" t="str">
            <v>Q3624078</v>
          </cell>
          <cell r="C2012" t="str">
            <v>sovereign state</v>
          </cell>
          <cell r="D2012" t="str">
            <v>http://www.wikidata.org/entity/Q6256</v>
          </cell>
          <cell r="E2012" t="str">
            <v>Q6256</v>
          </cell>
          <cell r="F2012" t="str">
            <v>country</v>
          </cell>
          <cell r="G2012" t="str">
            <v/>
          </cell>
        </row>
        <row r="2013">
          <cell r="B2013" t="str">
            <v>Q3624078</v>
          </cell>
          <cell r="C2013" t="str">
            <v>sovereign state</v>
          </cell>
          <cell r="D2013" t="str">
            <v>http://www.wikidata.org/entity/Q7275</v>
          </cell>
          <cell r="E2013" t="str">
            <v>Q7275</v>
          </cell>
          <cell r="F2013" t="str">
            <v>state</v>
          </cell>
          <cell r="G2013">
            <v>3</v>
          </cell>
        </row>
        <row r="2014">
          <cell r="B2014" t="str">
            <v>Q15633587</v>
          </cell>
          <cell r="C2014" t="str">
            <v>MediaWiki main-namespace page</v>
          </cell>
          <cell r="D2014" t="str">
            <v>http://www.wikidata.org/entity/Q15474042</v>
          </cell>
          <cell r="E2014" t="str">
            <v>Q15474042</v>
          </cell>
          <cell r="F2014" t="str">
            <v>MediaWiki page</v>
          </cell>
          <cell r="G2014" t="str">
            <v/>
          </cell>
        </row>
        <row r="2015">
          <cell r="B2015" t="str">
            <v>Q17442446</v>
          </cell>
          <cell r="C2015" t="str">
            <v>Wikimedia internal item</v>
          </cell>
          <cell r="D2015" t="str">
            <v>http://www.wikidata.org/entity/Q17379835</v>
          </cell>
          <cell r="E2015" t="str">
            <v>Q17379835</v>
          </cell>
          <cell r="F2015" t="str">
            <v>Wikimedia page outside the main knowledge tree</v>
          </cell>
          <cell r="G2015" t="str">
            <v/>
          </cell>
        </row>
        <row r="2016">
          <cell r="B2016" t="str">
            <v>Q1076968</v>
          </cell>
          <cell r="C2016" t="str">
            <v>digital media</v>
          </cell>
          <cell r="D2016" t="str">
            <v>http://www.wikidata.org/entity/Q1209283</v>
          </cell>
          <cell r="E2016" t="str">
            <v>Q1209283</v>
          </cell>
          <cell r="F2016" t="str">
            <v>electronic media</v>
          </cell>
          <cell r="G2016" t="str">
            <v/>
          </cell>
        </row>
        <row r="2017">
          <cell r="B2017" t="str">
            <v>Q1714118</v>
          </cell>
          <cell r="C2017" t="str">
            <v>online publication</v>
          </cell>
          <cell r="D2017" t="str">
            <v>http://www.wikidata.org/entity/Q15938550</v>
          </cell>
          <cell r="E2017" t="str">
            <v>Q15938550</v>
          </cell>
          <cell r="F2017" t="str">
            <v>electronic publication</v>
          </cell>
          <cell r="G2017" t="str">
            <v/>
          </cell>
        </row>
        <row r="2018">
          <cell r="B2018" t="str">
            <v>Q1714118</v>
          </cell>
          <cell r="C2018" t="str">
            <v>online publication</v>
          </cell>
          <cell r="D2018" t="str">
            <v>http://www.wikidata.org/entity/Q17537576</v>
          </cell>
          <cell r="E2018" t="str">
            <v>Q17537576</v>
          </cell>
          <cell r="F2018" t="str">
            <v>creative work</v>
          </cell>
          <cell r="G2018" t="str">
            <v/>
          </cell>
        </row>
        <row r="2019">
          <cell r="B2019" t="str">
            <v>Q19967801</v>
          </cell>
          <cell r="C2019" t="str">
            <v>online service</v>
          </cell>
          <cell r="D2019" t="str">
            <v>http://www.wikidata.org/entity/Q1668024</v>
          </cell>
          <cell r="E2019" t="str">
            <v>Q1668024</v>
          </cell>
          <cell r="F2019" t="str">
            <v>service on internet</v>
          </cell>
          <cell r="G2019" t="str">
            <v/>
          </cell>
        </row>
        <row r="2020">
          <cell r="B2020" t="str">
            <v>Q19967801</v>
          </cell>
          <cell r="C2020" t="str">
            <v>online service</v>
          </cell>
          <cell r="D2020" t="str">
            <v>http://www.wikidata.org/entity/Q21044027</v>
          </cell>
          <cell r="E2020" t="str">
            <v>Q21044027</v>
          </cell>
          <cell r="F2020" t="str">
            <v>information services</v>
          </cell>
          <cell r="G2020">
            <v>3</v>
          </cell>
        </row>
        <row r="2021">
          <cell r="B2021" t="str">
            <v>Q107307154</v>
          </cell>
          <cell r="C2021" t="str">
            <v>virtual place</v>
          </cell>
          <cell r="D2021" t="str">
            <v>http://www.wikidata.org/entity/Q58778</v>
          </cell>
          <cell r="E2021" t="str">
            <v>Q58778</v>
          </cell>
          <cell r="F2021" t="str">
            <v>system</v>
          </cell>
          <cell r="G2021">
            <v>2</v>
          </cell>
        </row>
        <row r="2022">
          <cell r="B2022" t="str">
            <v>Q107307154</v>
          </cell>
          <cell r="C2022" t="str">
            <v>virtual place</v>
          </cell>
          <cell r="D2022" t="str">
            <v>http://www.wikidata.org/entity/Q17334923</v>
          </cell>
          <cell r="E2022" t="str">
            <v>Q17334923</v>
          </cell>
          <cell r="F2022" t="str">
            <v>location</v>
          </cell>
          <cell r="G2022">
            <v>3</v>
          </cell>
        </row>
        <row r="2023">
          <cell r="B2023" t="str">
            <v>Q108637623</v>
          </cell>
          <cell r="C2023" t="str">
            <v>integrating resource</v>
          </cell>
          <cell r="D2023" t="str">
            <v>http://www.wikidata.org/entity/Q732577</v>
          </cell>
          <cell r="E2023" t="str">
            <v>Q732577</v>
          </cell>
          <cell r="F2023" t="str">
            <v>publication</v>
          </cell>
          <cell r="G2023" t="str">
            <v/>
          </cell>
        </row>
        <row r="2024">
          <cell r="B2024" t="str">
            <v>Q166142</v>
          </cell>
          <cell r="C2024" t="str">
            <v>application</v>
          </cell>
          <cell r="D2024" t="str">
            <v>http://www.wikidata.org/entity/Q7397</v>
          </cell>
          <cell r="E2024" t="str">
            <v>Q7397</v>
          </cell>
          <cell r="F2024" t="str">
            <v>software</v>
          </cell>
          <cell r="G2024" t="str">
            <v/>
          </cell>
        </row>
        <row r="2025">
          <cell r="B2025" t="str">
            <v>Q340169</v>
          </cell>
          <cell r="C2025" t="str">
            <v>communication medium</v>
          </cell>
          <cell r="D2025" t="str">
            <v>http://www.wikidata.org/entity/Q286583</v>
          </cell>
          <cell r="E2025" t="str">
            <v>Q286583</v>
          </cell>
          <cell r="F2025" t="str">
            <v>manifestation</v>
          </cell>
          <cell r="G2025" t="str">
            <v/>
          </cell>
        </row>
        <row r="2026">
          <cell r="B2026" t="str">
            <v>Q340169</v>
          </cell>
          <cell r="C2026" t="str">
            <v>communication medium</v>
          </cell>
          <cell r="D2026" t="str">
            <v>http://www.wikidata.org/entity/Q12894677</v>
          </cell>
          <cell r="E2026" t="str">
            <v>Q12894677</v>
          </cell>
          <cell r="F2026" t="str">
            <v>means</v>
          </cell>
          <cell r="G2026" t="str">
            <v/>
          </cell>
        </row>
        <row r="2027">
          <cell r="B2027" t="str">
            <v>Q21743174</v>
          </cell>
          <cell r="C2027" t="str">
            <v>mobile software</v>
          </cell>
          <cell r="D2027" t="str">
            <v>http://www.wikidata.org/entity/Q7397</v>
          </cell>
          <cell r="E2027" t="str">
            <v>Q7397</v>
          </cell>
          <cell r="F2027" t="str">
            <v>software</v>
          </cell>
          <cell r="G2027" t="str">
            <v/>
          </cell>
        </row>
        <row r="2028">
          <cell r="B2028" t="str">
            <v>Q43229</v>
          </cell>
          <cell r="C2028" t="str">
            <v>organization</v>
          </cell>
          <cell r="D2028" t="str">
            <v>http://www.wikidata.org/entity/Q6671777</v>
          </cell>
          <cell r="E2028" t="str">
            <v>Q6671777</v>
          </cell>
          <cell r="F2028" t="str">
            <v>structure</v>
          </cell>
          <cell r="G2028">
            <v>1</v>
          </cell>
        </row>
        <row r="2029">
          <cell r="B2029" t="str">
            <v>Q43229</v>
          </cell>
          <cell r="C2029" t="str">
            <v>organization</v>
          </cell>
          <cell r="D2029" t="str">
            <v>http://www.wikidata.org/entity/Q16334295</v>
          </cell>
          <cell r="E2029" t="str">
            <v>Q16334295</v>
          </cell>
          <cell r="F2029" t="str">
            <v>group of humans</v>
          </cell>
          <cell r="G2029" t="str">
            <v/>
          </cell>
        </row>
        <row r="2030">
          <cell r="B2030" t="str">
            <v>Q43229</v>
          </cell>
          <cell r="C2030" t="str">
            <v>organization</v>
          </cell>
          <cell r="D2030" t="str">
            <v>http://www.wikidata.org/entity/Q106559804</v>
          </cell>
          <cell r="E2030" t="str">
            <v>Q106559804</v>
          </cell>
          <cell r="F2030" t="str">
            <v>person or organization</v>
          </cell>
          <cell r="G2030">
            <v>3</v>
          </cell>
        </row>
        <row r="2031">
          <cell r="B2031" t="str">
            <v>Q3778211</v>
          </cell>
          <cell r="C2031" t="str">
            <v>legal person</v>
          </cell>
          <cell r="D2031" t="str">
            <v>http://www.wikidata.org/entity/Q24229398</v>
          </cell>
          <cell r="E2031" t="str">
            <v>Q24229398</v>
          </cell>
          <cell r="F2031" t="str">
            <v>agent</v>
          </cell>
          <cell r="G2031">
            <v>2</v>
          </cell>
        </row>
        <row r="2032">
          <cell r="B2032" t="str">
            <v>Q3778211</v>
          </cell>
          <cell r="C2032" t="str">
            <v>legal person</v>
          </cell>
          <cell r="D2032" t="str">
            <v>http://www.wikidata.org/entity/Q26720107</v>
          </cell>
          <cell r="E2032" t="str">
            <v>Q26720107</v>
          </cell>
          <cell r="F2032" t="str">
            <v>subject of a right</v>
          </cell>
          <cell r="G2032">
            <v>3</v>
          </cell>
        </row>
        <row r="2033">
          <cell r="B2033" t="str">
            <v>Q134161</v>
          </cell>
          <cell r="C2033" t="str">
            <v>joint-stock company</v>
          </cell>
          <cell r="D2033" t="str">
            <v>http://www.wikidata.org/entity/Q33685</v>
          </cell>
          <cell r="E2033" t="str">
            <v>Q33685</v>
          </cell>
          <cell r="F2033" t="str">
            <v>limited company</v>
          </cell>
          <cell r="G2033" t="str">
            <v/>
          </cell>
        </row>
        <row r="2034">
          <cell r="B2034" t="str">
            <v>Q783794</v>
          </cell>
          <cell r="C2034" t="str">
            <v>company</v>
          </cell>
          <cell r="D2034" t="str">
            <v>http://www.wikidata.org/entity/Q43229</v>
          </cell>
          <cell r="E2034" t="str">
            <v>Q43229</v>
          </cell>
          <cell r="F2034" t="str">
            <v>organization</v>
          </cell>
          <cell r="G2034">
            <v>2</v>
          </cell>
        </row>
        <row r="2035">
          <cell r="B2035" t="str">
            <v>Q783794</v>
          </cell>
          <cell r="C2035" t="str">
            <v>company</v>
          </cell>
          <cell r="D2035" t="str">
            <v>http://www.wikidata.org/entity/Q3778211</v>
          </cell>
          <cell r="E2035" t="str">
            <v>Q3778211</v>
          </cell>
          <cell r="F2035" t="str">
            <v>legal person</v>
          </cell>
          <cell r="G2035">
            <v>3</v>
          </cell>
        </row>
        <row r="2036">
          <cell r="B2036" t="str">
            <v>Q6881511</v>
          </cell>
          <cell r="C2036" t="str">
            <v>enterprise</v>
          </cell>
          <cell r="D2036" t="str">
            <v>http://www.wikidata.org/entity/Q155076</v>
          </cell>
          <cell r="E2036" t="str">
            <v>Q155076</v>
          </cell>
          <cell r="F2036" t="str">
            <v>juridical person</v>
          </cell>
          <cell r="G2036">
            <v>3</v>
          </cell>
        </row>
        <row r="2037">
          <cell r="B2037" t="str">
            <v>Q6881511</v>
          </cell>
          <cell r="C2037" t="str">
            <v>enterprise</v>
          </cell>
          <cell r="D2037" t="str">
            <v>http://www.wikidata.org/entity/Q362482</v>
          </cell>
          <cell r="E2037" t="str">
            <v>Q362482</v>
          </cell>
          <cell r="F2037" t="str">
            <v>operation</v>
          </cell>
          <cell r="G2037">
            <v>3</v>
          </cell>
        </row>
        <row r="2038">
          <cell r="B2038" t="str">
            <v>Q6881511</v>
          </cell>
          <cell r="C2038" t="str">
            <v>enterprise</v>
          </cell>
          <cell r="D2038" t="str">
            <v>http://www.wikidata.org/entity/Q4830453</v>
          </cell>
          <cell r="E2038" t="str">
            <v>Q4830453</v>
          </cell>
          <cell r="F2038" t="str">
            <v>business</v>
          </cell>
          <cell r="G2038">
            <v>3</v>
          </cell>
        </row>
        <row r="2039">
          <cell r="B2039" t="str">
            <v>Q7725310</v>
          </cell>
          <cell r="C2039" t="str">
            <v>series of creative works</v>
          </cell>
          <cell r="D2039" t="str">
            <v>http://www.wikidata.org/entity/Q17489659</v>
          </cell>
          <cell r="E2039" t="str">
            <v>Q17489659</v>
          </cell>
          <cell r="F2039" t="str">
            <v>group of works</v>
          </cell>
          <cell r="G2039" t="str">
            <v/>
          </cell>
        </row>
        <row r="2040">
          <cell r="B2040" t="str">
            <v>Q7725310</v>
          </cell>
          <cell r="C2040" t="str">
            <v>series of creative works</v>
          </cell>
          <cell r="D2040" t="str">
            <v>http://www.wikidata.org/entity/Q20937557</v>
          </cell>
          <cell r="E2040" t="str">
            <v>Q20937557</v>
          </cell>
          <cell r="F2040" t="str">
            <v>series</v>
          </cell>
          <cell r="G2040" t="str">
            <v/>
          </cell>
        </row>
        <row r="2041">
          <cell r="B2041" t="str">
            <v>Q15621286</v>
          </cell>
          <cell r="C2041" t="str">
            <v>intellectual work</v>
          </cell>
          <cell r="D2041" t="str">
            <v>http://www.wikidata.org/entity/Q386724</v>
          </cell>
          <cell r="E2041" t="str">
            <v>Q386724</v>
          </cell>
          <cell r="F2041" t="str">
            <v>work</v>
          </cell>
          <cell r="G2041" t="str">
            <v/>
          </cell>
        </row>
        <row r="2042">
          <cell r="B2042" t="str">
            <v>Q167270</v>
          </cell>
          <cell r="C2042" t="str">
            <v>trademark</v>
          </cell>
          <cell r="D2042" t="str">
            <v>http://www.wikidata.org/entity/Q80071</v>
          </cell>
          <cell r="E2042" t="str">
            <v>Q80071</v>
          </cell>
          <cell r="F2042" t="str">
            <v>symbol</v>
          </cell>
          <cell r="G2042" t="str">
            <v/>
          </cell>
        </row>
        <row r="2043">
          <cell r="B2043" t="str">
            <v>Q167270</v>
          </cell>
          <cell r="C2043" t="str">
            <v>trademark</v>
          </cell>
          <cell r="D2043" t="str">
            <v>http://www.wikidata.org/entity/Q131257</v>
          </cell>
          <cell r="E2043" t="str">
            <v>Q131257</v>
          </cell>
          <cell r="F2043" t="str">
            <v>intellectual property</v>
          </cell>
          <cell r="G2043" t="str">
            <v/>
          </cell>
        </row>
        <row r="2044">
          <cell r="B2044" t="str">
            <v>Q167270</v>
          </cell>
          <cell r="C2044" t="str">
            <v>trademark</v>
          </cell>
          <cell r="D2044" t="str">
            <v>http://www.wikidata.org/entity/Q1632297</v>
          </cell>
          <cell r="E2044" t="str">
            <v>Q1632297</v>
          </cell>
          <cell r="F2044" t="str">
            <v>protected name</v>
          </cell>
          <cell r="G2044" t="str">
            <v/>
          </cell>
        </row>
        <row r="2045">
          <cell r="B2045" t="str">
            <v>Q167270</v>
          </cell>
          <cell r="C2045" t="str">
            <v>trademark</v>
          </cell>
          <cell r="D2045" t="str">
            <v>http://www.wikidata.org/entity/Q3695082</v>
          </cell>
          <cell r="E2045" t="str">
            <v>Q3695082</v>
          </cell>
          <cell r="F2045" t="str">
            <v>sign</v>
          </cell>
          <cell r="G2045">
            <v>3</v>
          </cell>
        </row>
        <row r="2046">
          <cell r="B2046" t="str">
            <v>Q16889133</v>
          </cell>
          <cell r="C2046" t="str">
            <v>class</v>
          </cell>
          <cell r="D2046" t="str">
            <v>http://www.wikidata.org/entity/Q99527517</v>
          </cell>
          <cell r="E2046" t="str">
            <v>Q99527517</v>
          </cell>
          <cell r="F2046" t="str">
            <v>collective entity</v>
          </cell>
          <cell r="G2046">
            <v>1</v>
          </cell>
        </row>
        <row r="2047">
          <cell r="B2047" t="str">
            <v>Q2431196</v>
          </cell>
          <cell r="C2047" t="str">
            <v>audiovisual work</v>
          </cell>
          <cell r="D2047" t="str">
            <v>http://www.wikidata.org/entity/Q194980</v>
          </cell>
          <cell r="E2047" t="str">
            <v>Q194980</v>
          </cell>
          <cell r="F2047" t="str">
            <v>intangible good</v>
          </cell>
          <cell r="G2047">
            <v>3</v>
          </cell>
        </row>
        <row r="2048">
          <cell r="B2048" t="str">
            <v>Q2431196</v>
          </cell>
          <cell r="C2048" t="str">
            <v>audiovisual work</v>
          </cell>
          <cell r="D2048" t="str">
            <v>http://www.wikidata.org/entity/Q17537576</v>
          </cell>
          <cell r="E2048" t="str">
            <v>Q17537576</v>
          </cell>
          <cell r="F2048" t="str">
            <v>creative work</v>
          </cell>
          <cell r="G2048" t="str">
            <v/>
          </cell>
        </row>
        <row r="2049">
          <cell r="B2049" t="str">
            <v>Q2431196</v>
          </cell>
          <cell r="C2049" t="str">
            <v>audiovisual work</v>
          </cell>
          <cell r="D2049" t="str">
            <v>http://www.wikidata.org/entity/Q106213450</v>
          </cell>
          <cell r="E2049" t="str">
            <v>Q106213450</v>
          </cell>
          <cell r="F2049" t="str">
            <v>time-based work</v>
          </cell>
          <cell r="G2049" t="str">
            <v/>
          </cell>
        </row>
        <row r="2050">
          <cell r="B2050" t="str">
            <v>Q4502142</v>
          </cell>
          <cell r="C2050" t="str">
            <v>visual artwork</v>
          </cell>
          <cell r="D2050" t="str">
            <v>http://www.wikidata.org/entity/Q838948</v>
          </cell>
          <cell r="E2050" t="str">
            <v>Q838948</v>
          </cell>
          <cell r="F2050" t="str">
            <v>work of art</v>
          </cell>
          <cell r="G2050">
            <v>3</v>
          </cell>
        </row>
        <row r="2051">
          <cell r="B2051" t="str">
            <v>Q4502142</v>
          </cell>
          <cell r="C2051" t="str">
            <v>visual artwork</v>
          </cell>
          <cell r="D2051" t="str">
            <v>http://www.wikidata.org/entity/Q16686448</v>
          </cell>
          <cell r="E2051" t="str">
            <v>Q16686448</v>
          </cell>
          <cell r="F2051" t="str">
            <v>artificial entity</v>
          </cell>
          <cell r="G2051">
            <v>2</v>
          </cell>
        </row>
        <row r="2052">
          <cell r="B2052" t="str">
            <v>Q10301427</v>
          </cell>
          <cell r="C2052" t="str">
            <v>moving image</v>
          </cell>
          <cell r="D2052" t="str">
            <v>http://www.wikidata.org/entity/Q478798</v>
          </cell>
          <cell r="E2052" t="str">
            <v>Q478798</v>
          </cell>
          <cell r="F2052" t="str">
            <v>image</v>
          </cell>
          <cell r="G2052" t="str">
            <v/>
          </cell>
        </row>
        <row r="2053">
          <cell r="B2053" t="str">
            <v>Q10301427</v>
          </cell>
          <cell r="C2053" t="str">
            <v>moving image</v>
          </cell>
          <cell r="D2053" t="str">
            <v>http://www.wikidata.org/entity/Q17537576</v>
          </cell>
          <cell r="E2053" t="str">
            <v>Q17537576</v>
          </cell>
          <cell r="F2053" t="str">
            <v>creative work</v>
          </cell>
          <cell r="G2053" t="str">
            <v/>
          </cell>
        </row>
        <row r="2054">
          <cell r="B2054" t="str">
            <v>Q10301427</v>
          </cell>
          <cell r="C2054" t="str">
            <v>moving image</v>
          </cell>
          <cell r="D2054" t="str">
            <v>http://www.wikidata.org/entity/Q20937557</v>
          </cell>
          <cell r="E2054" t="str">
            <v>Q20937557</v>
          </cell>
          <cell r="F2054" t="str">
            <v>series</v>
          </cell>
          <cell r="G2054" t="str">
            <v/>
          </cell>
        </row>
        <row r="2055">
          <cell r="B2055" t="str">
            <v>Q20937557</v>
          </cell>
          <cell r="C2055" t="str">
            <v>series</v>
          </cell>
          <cell r="D2055" t="str">
            <v>http://www.wikidata.org/entity/Q16887380</v>
          </cell>
          <cell r="E2055" t="str">
            <v>Q16887380</v>
          </cell>
          <cell r="F2055" t="str">
            <v>group</v>
          </cell>
          <cell r="G2055">
            <v>3</v>
          </cell>
        </row>
        <row r="2056">
          <cell r="B2056" t="str">
            <v>Q154954</v>
          </cell>
          <cell r="C2056" t="str">
            <v>natural person</v>
          </cell>
          <cell r="D2056" t="str">
            <v>http://www.wikidata.org/entity/Q3778211</v>
          </cell>
          <cell r="E2056" t="str">
            <v>Q3778211</v>
          </cell>
          <cell r="F2056" t="str">
            <v>legal person</v>
          </cell>
          <cell r="G2056">
            <v>3</v>
          </cell>
        </row>
        <row r="2057">
          <cell r="B2057" t="str">
            <v>Q154954</v>
          </cell>
          <cell r="C2057" t="str">
            <v>natural person</v>
          </cell>
          <cell r="D2057" t="str">
            <v>http://www.wikidata.org/entity/Q106559804</v>
          </cell>
          <cell r="E2057" t="str">
            <v>Q106559804</v>
          </cell>
          <cell r="F2057" t="str">
            <v>person or organization</v>
          </cell>
          <cell r="G2057">
            <v>3</v>
          </cell>
        </row>
        <row r="2058">
          <cell r="B2058" t="str">
            <v>Q164509</v>
          </cell>
          <cell r="C2058" t="str">
            <v>omnivore</v>
          </cell>
          <cell r="D2058" t="str">
            <v>http://www.wikidata.org/entity/Q72638</v>
          </cell>
          <cell r="E2058" t="str">
            <v>Q72638</v>
          </cell>
          <cell r="F2058" t="str">
            <v>consumer</v>
          </cell>
          <cell r="G2058" t="str">
            <v/>
          </cell>
        </row>
        <row r="2059">
          <cell r="B2059" t="str">
            <v>Q215627</v>
          </cell>
          <cell r="C2059" t="str">
            <v>person</v>
          </cell>
          <cell r="D2059" t="str">
            <v>http://www.wikidata.org/entity/Q795052</v>
          </cell>
          <cell r="E2059" t="str">
            <v>Q795052</v>
          </cell>
          <cell r="F2059" t="str">
            <v>individual</v>
          </cell>
          <cell r="G2059">
            <v>2</v>
          </cell>
        </row>
        <row r="2060">
          <cell r="B2060" t="str">
            <v>Q215627</v>
          </cell>
          <cell r="C2060" t="str">
            <v>person</v>
          </cell>
          <cell r="D2060" t="str">
            <v>http://www.wikidata.org/entity/Q830077</v>
          </cell>
          <cell r="E2060" t="str">
            <v>Q830077</v>
          </cell>
          <cell r="F2060" t="str">
            <v>subject</v>
          </cell>
          <cell r="G2060">
            <v>3</v>
          </cell>
        </row>
        <row r="2061">
          <cell r="B2061" t="str">
            <v>Q215627</v>
          </cell>
          <cell r="C2061" t="str">
            <v>person</v>
          </cell>
          <cell r="D2061" t="str">
            <v>http://www.wikidata.org/entity/Q18336849</v>
          </cell>
          <cell r="E2061" t="str">
            <v>Q18336849</v>
          </cell>
          <cell r="F2061" t="str">
            <v>entity whose item has the given name property</v>
          </cell>
          <cell r="G2061">
            <v>1</v>
          </cell>
        </row>
        <row r="2062">
          <cell r="B2062" t="str">
            <v>Q215627</v>
          </cell>
          <cell r="C2062" t="str">
            <v>person</v>
          </cell>
          <cell r="D2062" t="str">
            <v>http://www.wikidata.org/entity/Q106559804</v>
          </cell>
          <cell r="E2062" t="str">
            <v>Q106559804</v>
          </cell>
          <cell r="F2062" t="str">
            <v>person or organization</v>
          </cell>
          <cell r="G2062">
            <v>3</v>
          </cell>
        </row>
        <row r="2063">
          <cell r="B2063" t="str">
            <v>Q15978631</v>
          </cell>
          <cell r="C2063" t="str">
            <v>Homo sapiens</v>
          </cell>
          <cell r="D2063" t="str">
            <v>http://www.wikidata.org/entity/Q729</v>
          </cell>
          <cell r="E2063" t="str">
            <v>Q729</v>
          </cell>
          <cell r="F2063" t="str">
            <v>animal</v>
          </cell>
          <cell r="G2063" t="str">
            <v/>
          </cell>
        </row>
        <row r="2064">
          <cell r="B2064" t="str">
            <v>Q1668024</v>
          </cell>
          <cell r="C2064" t="str">
            <v>service on internet</v>
          </cell>
          <cell r="D2064" t="str">
            <v>http://www.wikidata.org/entity/Q340169</v>
          </cell>
          <cell r="E2064" t="str">
            <v>Q340169</v>
          </cell>
          <cell r="F2064" t="str">
            <v>communication medium</v>
          </cell>
          <cell r="G2064" t="str">
            <v/>
          </cell>
        </row>
        <row r="2065">
          <cell r="B2065" t="str">
            <v>Q1668024</v>
          </cell>
          <cell r="C2065" t="str">
            <v>service on internet</v>
          </cell>
          <cell r="D2065" t="str">
            <v>http://www.wikidata.org/entity/Q1640628</v>
          </cell>
          <cell r="E2065" t="str">
            <v>Q1640628</v>
          </cell>
          <cell r="F2065" t="str">
            <v>network service</v>
          </cell>
          <cell r="G2065">
            <v>3</v>
          </cell>
        </row>
        <row r="2066">
          <cell r="B2066" t="str">
            <v>Q56611700</v>
          </cell>
          <cell r="C2066" t="str">
            <v>internet industry</v>
          </cell>
          <cell r="D2066" t="str">
            <v>http://www.wikidata.org/entity/Q8148</v>
          </cell>
          <cell r="E2066" t="str">
            <v>Q8148</v>
          </cell>
          <cell r="F2066" t="str">
            <v>industry</v>
          </cell>
          <cell r="G2066" t="str">
            <v/>
          </cell>
        </row>
        <row r="2067">
          <cell r="B2067" t="str">
            <v>Q166142</v>
          </cell>
          <cell r="C2067" t="str">
            <v>application</v>
          </cell>
          <cell r="D2067" t="str">
            <v>http://www.wikidata.org/entity/Q7397</v>
          </cell>
          <cell r="E2067" t="str">
            <v>Q7397</v>
          </cell>
          <cell r="F2067" t="str">
            <v>software</v>
          </cell>
          <cell r="G2067" t="str">
            <v/>
          </cell>
        </row>
        <row r="2068">
          <cell r="B2068" t="str">
            <v>Q340169</v>
          </cell>
          <cell r="C2068" t="str">
            <v>communication medium</v>
          </cell>
          <cell r="D2068" t="str">
            <v>http://www.wikidata.org/entity/Q286583</v>
          </cell>
          <cell r="E2068" t="str">
            <v>Q286583</v>
          </cell>
          <cell r="F2068" t="str">
            <v>manifestation</v>
          </cell>
          <cell r="G2068" t="str">
            <v/>
          </cell>
        </row>
        <row r="2069">
          <cell r="B2069" t="str">
            <v>Q340169</v>
          </cell>
          <cell r="C2069" t="str">
            <v>communication medium</v>
          </cell>
          <cell r="D2069" t="str">
            <v>http://www.wikidata.org/entity/Q12894677</v>
          </cell>
          <cell r="E2069" t="str">
            <v>Q12894677</v>
          </cell>
          <cell r="F2069" t="str">
            <v>means</v>
          </cell>
          <cell r="G2069" t="str">
            <v/>
          </cell>
        </row>
        <row r="2070">
          <cell r="B2070" t="str">
            <v>Q21743174</v>
          </cell>
          <cell r="C2070" t="str">
            <v>mobile software</v>
          </cell>
          <cell r="D2070" t="str">
            <v>http://www.wikidata.org/entity/Q7397</v>
          </cell>
          <cell r="E2070" t="str">
            <v>Q7397</v>
          </cell>
          <cell r="F2070" t="str">
            <v>software</v>
          </cell>
          <cell r="G2070" t="str">
            <v/>
          </cell>
        </row>
        <row r="2071">
          <cell r="B2071" t="str">
            <v>Q134161</v>
          </cell>
          <cell r="C2071" t="str">
            <v>joint-stock company</v>
          </cell>
          <cell r="D2071" t="str">
            <v>http://www.wikidata.org/entity/Q33685</v>
          </cell>
          <cell r="E2071" t="str">
            <v>Q33685</v>
          </cell>
          <cell r="F2071" t="str">
            <v>limited company</v>
          </cell>
          <cell r="G2071" t="str">
            <v/>
          </cell>
        </row>
        <row r="2072">
          <cell r="B2072" t="str">
            <v>Q783794</v>
          </cell>
          <cell r="C2072" t="str">
            <v>company</v>
          </cell>
          <cell r="D2072" t="str">
            <v>http://www.wikidata.org/entity/Q43229</v>
          </cell>
          <cell r="E2072" t="str">
            <v>Q43229</v>
          </cell>
          <cell r="F2072" t="str">
            <v>organization</v>
          </cell>
          <cell r="G2072">
            <v>2</v>
          </cell>
        </row>
        <row r="2073">
          <cell r="B2073" t="str">
            <v>Q783794</v>
          </cell>
          <cell r="C2073" t="str">
            <v>company</v>
          </cell>
          <cell r="D2073" t="str">
            <v>http://www.wikidata.org/entity/Q3778211</v>
          </cell>
          <cell r="E2073" t="str">
            <v>Q3778211</v>
          </cell>
          <cell r="F2073" t="str">
            <v>legal person</v>
          </cell>
          <cell r="G2073">
            <v>3</v>
          </cell>
        </row>
        <row r="2074">
          <cell r="B2074" t="str">
            <v>Q6881511</v>
          </cell>
          <cell r="C2074" t="str">
            <v>enterprise</v>
          </cell>
          <cell r="D2074" t="str">
            <v>http://www.wikidata.org/entity/Q155076</v>
          </cell>
          <cell r="E2074" t="str">
            <v>Q155076</v>
          </cell>
          <cell r="F2074" t="str">
            <v>juridical person</v>
          </cell>
          <cell r="G2074">
            <v>3</v>
          </cell>
        </row>
        <row r="2075">
          <cell r="B2075" t="str">
            <v>Q6881511</v>
          </cell>
          <cell r="C2075" t="str">
            <v>enterprise</v>
          </cell>
          <cell r="D2075" t="str">
            <v>http://www.wikidata.org/entity/Q362482</v>
          </cell>
          <cell r="E2075" t="str">
            <v>Q362482</v>
          </cell>
          <cell r="F2075" t="str">
            <v>operation</v>
          </cell>
          <cell r="G2075">
            <v>3</v>
          </cell>
        </row>
        <row r="2076">
          <cell r="B2076" t="str">
            <v>Q6881511</v>
          </cell>
          <cell r="C2076" t="str">
            <v>enterprise</v>
          </cell>
          <cell r="D2076" t="str">
            <v>http://www.wikidata.org/entity/Q4830453</v>
          </cell>
          <cell r="E2076" t="str">
            <v>Q4830453</v>
          </cell>
          <cell r="F2076" t="str">
            <v>business</v>
          </cell>
          <cell r="G2076">
            <v>3</v>
          </cell>
        </row>
        <row r="2077">
          <cell r="B2077" t="str">
            <v>Q43229</v>
          </cell>
          <cell r="C2077" t="str">
            <v>organization</v>
          </cell>
          <cell r="D2077" t="str">
            <v>http://www.wikidata.org/entity/Q6671777</v>
          </cell>
          <cell r="E2077" t="str">
            <v>Q6671777</v>
          </cell>
          <cell r="F2077" t="str">
            <v>structure</v>
          </cell>
          <cell r="G2077">
            <v>1</v>
          </cell>
        </row>
        <row r="2078">
          <cell r="B2078" t="str">
            <v>Q43229</v>
          </cell>
          <cell r="C2078" t="str">
            <v>organization</v>
          </cell>
          <cell r="D2078" t="str">
            <v>http://www.wikidata.org/entity/Q16334295</v>
          </cell>
          <cell r="E2078" t="str">
            <v>Q16334295</v>
          </cell>
          <cell r="F2078" t="str">
            <v>group of humans</v>
          </cell>
          <cell r="G2078" t="str">
            <v/>
          </cell>
        </row>
        <row r="2079">
          <cell r="B2079" t="str">
            <v>Q43229</v>
          </cell>
          <cell r="C2079" t="str">
            <v>organization</v>
          </cell>
          <cell r="D2079" t="str">
            <v>http://www.wikidata.org/entity/Q106559804</v>
          </cell>
          <cell r="E2079" t="str">
            <v>Q106559804</v>
          </cell>
          <cell r="F2079" t="str">
            <v>person or organization</v>
          </cell>
          <cell r="G2079">
            <v>3</v>
          </cell>
        </row>
        <row r="2080">
          <cell r="B2080" t="str">
            <v>Q3563237</v>
          </cell>
          <cell r="C2080" t="str">
            <v>economic unit</v>
          </cell>
          <cell r="D2080" t="str">
            <v>http://www.wikidata.org/entity/Q2198779</v>
          </cell>
          <cell r="E2080" t="str">
            <v>Q2198779</v>
          </cell>
          <cell r="F2080" t="str">
            <v>unit</v>
          </cell>
          <cell r="G2080">
            <v>3</v>
          </cell>
        </row>
        <row r="2081">
          <cell r="B2081" t="str">
            <v>Q11033</v>
          </cell>
          <cell r="C2081" t="str">
            <v>mass media</v>
          </cell>
          <cell r="D2081" t="str">
            <v>http://www.wikidata.org/entity/Q8148</v>
          </cell>
          <cell r="E2081" t="str">
            <v>Q8148</v>
          </cell>
          <cell r="F2081" t="str">
            <v>industry</v>
          </cell>
          <cell r="G2081" t="str">
            <v/>
          </cell>
        </row>
        <row r="2082">
          <cell r="B2082" t="str">
            <v>Q11033</v>
          </cell>
          <cell r="C2082" t="str">
            <v>mass media</v>
          </cell>
          <cell r="D2082" t="str">
            <v>http://www.wikidata.org/entity/Q121182</v>
          </cell>
          <cell r="E2082" t="str">
            <v>Q121182</v>
          </cell>
          <cell r="F2082" t="str">
            <v>information system</v>
          </cell>
          <cell r="G2082">
            <v>3</v>
          </cell>
        </row>
        <row r="2083">
          <cell r="B2083" t="str">
            <v>Q11033</v>
          </cell>
          <cell r="C2083" t="str">
            <v>mass media</v>
          </cell>
          <cell r="D2083" t="str">
            <v>http://www.wikidata.org/entity/Q340169</v>
          </cell>
          <cell r="E2083" t="str">
            <v>Q340169</v>
          </cell>
          <cell r="F2083" t="str">
            <v>communication medium</v>
          </cell>
          <cell r="G2083" t="str">
            <v/>
          </cell>
        </row>
        <row r="2084">
          <cell r="B2084" t="str">
            <v>Q11033</v>
          </cell>
          <cell r="C2084" t="str">
            <v>mass media</v>
          </cell>
          <cell r="D2084" t="str">
            <v>http://www.wikidata.org/entity/Q17537576</v>
          </cell>
          <cell r="E2084" t="str">
            <v>Q17537576</v>
          </cell>
          <cell r="F2084" t="str">
            <v>creative work</v>
          </cell>
          <cell r="G2084" t="str">
            <v/>
          </cell>
        </row>
        <row r="2085">
          <cell r="B2085" t="str">
            <v>Q559856</v>
          </cell>
          <cell r="C2085" t="str">
            <v>online video platform</v>
          </cell>
          <cell r="D2085" t="str">
            <v>http://www.wikidata.org/entity/Q1668024</v>
          </cell>
          <cell r="E2085" t="str">
            <v>Q1668024</v>
          </cell>
          <cell r="F2085" t="str">
            <v>service on internet</v>
          </cell>
          <cell r="G2085" t="str">
            <v/>
          </cell>
        </row>
        <row r="2086">
          <cell r="B2086" t="str">
            <v>Q559856</v>
          </cell>
          <cell r="C2086" t="str">
            <v>online video platform</v>
          </cell>
          <cell r="D2086" t="str">
            <v>http://www.wikidata.org/entity/Q56611700</v>
          </cell>
          <cell r="E2086" t="str">
            <v>Q56611700</v>
          </cell>
          <cell r="F2086" t="str">
            <v>internet industry</v>
          </cell>
          <cell r="G2086" t="str">
            <v/>
          </cell>
        </row>
        <row r="2087">
          <cell r="B2087" t="str">
            <v>Q1194970</v>
          </cell>
          <cell r="C2087" t="str">
            <v>dot-com company</v>
          </cell>
          <cell r="D2087" t="str">
            <v>http://www.wikidata.org/entity/Q4830453</v>
          </cell>
          <cell r="E2087" t="str">
            <v>Q4830453</v>
          </cell>
          <cell r="F2087" t="str">
            <v>business</v>
          </cell>
          <cell r="G2087">
            <v>3</v>
          </cell>
        </row>
        <row r="2088">
          <cell r="B2088" t="str">
            <v>Q15265344</v>
          </cell>
          <cell r="C2088" t="str">
            <v>broadcaster</v>
          </cell>
          <cell r="D2088" t="str">
            <v>http://www.wikidata.org/entity/Q11033</v>
          </cell>
          <cell r="E2088" t="str">
            <v>Q11033</v>
          </cell>
          <cell r="F2088" t="str">
            <v>mass media</v>
          </cell>
          <cell r="G2088" t="str">
            <v/>
          </cell>
        </row>
        <row r="2089">
          <cell r="B2089" t="str">
            <v>Q15265344</v>
          </cell>
          <cell r="C2089" t="str">
            <v>broadcaster</v>
          </cell>
          <cell r="D2089" t="str">
            <v>http://www.wikidata.org/entity/Q43229</v>
          </cell>
          <cell r="E2089" t="str">
            <v>Q43229</v>
          </cell>
          <cell r="F2089" t="str">
            <v>organization</v>
          </cell>
          <cell r="G2089">
            <v>2</v>
          </cell>
        </row>
        <row r="2090">
          <cell r="B2090" t="str">
            <v>Q15265344</v>
          </cell>
          <cell r="C2090" t="str">
            <v>broadcaster</v>
          </cell>
          <cell r="D2090" t="str">
            <v>http://www.wikidata.org/entity/Q155076</v>
          </cell>
          <cell r="E2090" t="str">
            <v>Q155076</v>
          </cell>
          <cell r="F2090" t="str">
            <v>juridical person</v>
          </cell>
          <cell r="G2090">
            <v>3</v>
          </cell>
        </row>
        <row r="2091">
          <cell r="B2091" t="str">
            <v>Q38723</v>
          </cell>
          <cell r="C2091" t="str">
            <v>higher education institution</v>
          </cell>
          <cell r="D2091" t="str">
            <v>http://www.wikidata.org/entity/Q2385804</v>
          </cell>
          <cell r="E2091" t="str">
            <v>Q2385804</v>
          </cell>
          <cell r="F2091" t="str">
            <v>educational institution</v>
          </cell>
          <cell r="G2091" t="str">
            <v/>
          </cell>
        </row>
        <row r="2092">
          <cell r="B2092" t="str">
            <v>Q4671277</v>
          </cell>
          <cell r="C2092" t="str">
            <v>academic institution</v>
          </cell>
          <cell r="D2092" t="str">
            <v>http://www.wikidata.org/entity/Q31855</v>
          </cell>
          <cell r="E2092" t="str">
            <v>Q31855</v>
          </cell>
          <cell r="F2092" t="str">
            <v>research institute</v>
          </cell>
          <cell r="G2092" t="str">
            <v/>
          </cell>
        </row>
        <row r="2093">
          <cell r="B2093" t="str">
            <v>Q4671277</v>
          </cell>
          <cell r="C2093" t="str">
            <v>academic institution</v>
          </cell>
          <cell r="D2093" t="str">
            <v>http://www.wikidata.org/entity/Q2385804</v>
          </cell>
          <cell r="E2093" t="str">
            <v>Q2385804</v>
          </cell>
          <cell r="F2093" t="str">
            <v>educational institution</v>
          </cell>
          <cell r="G2093" t="str">
            <v/>
          </cell>
        </row>
        <row r="2094">
          <cell r="B2094" t="str">
            <v>Q38723</v>
          </cell>
          <cell r="C2094" t="str">
            <v>higher education institution</v>
          </cell>
          <cell r="D2094" t="str">
            <v>http://www.wikidata.org/entity/Q2385804</v>
          </cell>
          <cell r="E2094" t="str">
            <v>Q2385804</v>
          </cell>
          <cell r="F2094" t="str">
            <v>educational institution</v>
          </cell>
          <cell r="G2094" t="str">
            <v/>
          </cell>
        </row>
        <row r="2095">
          <cell r="B2095" t="str">
            <v>Q10875128</v>
          </cell>
          <cell r="C2095" t="str">
            <v>ministry-owned university</v>
          </cell>
          <cell r="D2095" t="str">
            <v>http://www.wikidata.org/entity/Q38723</v>
          </cell>
          <cell r="E2095" t="str">
            <v>Q38723</v>
          </cell>
          <cell r="F2095" t="str">
            <v>higher education institution</v>
          </cell>
          <cell r="G2095" t="str">
            <v/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"/>
    </sheetNames>
    <sheetDataSet>
      <sheetData sheetId="0"/>
      <sheetData sheetId="1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cls_id</v>
          </cell>
          <cell r="F1" t="str">
            <v>clsLabel</v>
          </cell>
          <cell r="G1" t="str">
            <v>layer</v>
          </cell>
        </row>
        <row r="2">
          <cell r="B2" t="str">
            <v>Q1004</v>
          </cell>
          <cell r="C2" t="str">
            <v>comics</v>
          </cell>
          <cell r="D2" t="str">
            <v>http://www.wikidata.org/entity/Q1318295</v>
          </cell>
          <cell r="E2" t="str">
            <v>Q1318295</v>
          </cell>
          <cell r="F2" t="str">
            <v>narrative</v>
          </cell>
          <cell r="G2" t="str">
            <v/>
          </cell>
        </row>
        <row r="3">
          <cell r="B3" t="str">
            <v>Q1004</v>
          </cell>
          <cell r="C3" t="str">
            <v>comics</v>
          </cell>
          <cell r="D3" t="str">
            <v>http://www.wikidata.org/entity/Q4502142</v>
          </cell>
          <cell r="E3" t="str">
            <v>Q4502142</v>
          </cell>
          <cell r="F3" t="str">
            <v>visual artwork</v>
          </cell>
          <cell r="G3">
            <v>3</v>
          </cell>
        </row>
        <row r="4">
          <cell r="B4" t="str">
            <v>Q1004</v>
          </cell>
          <cell r="C4" t="str">
            <v>comics</v>
          </cell>
          <cell r="D4" t="str">
            <v>http://www.wikidata.org/entity/Q7452501</v>
          </cell>
          <cell r="E4" t="str">
            <v>Q7452501</v>
          </cell>
          <cell r="F4" t="str">
            <v>sequential art</v>
          </cell>
          <cell r="G4" t="str">
            <v/>
          </cell>
        </row>
        <row r="5">
          <cell r="B5" t="str">
            <v>Q1004</v>
          </cell>
          <cell r="C5" t="str">
            <v>comics</v>
          </cell>
          <cell r="D5" t="str">
            <v>http://www.wikidata.org/entity/Q7725634</v>
          </cell>
          <cell r="E5" t="str">
            <v>Q7725634</v>
          </cell>
          <cell r="F5" t="str">
            <v>literary work</v>
          </cell>
          <cell r="G5" t="str">
            <v/>
          </cell>
        </row>
        <row r="6">
          <cell r="B6" t="str">
            <v>Q104127086</v>
          </cell>
          <cell r="C6" t="str">
            <v>memory</v>
          </cell>
          <cell r="D6" t="str">
            <v>http://www.wikidata.org/entity/Q11028</v>
          </cell>
          <cell r="E6" t="str">
            <v>Q11028</v>
          </cell>
          <cell r="F6" t="str">
            <v>information</v>
          </cell>
          <cell r="G6">
            <v>3</v>
          </cell>
        </row>
        <row r="7">
          <cell r="B7" t="str">
            <v>Q104127086</v>
          </cell>
          <cell r="C7" t="str">
            <v>memory</v>
          </cell>
          <cell r="D7" t="str">
            <v>http://www.wikidata.org/entity/Q12488383</v>
          </cell>
          <cell r="E7" t="str">
            <v>Q12488383</v>
          </cell>
          <cell r="F7" t="str">
            <v>content</v>
          </cell>
          <cell r="G7">
            <v>3</v>
          </cell>
        </row>
        <row r="8">
          <cell r="B8" t="str">
            <v>Q1047113</v>
          </cell>
          <cell r="C8" t="str">
            <v>specialty</v>
          </cell>
          <cell r="D8" t="str">
            <v>http://www.wikidata.org/entity/Q9081</v>
          </cell>
          <cell r="E8" t="str">
            <v>Q9081</v>
          </cell>
          <cell r="F8" t="str">
            <v>knowledge</v>
          </cell>
          <cell r="G8" t="str">
            <v/>
          </cell>
        </row>
        <row r="9">
          <cell r="B9" t="str">
            <v>Q1048835</v>
          </cell>
          <cell r="C9" t="str">
            <v>political territorial entity</v>
          </cell>
          <cell r="D9" t="str">
            <v>http://www.wikidata.org/entity/Q15642541</v>
          </cell>
          <cell r="E9" t="str">
            <v>Q15642541</v>
          </cell>
          <cell r="F9" t="str">
            <v>human-geographic territorial entity</v>
          </cell>
          <cell r="G9">
            <v>3</v>
          </cell>
        </row>
        <row r="10">
          <cell r="B10" t="str">
            <v>Q1051772</v>
          </cell>
          <cell r="C10" t="str">
            <v>chordophone</v>
          </cell>
          <cell r="D10" t="str">
            <v>http://www.wikidata.org/entity/Q34379</v>
          </cell>
          <cell r="E10" t="str">
            <v>Q34379</v>
          </cell>
          <cell r="F10" t="str">
            <v>musical instrument</v>
          </cell>
          <cell r="G10">
            <v>3</v>
          </cell>
        </row>
        <row r="11">
          <cell r="B11" t="str">
            <v>Q1066689</v>
          </cell>
          <cell r="C11" t="str">
            <v>human communication</v>
          </cell>
          <cell r="D11" t="str">
            <v>http://www.wikidata.org/entity/Q11024</v>
          </cell>
          <cell r="E11" t="str">
            <v>Q11024</v>
          </cell>
          <cell r="F11" t="str">
            <v>communication</v>
          </cell>
          <cell r="G11" t="str">
            <v/>
          </cell>
        </row>
        <row r="12">
          <cell r="B12" t="str">
            <v>Q1066689</v>
          </cell>
          <cell r="C12" t="str">
            <v>human communication</v>
          </cell>
          <cell r="D12" t="str">
            <v>http://www.wikidata.org/entity/Q3769299</v>
          </cell>
          <cell r="E12" t="str">
            <v>Q3769299</v>
          </cell>
          <cell r="F12" t="str">
            <v>human behavior</v>
          </cell>
          <cell r="G12" t="str">
            <v/>
          </cell>
        </row>
        <row r="13">
          <cell r="B13" t="str">
            <v>Q1068715</v>
          </cell>
          <cell r="C13" t="str">
            <v>telecommunications network</v>
          </cell>
          <cell r="D13" t="str">
            <v>http://www.wikidata.org/entity/Q121359</v>
          </cell>
          <cell r="E13" t="str">
            <v>Q121359</v>
          </cell>
          <cell r="F13" t="str">
            <v>infrastructure</v>
          </cell>
          <cell r="G13">
            <v>3</v>
          </cell>
        </row>
        <row r="14">
          <cell r="B14" t="str">
            <v>Q1068715</v>
          </cell>
          <cell r="C14" t="str">
            <v>telecommunications network</v>
          </cell>
          <cell r="D14" t="str">
            <v>http://www.wikidata.org/entity/Q577764</v>
          </cell>
          <cell r="E14" t="str">
            <v>Q577764</v>
          </cell>
          <cell r="F14" t="str">
            <v>communications system</v>
          </cell>
          <cell r="G14" t="str">
            <v/>
          </cell>
        </row>
        <row r="15">
          <cell r="B15" t="str">
            <v>Q1068715</v>
          </cell>
          <cell r="C15" t="str">
            <v>telecommunications network</v>
          </cell>
          <cell r="D15" t="str">
            <v>http://www.wikidata.org/entity/Q1900326</v>
          </cell>
          <cell r="E15" t="str">
            <v>Q1900326</v>
          </cell>
          <cell r="F15" t="str">
            <v>network</v>
          </cell>
          <cell r="G15">
            <v>3</v>
          </cell>
        </row>
        <row r="16">
          <cell r="B16" t="str">
            <v>Q1076968</v>
          </cell>
          <cell r="C16" t="str">
            <v>digital media</v>
          </cell>
          <cell r="D16" t="str">
            <v>http://www.wikidata.org/entity/Q1209283</v>
          </cell>
          <cell r="E16" t="str">
            <v>Q1209283</v>
          </cell>
          <cell r="F16" t="str">
            <v>electronic media</v>
          </cell>
          <cell r="G16" t="str">
            <v/>
          </cell>
        </row>
        <row r="17">
          <cell r="B17" t="str">
            <v>Q11024</v>
          </cell>
          <cell r="C17" t="str">
            <v>communication</v>
          </cell>
          <cell r="D17" t="str">
            <v>http://www.wikidata.org/entity/Q921513</v>
          </cell>
          <cell r="E17" t="str">
            <v>Q921513</v>
          </cell>
          <cell r="F17" t="str">
            <v>social behavior</v>
          </cell>
          <cell r="G17" t="str">
            <v/>
          </cell>
        </row>
        <row r="18">
          <cell r="B18" t="str">
            <v>Q11024</v>
          </cell>
          <cell r="C18" t="str">
            <v>communication</v>
          </cell>
          <cell r="D18" t="str">
            <v>http://www.wikidata.org/entity/Q6031064</v>
          </cell>
          <cell r="E18" t="str">
            <v>Q6031064</v>
          </cell>
          <cell r="F18" t="str">
            <v>information exchange</v>
          </cell>
          <cell r="G18" t="str">
            <v/>
          </cell>
        </row>
        <row r="19">
          <cell r="B19" t="str">
            <v>Q11033</v>
          </cell>
          <cell r="C19" t="str">
            <v>mass media</v>
          </cell>
          <cell r="D19" t="str">
            <v>http://www.wikidata.org/entity/Q8148</v>
          </cell>
          <cell r="E19" t="str">
            <v>Q8148</v>
          </cell>
          <cell r="F19" t="str">
            <v>industry</v>
          </cell>
          <cell r="G19" t="str">
            <v/>
          </cell>
        </row>
        <row r="20">
          <cell r="B20" t="str">
            <v>Q11033</v>
          </cell>
          <cell r="C20" t="str">
            <v>mass media</v>
          </cell>
          <cell r="D20" t="str">
            <v>http://www.wikidata.org/entity/Q121182</v>
          </cell>
          <cell r="E20" t="str">
            <v>Q121182</v>
          </cell>
          <cell r="F20" t="str">
            <v>information system</v>
          </cell>
          <cell r="G20">
            <v>3</v>
          </cell>
        </row>
        <row r="21">
          <cell r="B21" t="str">
            <v>Q11033</v>
          </cell>
          <cell r="C21" t="str">
            <v>mass media</v>
          </cell>
          <cell r="D21" t="str">
            <v>http://www.wikidata.org/entity/Q340169</v>
          </cell>
          <cell r="E21" t="str">
            <v>Q340169</v>
          </cell>
          <cell r="F21" t="str">
            <v>communication medium</v>
          </cell>
          <cell r="G21" t="str">
            <v/>
          </cell>
        </row>
        <row r="22">
          <cell r="B22" t="str">
            <v>Q11033</v>
          </cell>
          <cell r="C22" t="str">
            <v>mass media</v>
          </cell>
          <cell r="D22" t="str">
            <v>http://www.wikidata.org/entity/Q17537576</v>
          </cell>
          <cell r="E22" t="str">
            <v>Q17537576</v>
          </cell>
          <cell r="F22" t="str">
            <v>creative work</v>
          </cell>
          <cell r="G22" t="str">
            <v/>
          </cell>
        </row>
        <row r="23">
          <cell r="B23" t="str">
            <v>Q11035</v>
          </cell>
          <cell r="C23" t="str">
            <v>telephone</v>
          </cell>
          <cell r="D23" t="str">
            <v>http://www.wikidata.org/entity/Q581105</v>
          </cell>
          <cell r="E23" t="str">
            <v>Q581105</v>
          </cell>
          <cell r="F23" t="str">
            <v>consumer electronics</v>
          </cell>
          <cell r="G23" t="str">
            <v/>
          </cell>
        </row>
        <row r="24">
          <cell r="B24" t="str">
            <v>Q11035</v>
          </cell>
          <cell r="C24" t="str">
            <v>telephone</v>
          </cell>
          <cell r="D24" t="str">
            <v>http://www.wikidata.org/entity/Q1183543</v>
          </cell>
          <cell r="E24" t="str">
            <v>Q1183543</v>
          </cell>
          <cell r="F24" t="str">
            <v>device</v>
          </cell>
          <cell r="G24">
            <v>3</v>
          </cell>
        </row>
        <row r="25">
          <cell r="B25" t="str">
            <v>Q11035</v>
          </cell>
          <cell r="C25" t="str">
            <v>telephone</v>
          </cell>
          <cell r="D25" t="str">
            <v>http://www.wikidata.org/entity/Q2425052</v>
          </cell>
          <cell r="E25" t="str">
            <v>Q2425052</v>
          </cell>
          <cell r="F25" t="str">
            <v>electrical appliance</v>
          </cell>
          <cell r="G25" t="str">
            <v/>
          </cell>
        </row>
        <row r="26">
          <cell r="B26" t="str">
            <v>Q11173</v>
          </cell>
          <cell r="C26" t="str">
            <v>chemical compound</v>
          </cell>
          <cell r="D26" t="str">
            <v>http://www.wikidata.org/entity/Q578779</v>
          </cell>
          <cell r="E26" t="str">
            <v>Q578779</v>
          </cell>
          <cell r="F26" t="str">
            <v>pure substance</v>
          </cell>
          <cell r="G26" t="str">
            <v/>
          </cell>
        </row>
        <row r="27">
          <cell r="B27" t="str">
            <v>Q11173</v>
          </cell>
          <cell r="C27" t="str">
            <v>chemical compound</v>
          </cell>
          <cell r="D27" t="str">
            <v>http://www.wikidata.org/entity/Q20026787</v>
          </cell>
          <cell r="E27" t="str">
            <v>Q20026787</v>
          </cell>
          <cell r="F27" t="str">
            <v>chemical component</v>
          </cell>
          <cell r="G27">
            <v>3</v>
          </cell>
        </row>
        <row r="28">
          <cell r="B28" t="str">
            <v>Q11369</v>
          </cell>
          <cell r="C28" t="str">
            <v>molecule</v>
          </cell>
          <cell r="D28" t="str">
            <v>http://www.wikidata.org/entity/Q2393187</v>
          </cell>
          <cell r="E28" t="str">
            <v>Q2393187</v>
          </cell>
          <cell r="F28" t="str">
            <v>molecular entity</v>
          </cell>
          <cell r="G28" t="str">
            <v/>
          </cell>
        </row>
        <row r="29">
          <cell r="B29" t="str">
            <v>Q11410</v>
          </cell>
          <cell r="C29" t="str">
            <v>game</v>
          </cell>
          <cell r="D29" t="str">
            <v>http://www.wikidata.org/entity/Q173799</v>
          </cell>
          <cell r="E29" t="str">
            <v>Q173799</v>
          </cell>
          <cell r="F29" t="str">
            <v>entertainment</v>
          </cell>
          <cell r="G29">
            <v>3</v>
          </cell>
        </row>
        <row r="30">
          <cell r="B30" t="str">
            <v>Q11410</v>
          </cell>
          <cell r="C30" t="str">
            <v>game</v>
          </cell>
          <cell r="D30" t="str">
            <v>http://www.wikidata.org/entity/Q1150958</v>
          </cell>
          <cell r="E30" t="str">
            <v>Q1150958</v>
          </cell>
          <cell r="F30" t="str">
            <v>play</v>
          </cell>
          <cell r="G30" t="str">
            <v/>
          </cell>
        </row>
        <row r="31">
          <cell r="B31" t="str">
            <v>Q1150070</v>
          </cell>
          <cell r="C31" t="str">
            <v>change</v>
          </cell>
          <cell r="D31" t="str">
            <v>http://www.wikidata.org/entity/Q1190554</v>
          </cell>
          <cell r="E31" t="str">
            <v>Q1190554</v>
          </cell>
          <cell r="F31" t="str">
            <v>occurrence</v>
          </cell>
          <cell r="G31">
            <v>3</v>
          </cell>
        </row>
        <row r="32">
          <cell r="B32" t="str">
            <v>Q1166072</v>
          </cell>
          <cell r="C32" t="str">
            <v>financial transaction</v>
          </cell>
          <cell r="D32" t="str">
            <v>http://www.wikidata.org/entity/Q601401</v>
          </cell>
          <cell r="E32" t="str">
            <v>Q601401</v>
          </cell>
          <cell r="F32" t="str">
            <v>trade</v>
          </cell>
          <cell r="G32" t="str">
            <v/>
          </cell>
        </row>
        <row r="33">
          <cell r="B33" t="str">
            <v>Q11795009</v>
          </cell>
          <cell r="C33" t="str">
            <v>image</v>
          </cell>
          <cell r="D33" t="str">
            <v>http://www.wikidata.org/entity/Q174984</v>
          </cell>
          <cell r="E33" t="str">
            <v>Q174984</v>
          </cell>
          <cell r="F33" t="str">
            <v>signal</v>
          </cell>
          <cell r="G33" t="str">
            <v/>
          </cell>
        </row>
        <row r="34">
          <cell r="B34" t="str">
            <v>Q1209283</v>
          </cell>
          <cell r="C34" t="str">
            <v>electronic media</v>
          </cell>
          <cell r="D34" t="str">
            <v>http://www.wikidata.org/entity/Q269415</v>
          </cell>
          <cell r="E34" t="str">
            <v>Q269415</v>
          </cell>
          <cell r="F34" t="str">
            <v>digital distribution</v>
          </cell>
          <cell r="G34" t="str">
            <v/>
          </cell>
        </row>
        <row r="35">
          <cell r="B35" t="str">
            <v>Q1209283</v>
          </cell>
          <cell r="C35" t="str">
            <v>electronic media</v>
          </cell>
          <cell r="D35" t="str">
            <v>http://www.wikidata.org/entity/Q340169</v>
          </cell>
          <cell r="E35" t="str">
            <v>Q340169</v>
          </cell>
          <cell r="F35" t="str">
            <v>communication medium</v>
          </cell>
          <cell r="G35" t="str">
            <v/>
          </cell>
        </row>
        <row r="36">
          <cell r="B36" t="str">
            <v>Q1248914</v>
          </cell>
          <cell r="C36" t="str">
            <v>prestation</v>
          </cell>
          <cell r="D36" t="str">
            <v>http://www.wikidata.org/entity/Q1914636</v>
          </cell>
          <cell r="E36" t="str">
            <v>Q1914636</v>
          </cell>
          <cell r="F36" t="str">
            <v>activity</v>
          </cell>
          <cell r="G36" t="str">
            <v/>
          </cell>
        </row>
        <row r="37">
          <cell r="B37" t="str">
            <v>Q1301433</v>
          </cell>
          <cell r="C37" t="str">
            <v>land vehicle</v>
          </cell>
          <cell r="D37" t="str">
            <v>http://www.wikidata.org/entity/Q42889</v>
          </cell>
          <cell r="E37" t="str">
            <v>Q42889</v>
          </cell>
          <cell r="F37" t="str">
            <v>vehicle</v>
          </cell>
          <cell r="G37" t="str">
            <v/>
          </cell>
        </row>
        <row r="38">
          <cell r="B38" t="str">
            <v>Q130901</v>
          </cell>
          <cell r="C38" t="str">
            <v>binary relation</v>
          </cell>
          <cell r="D38" t="str">
            <v>http://www.wikidata.org/entity/Q203066</v>
          </cell>
          <cell r="E38" t="str">
            <v>Q203066</v>
          </cell>
          <cell r="F38" t="str">
            <v>relation</v>
          </cell>
          <cell r="G38" t="str">
            <v/>
          </cell>
        </row>
        <row r="39">
          <cell r="B39" t="str">
            <v>Q1416636</v>
          </cell>
          <cell r="C39" t="str">
            <v>non-banking financial company</v>
          </cell>
          <cell r="D39" t="str">
            <v>http://www.wikidata.org/entity/Q730038</v>
          </cell>
          <cell r="E39" t="str">
            <v>Q730038</v>
          </cell>
          <cell r="F39" t="str">
            <v>credit institution</v>
          </cell>
          <cell r="G39" t="str">
            <v/>
          </cell>
        </row>
        <row r="40">
          <cell r="B40" t="str">
            <v>Q1416636</v>
          </cell>
          <cell r="C40" t="str">
            <v>non-banking financial company</v>
          </cell>
          <cell r="D40" t="str">
            <v>http://www.wikidata.org/entity/Q4830453</v>
          </cell>
          <cell r="E40" t="str">
            <v>Q4830453</v>
          </cell>
          <cell r="F40" t="str">
            <v>business</v>
          </cell>
          <cell r="G40">
            <v>3</v>
          </cell>
        </row>
        <row r="41">
          <cell r="B41" t="str">
            <v>Q1416636</v>
          </cell>
          <cell r="C41" t="str">
            <v>non-banking financial company</v>
          </cell>
          <cell r="D41" t="str">
            <v>http://www.wikidata.org/entity/Q6881511</v>
          </cell>
          <cell r="E41" t="str">
            <v>Q6881511</v>
          </cell>
          <cell r="F41" t="str">
            <v>enterprise</v>
          </cell>
          <cell r="G41" t="str">
            <v/>
          </cell>
        </row>
        <row r="42">
          <cell r="B42" t="str">
            <v>Q14632398</v>
          </cell>
          <cell r="C42" t="str">
            <v>physical sciences</v>
          </cell>
          <cell r="D42" t="str">
            <v>http://www.wikidata.org/entity/Q7991</v>
          </cell>
          <cell r="E42" t="str">
            <v>Q7991</v>
          </cell>
          <cell r="F42" t="str">
            <v>natural science</v>
          </cell>
          <cell r="G42" t="str">
            <v/>
          </cell>
        </row>
        <row r="43">
          <cell r="B43" t="str">
            <v>Q154136</v>
          </cell>
          <cell r="C43" t="str">
            <v>human sexuality</v>
          </cell>
          <cell r="D43" t="str">
            <v>http://www.wikidata.org/entity/Q4042967</v>
          </cell>
          <cell r="E43" t="str">
            <v>Q4042967</v>
          </cell>
          <cell r="F43" t="str">
            <v>sexuality</v>
          </cell>
          <cell r="G43" t="str">
            <v/>
          </cell>
        </row>
        <row r="44">
          <cell r="B44" t="str">
            <v>Q15474042</v>
          </cell>
          <cell r="C44" t="str">
            <v>MediaWiki page</v>
          </cell>
          <cell r="D44" t="str">
            <v>http://www.wikidata.org/entity/Q36774</v>
          </cell>
          <cell r="E44" t="str">
            <v>Q36774</v>
          </cell>
          <cell r="F44" t="str">
            <v>web page</v>
          </cell>
          <cell r="G44" t="str">
            <v/>
          </cell>
        </row>
        <row r="45">
          <cell r="B45" t="str">
            <v>Q155972</v>
          </cell>
          <cell r="C45" t="str">
            <v>tablet computer</v>
          </cell>
          <cell r="D45" t="str">
            <v>http://www.wikidata.org/entity/Q16917685</v>
          </cell>
          <cell r="E45" t="str">
            <v>Q16917685</v>
          </cell>
          <cell r="F45" t="str">
            <v>mobile computer</v>
          </cell>
          <cell r="G45" t="str">
            <v/>
          </cell>
        </row>
        <row r="46">
          <cell r="B46" t="str">
            <v>Q15621286</v>
          </cell>
          <cell r="C46" t="str">
            <v>intellectual work</v>
          </cell>
          <cell r="D46" t="str">
            <v>http://www.wikidata.org/entity/Q386724</v>
          </cell>
          <cell r="E46" t="str">
            <v>Q386724</v>
          </cell>
          <cell r="F46" t="str">
            <v>work</v>
          </cell>
          <cell r="G46" t="str">
            <v/>
          </cell>
        </row>
        <row r="47">
          <cell r="B47" t="str">
            <v>Q1572123</v>
          </cell>
          <cell r="C47" t="str">
            <v>systems engineer</v>
          </cell>
          <cell r="D47" t="str">
            <v>http://www.wikidata.org/entity/Q81096</v>
          </cell>
          <cell r="E47" t="str">
            <v>Q81096</v>
          </cell>
          <cell r="F47" t="str">
            <v>engineer</v>
          </cell>
          <cell r="G47" t="str">
            <v/>
          </cell>
        </row>
        <row r="48">
          <cell r="B48" t="str">
            <v>Q15809678</v>
          </cell>
          <cell r="C48" t="str">
            <v>financial product</v>
          </cell>
          <cell r="D48" t="str">
            <v>http://www.wikidata.org/entity/Q837171</v>
          </cell>
          <cell r="E48" t="str">
            <v>Q837171</v>
          </cell>
          <cell r="F48" t="str">
            <v>financial services</v>
          </cell>
          <cell r="G48">
            <v>3</v>
          </cell>
        </row>
        <row r="49">
          <cell r="B49" t="str">
            <v>Q15809678</v>
          </cell>
          <cell r="C49" t="str">
            <v>financial product</v>
          </cell>
          <cell r="D49" t="str">
            <v>http://www.wikidata.org/entity/Q2424752</v>
          </cell>
          <cell r="E49" t="str">
            <v>Q2424752</v>
          </cell>
          <cell r="F49" t="str">
            <v>product</v>
          </cell>
          <cell r="G49">
            <v>3</v>
          </cell>
        </row>
        <row r="50">
          <cell r="B50" t="str">
            <v>Q161928</v>
          </cell>
          <cell r="C50" t="str">
            <v>footwear</v>
          </cell>
          <cell r="D50" t="str">
            <v>http://www.wikidata.org/entity/Q1065579</v>
          </cell>
          <cell r="E50" t="str">
            <v>Q1065579</v>
          </cell>
          <cell r="F50" t="str">
            <v>costume accessory</v>
          </cell>
          <cell r="G50" t="str">
            <v/>
          </cell>
        </row>
        <row r="51">
          <cell r="B51" t="str">
            <v>Q16334295</v>
          </cell>
          <cell r="C51" t="str">
            <v>group of humans</v>
          </cell>
          <cell r="D51" t="str">
            <v>http://www.wikidata.org/entity/Q16334298</v>
          </cell>
          <cell r="E51" t="str">
            <v>Q16334298</v>
          </cell>
          <cell r="F51" t="str">
            <v>group of living things</v>
          </cell>
          <cell r="G51" t="str">
            <v/>
          </cell>
        </row>
        <row r="52">
          <cell r="B52" t="str">
            <v>Q16334298</v>
          </cell>
          <cell r="C52" t="str">
            <v>group of living things</v>
          </cell>
          <cell r="D52" t="str">
            <v>http://www.wikidata.org/entity/Q61961344</v>
          </cell>
          <cell r="E52" t="str">
            <v>Q61961344</v>
          </cell>
          <cell r="F52" t="str">
            <v>group of physical objects</v>
          </cell>
          <cell r="G52" t="str">
            <v/>
          </cell>
        </row>
        <row r="53">
          <cell r="B53" t="str">
            <v>Q16338</v>
          </cell>
          <cell r="C53" t="str">
            <v>personal computer</v>
          </cell>
          <cell r="D53" t="str">
            <v>http://www.wikidata.org/entity/Q68</v>
          </cell>
          <cell r="E53" t="str">
            <v>Q68</v>
          </cell>
          <cell r="F53" t="str">
            <v>computer</v>
          </cell>
          <cell r="G53" t="str">
            <v/>
          </cell>
        </row>
        <row r="54">
          <cell r="B54" t="str">
            <v>Q1643989</v>
          </cell>
          <cell r="C54" t="str">
            <v>legal tender</v>
          </cell>
          <cell r="D54" t="str">
            <v>http://www.wikidata.org/entity/Q190122</v>
          </cell>
          <cell r="E54" t="str">
            <v>Q190122</v>
          </cell>
          <cell r="F54" t="str">
            <v>promissory note</v>
          </cell>
          <cell r="G54" t="str">
            <v/>
          </cell>
        </row>
        <row r="55">
          <cell r="B55" t="str">
            <v>Q166142</v>
          </cell>
          <cell r="C55" t="str">
            <v>application</v>
          </cell>
          <cell r="D55" t="str">
            <v>http://www.wikidata.org/entity/Q7397</v>
          </cell>
          <cell r="E55" t="str">
            <v>Q7397</v>
          </cell>
          <cell r="F55" t="str">
            <v>software</v>
          </cell>
          <cell r="G55" t="str">
            <v/>
          </cell>
        </row>
        <row r="56">
          <cell r="B56" t="str">
            <v>Q166231</v>
          </cell>
          <cell r="C56" t="str">
            <v>infection</v>
          </cell>
          <cell r="D56" t="str">
            <v>http://www.wikidata.org/entity/Q7189713</v>
          </cell>
          <cell r="E56" t="str">
            <v>Q7189713</v>
          </cell>
          <cell r="F56" t="str">
            <v>physiological condition</v>
          </cell>
          <cell r="G56">
            <v>3</v>
          </cell>
        </row>
        <row r="57">
          <cell r="B57" t="str">
            <v>Q166231</v>
          </cell>
          <cell r="C57" t="str">
            <v>infection</v>
          </cell>
          <cell r="D57" t="str">
            <v>http://www.wikidata.org/entity/Q11516357</v>
          </cell>
          <cell r="E57" t="str">
            <v>Q11516357</v>
          </cell>
          <cell r="F57" t="str">
            <v>adverse event</v>
          </cell>
          <cell r="G57" t="str">
            <v/>
          </cell>
        </row>
        <row r="58">
          <cell r="B58" t="str">
            <v>Q16917685</v>
          </cell>
          <cell r="C58" t="str">
            <v>mobile computer</v>
          </cell>
          <cell r="D58" t="str">
            <v>http://www.wikidata.org/entity/Q68</v>
          </cell>
          <cell r="E58" t="str">
            <v>Q68</v>
          </cell>
          <cell r="F58" t="str">
            <v>computer</v>
          </cell>
          <cell r="G58" t="str">
            <v/>
          </cell>
        </row>
        <row r="59">
          <cell r="B59" t="str">
            <v>Q16917685</v>
          </cell>
          <cell r="C59" t="str">
            <v>mobile computer</v>
          </cell>
          <cell r="D59" t="str">
            <v>http://www.wikidata.org/entity/Q5082128</v>
          </cell>
          <cell r="E59" t="str">
            <v>Q5082128</v>
          </cell>
          <cell r="F59" t="str">
            <v>mobile device</v>
          </cell>
          <cell r="G59" t="str">
            <v/>
          </cell>
        </row>
        <row r="60">
          <cell r="B60" t="str">
            <v>Q17326725</v>
          </cell>
          <cell r="C60" t="str">
            <v>business group</v>
          </cell>
          <cell r="D60" t="str">
            <v>http://www.wikidata.org/entity/Q4830453</v>
          </cell>
          <cell r="E60" t="str">
            <v>Q4830453</v>
          </cell>
          <cell r="F60" t="str">
            <v>business</v>
          </cell>
          <cell r="G60">
            <v>3</v>
          </cell>
        </row>
        <row r="61">
          <cell r="B61" t="str">
            <v>Q17326725</v>
          </cell>
          <cell r="C61" t="str">
            <v>business group</v>
          </cell>
          <cell r="D61" t="str">
            <v>http://www.wikidata.org/entity/Q16887380</v>
          </cell>
          <cell r="E61" t="str">
            <v>Q16887380</v>
          </cell>
          <cell r="F61" t="str">
            <v>group</v>
          </cell>
          <cell r="G61">
            <v>3</v>
          </cell>
        </row>
        <row r="62">
          <cell r="B62" t="str">
            <v>Q17489659</v>
          </cell>
          <cell r="C62" t="str">
            <v>group of works</v>
          </cell>
          <cell r="D62" t="str">
            <v>http://www.wikidata.org/entity/Q16887380</v>
          </cell>
          <cell r="E62" t="str">
            <v>Q16887380</v>
          </cell>
          <cell r="F62" t="str">
            <v>group</v>
          </cell>
          <cell r="G62">
            <v>3</v>
          </cell>
        </row>
        <row r="63">
          <cell r="B63" t="str">
            <v>Q17489659</v>
          </cell>
          <cell r="C63" t="str">
            <v>group of works</v>
          </cell>
          <cell r="D63" t="str">
            <v>http://www.wikidata.org/entity/Q17537576</v>
          </cell>
          <cell r="E63" t="str">
            <v>Q17537576</v>
          </cell>
          <cell r="F63" t="str">
            <v>creative work</v>
          </cell>
          <cell r="G63" t="str">
            <v/>
          </cell>
        </row>
        <row r="64">
          <cell r="B64" t="str">
            <v>Q174984</v>
          </cell>
          <cell r="C64" t="str">
            <v>signal</v>
          </cell>
          <cell r="D64" t="str">
            <v>http://www.wikidata.org/entity/Q42848</v>
          </cell>
          <cell r="E64" t="str">
            <v>Q42848</v>
          </cell>
          <cell r="F64" t="str">
            <v>data</v>
          </cell>
          <cell r="G64" t="str">
            <v/>
          </cell>
        </row>
        <row r="65">
          <cell r="B65" t="str">
            <v>Q174984</v>
          </cell>
          <cell r="C65" t="str">
            <v>signal</v>
          </cell>
          <cell r="D65" t="str">
            <v>http://www.wikidata.org/entity/Q2150504</v>
          </cell>
          <cell r="E65" t="str">
            <v>Q2150504</v>
          </cell>
          <cell r="F65" t="str">
            <v>signal</v>
          </cell>
          <cell r="G65" t="str">
            <v/>
          </cell>
        </row>
        <row r="66">
          <cell r="B66" t="str">
            <v>Q17517</v>
          </cell>
          <cell r="C66" t="str">
            <v>mobile phone</v>
          </cell>
          <cell r="D66" t="str">
            <v>http://www.wikidata.org/entity/Q11035</v>
          </cell>
          <cell r="E66" t="str">
            <v>Q11035</v>
          </cell>
          <cell r="F66" t="str">
            <v>telephone</v>
          </cell>
          <cell r="G66" t="str">
            <v/>
          </cell>
        </row>
        <row r="67">
          <cell r="B67" t="str">
            <v>Q17517</v>
          </cell>
          <cell r="C67" t="str">
            <v>mobile phone</v>
          </cell>
          <cell r="D67" t="str">
            <v>http://www.wikidata.org/entity/Q5082128</v>
          </cell>
          <cell r="E67" t="str">
            <v>Q5082128</v>
          </cell>
          <cell r="F67" t="str">
            <v>mobile device</v>
          </cell>
          <cell r="G67" t="str">
            <v/>
          </cell>
        </row>
        <row r="68">
          <cell r="B68" t="str">
            <v>Q1798603</v>
          </cell>
          <cell r="C68" t="str">
            <v>string instrument</v>
          </cell>
          <cell r="D68" t="str">
            <v>http://www.wikidata.org/entity/Q1051772</v>
          </cell>
          <cell r="E68" t="str">
            <v>Q1051772</v>
          </cell>
          <cell r="F68" t="str">
            <v>chordophone</v>
          </cell>
          <cell r="G68" t="str">
            <v/>
          </cell>
        </row>
        <row r="69">
          <cell r="B69" t="str">
            <v>Q184872</v>
          </cell>
          <cell r="C69" t="str">
            <v>recreation</v>
          </cell>
          <cell r="D69" t="str">
            <v>http://www.wikidata.org/entity/Q451967</v>
          </cell>
          <cell r="E69" t="str">
            <v>Q451967</v>
          </cell>
          <cell r="F69" t="str">
            <v>intentional human activity</v>
          </cell>
          <cell r="G69" t="str">
            <v/>
          </cell>
        </row>
        <row r="70">
          <cell r="B70" t="str">
            <v>Q18557436</v>
          </cell>
          <cell r="C70" t="str">
            <v>disease of anatomical entity</v>
          </cell>
          <cell r="D70" t="str">
            <v>http://www.wikidata.org/entity/Q12136</v>
          </cell>
          <cell r="E70" t="str">
            <v>Q12136</v>
          </cell>
          <cell r="F70" t="str">
            <v>disease</v>
          </cell>
          <cell r="G70" t="str">
            <v/>
          </cell>
        </row>
        <row r="71">
          <cell r="B71" t="str">
            <v>Q1914636</v>
          </cell>
          <cell r="C71" t="str">
            <v>activity</v>
          </cell>
          <cell r="D71" t="str">
            <v>http://www.wikidata.org/entity/Q4026292</v>
          </cell>
          <cell r="E71" t="str">
            <v>Q4026292</v>
          </cell>
          <cell r="F71" t="str">
            <v>action</v>
          </cell>
          <cell r="G71" t="str">
            <v/>
          </cell>
        </row>
        <row r="72">
          <cell r="B72" t="str">
            <v>Q1914636</v>
          </cell>
          <cell r="C72" t="str">
            <v>activity</v>
          </cell>
          <cell r="D72" t="str">
            <v>http://www.wikidata.org/entity/Q20937557</v>
          </cell>
          <cell r="E72" t="str">
            <v>Q20937557</v>
          </cell>
          <cell r="F72" t="str">
            <v>series</v>
          </cell>
          <cell r="G72" t="str">
            <v/>
          </cell>
        </row>
        <row r="73">
          <cell r="B73" t="str">
            <v>Q192161</v>
          </cell>
          <cell r="C73" t="str">
            <v>formal language</v>
          </cell>
          <cell r="D73" t="str">
            <v>http://www.wikidata.org/entity/Q36161</v>
          </cell>
          <cell r="E73" t="str">
            <v>Q36161</v>
          </cell>
          <cell r="F73" t="str">
            <v>set</v>
          </cell>
          <cell r="G73" t="str">
            <v/>
          </cell>
        </row>
        <row r="74">
          <cell r="B74" t="str">
            <v>Q192161</v>
          </cell>
          <cell r="C74" t="str">
            <v>formal language</v>
          </cell>
          <cell r="D74" t="str">
            <v>http://www.wikidata.org/entity/Q649732</v>
          </cell>
          <cell r="E74" t="str">
            <v>Q649732</v>
          </cell>
          <cell r="F74" t="str">
            <v>formal system</v>
          </cell>
          <cell r="G74">
            <v>3</v>
          </cell>
        </row>
        <row r="75">
          <cell r="B75" t="str">
            <v>Q192581</v>
          </cell>
          <cell r="C75" t="str">
            <v>job</v>
          </cell>
          <cell r="D75" t="str">
            <v>http://www.wikidata.org/entity/Q6958747</v>
          </cell>
          <cell r="E75" t="str">
            <v>Q6958747</v>
          </cell>
          <cell r="F75" t="str">
            <v>work</v>
          </cell>
          <cell r="G75" t="str">
            <v/>
          </cell>
        </row>
        <row r="76">
          <cell r="B76" t="str">
            <v>Q192581</v>
          </cell>
          <cell r="C76" t="str">
            <v>job</v>
          </cell>
          <cell r="D76" t="str">
            <v>http://www.wikidata.org/entity/Q8187769</v>
          </cell>
          <cell r="E76" t="str">
            <v>Q8187769</v>
          </cell>
          <cell r="F76" t="str">
            <v>economic activity</v>
          </cell>
          <cell r="G76" t="str">
            <v/>
          </cell>
        </row>
        <row r="77">
          <cell r="B77" t="str">
            <v>Q1928978</v>
          </cell>
          <cell r="C77" t="str">
            <v>viral infectious disease</v>
          </cell>
          <cell r="D77" t="str">
            <v>http://www.wikidata.org/entity/Q166231</v>
          </cell>
          <cell r="E77" t="str">
            <v>Q166231</v>
          </cell>
          <cell r="F77" t="str">
            <v>infection</v>
          </cell>
          <cell r="G77" t="str">
            <v/>
          </cell>
        </row>
        <row r="78">
          <cell r="B78" t="str">
            <v>Q1928978</v>
          </cell>
          <cell r="C78" t="str">
            <v>viral infectious disease</v>
          </cell>
          <cell r="D78" t="str">
            <v>http://www.wikidata.org/entity/Q18123741</v>
          </cell>
          <cell r="E78" t="str">
            <v>Q18123741</v>
          </cell>
          <cell r="F78" t="str">
            <v>infectious disease</v>
          </cell>
          <cell r="G78" t="str">
            <v/>
          </cell>
        </row>
        <row r="79">
          <cell r="B79" t="str">
            <v>Q19595701</v>
          </cell>
          <cell r="C79" t="str">
            <v>entertainment industry</v>
          </cell>
          <cell r="D79" t="str">
            <v>http://www.wikidata.org/entity/Q6520325</v>
          </cell>
          <cell r="E79" t="str">
            <v>Q6520325</v>
          </cell>
          <cell r="F79" t="str">
            <v>leisure industry</v>
          </cell>
          <cell r="G79" t="str">
            <v/>
          </cell>
        </row>
        <row r="80">
          <cell r="B80" t="str">
            <v>Q19595701</v>
          </cell>
          <cell r="C80" t="str">
            <v>entertainment industry</v>
          </cell>
          <cell r="D80" t="str">
            <v>http://www.wikidata.org/entity/Q56611639</v>
          </cell>
          <cell r="E80" t="str">
            <v>Q56611639</v>
          </cell>
          <cell r="F80" t="str">
            <v>media industry</v>
          </cell>
          <cell r="G80" t="str">
            <v/>
          </cell>
        </row>
        <row r="81">
          <cell r="B81" t="str">
            <v>Q2001982</v>
          </cell>
          <cell r="C81" t="str">
            <v>notation</v>
          </cell>
          <cell r="D81" t="str">
            <v>http://www.wikidata.org/entity/Q1151067</v>
          </cell>
          <cell r="E81" t="str">
            <v>Q1151067</v>
          </cell>
          <cell r="F81" t="str">
            <v>rule</v>
          </cell>
          <cell r="G81">
            <v>3</v>
          </cell>
        </row>
        <row r="82">
          <cell r="B82" t="str">
            <v>Q2001982</v>
          </cell>
          <cell r="C82" t="str">
            <v>notation</v>
          </cell>
          <cell r="D82" t="str">
            <v>http://www.wikidata.org/entity/Q3622126</v>
          </cell>
          <cell r="E82" t="str">
            <v>Q3622126</v>
          </cell>
          <cell r="F82" t="str">
            <v>conceptual system</v>
          </cell>
          <cell r="G82">
            <v>3</v>
          </cell>
        </row>
        <row r="83">
          <cell r="B83" t="str">
            <v>Q2001982</v>
          </cell>
          <cell r="C83" t="str">
            <v>notation</v>
          </cell>
          <cell r="D83" t="str">
            <v>http://www.wikidata.org/entity/Q4393498</v>
          </cell>
          <cell r="E83" t="str">
            <v>Q4393498</v>
          </cell>
          <cell r="F83" t="str">
            <v>representation</v>
          </cell>
          <cell r="G83" t="str">
            <v/>
          </cell>
        </row>
        <row r="84">
          <cell r="B84" t="str">
            <v>Q2001982</v>
          </cell>
          <cell r="C84" t="str">
            <v>notation</v>
          </cell>
          <cell r="D84" t="str">
            <v>http://www.wikidata.org/entity/Q7512598</v>
          </cell>
          <cell r="E84" t="str">
            <v>Q7512598</v>
          </cell>
          <cell r="F84" t="str">
            <v>sign system</v>
          </cell>
          <cell r="G84">
            <v>3</v>
          </cell>
        </row>
        <row r="85">
          <cell r="B85" t="str">
            <v>Q20162172</v>
          </cell>
          <cell r="C85" t="str">
            <v>human language</v>
          </cell>
          <cell r="D85" t="str">
            <v>http://www.wikidata.org/entity/Q315</v>
          </cell>
          <cell r="E85" t="str">
            <v>Q315</v>
          </cell>
          <cell r="F85" t="str">
            <v>language</v>
          </cell>
          <cell r="G85" t="str">
            <v/>
          </cell>
        </row>
        <row r="86">
          <cell r="B86" t="str">
            <v>Q20162172</v>
          </cell>
          <cell r="C86" t="str">
            <v>human language</v>
          </cell>
          <cell r="D86" t="str">
            <v>http://www.wikidata.org/entity/Q34770</v>
          </cell>
          <cell r="E86" t="str">
            <v>Q34770</v>
          </cell>
          <cell r="F86" t="str">
            <v>language</v>
          </cell>
          <cell r="G86" t="str">
            <v/>
          </cell>
        </row>
        <row r="87">
          <cell r="B87" t="str">
            <v>Q203066</v>
          </cell>
          <cell r="C87" t="str">
            <v>relation</v>
          </cell>
          <cell r="D87" t="str">
            <v>http://www.wikidata.org/entity/Q36161</v>
          </cell>
          <cell r="E87" t="str">
            <v>Q36161</v>
          </cell>
          <cell r="F87" t="str">
            <v>set</v>
          </cell>
          <cell r="G87" t="str">
            <v/>
          </cell>
        </row>
        <row r="88">
          <cell r="B88" t="str">
            <v>Q207643</v>
          </cell>
          <cell r="C88" t="str">
            <v>linear map</v>
          </cell>
          <cell r="D88" t="str">
            <v>http://www.wikidata.org/entity/Q11348</v>
          </cell>
          <cell r="E88" t="str">
            <v>Q11348</v>
          </cell>
          <cell r="F88" t="str">
            <v>function</v>
          </cell>
          <cell r="G88" t="str">
            <v/>
          </cell>
        </row>
        <row r="89">
          <cell r="B89" t="str">
            <v>Q207643</v>
          </cell>
          <cell r="C89" t="str">
            <v>linear map</v>
          </cell>
          <cell r="D89" t="str">
            <v>http://www.wikidata.org/entity/Q1132952</v>
          </cell>
          <cell r="E89" t="str">
            <v>Q1132952</v>
          </cell>
          <cell r="F89" t="str">
            <v>homogeneous function</v>
          </cell>
          <cell r="G89" t="str">
            <v/>
          </cell>
        </row>
        <row r="90">
          <cell r="B90" t="str">
            <v>Q207643</v>
          </cell>
          <cell r="C90" t="str">
            <v>linear map</v>
          </cell>
          <cell r="D90" t="str">
            <v>http://www.wikidata.org/entity/Q22963169</v>
          </cell>
          <cell r="E90" t="str">
            <v>Q22963169</v>
          </cell>
          <cell r="F90" t="str">
            <v>additive map</v>
          </cell>
          <cell r="G90" t="str">
            <v/>
          </cell>
        </row>
        <row r="91">
          <cell r="B91" t="str">
            <v>Q2083958</v>
          </cell>
          <cell r="C91" t="str">
            <v>pattern</v>
          </cell>
          <cell r="D91" t="str">
            <v>http://www.wikidata.org/entity/Q4184950</v>
          </cell>
          <cell r="E91" t="str">
            <v>Q4184950</v>
          </cell>
          <cell r="F91" t="str">
            <v>regularity</v>
          </cell>
          <cell r="G91">
            <v>3</v>
          </cell>
        </row>
        <row r="92">
          <cell r="B92" t="str">
            <v>Q20937557</v>
          </cell>
          <cell r="C92" t="str">
            <v>series</v>
          </cell>
          <cell r="D92" t="str">
            <v>http://www.wikidata.org/entity/Q16887380</v>
          </cell>
          <cell r="E92" t="str">
            <v>Q16887380</v>
          </cell>
          <cell r="F92" t="str">
            <v>group</v>
          </cell>
          <cell r="G92">
            <v>3</v>
          </cell>
        </row>
        <row r="93">
          <cell r="B93" t="str">
            <v>Q210729</v>
          </cell>
          <cell r="C93" t="str">
            <v>electrical element</v>
          </cell>
          <cell r="D93" t="str">
            <v>http://www.wikidata.org/entity/Q2424752</v>
          </cell>
          <cell r="E93" t="str">
            <v>Q2424752</v>
          </cell>
          <cell r="F93" t="str">
            <v>product</v>
          </cell>
          <cell r="G93">
            <v>3</v>
          </cell>
        </row>
        <row r="94">
          <cell r="B94" t="str">
            <v>Q210729</v>
          </cell>
          <cell r="C94" t="str">
            <v>electrical element</v>
          </cell>
          <cell r="D94" t="str">
            <v>http://www.wikidata.org/entity/Q3749263</v>
          </cell>
          <cell r="E94" t="str">
            <v>Q3749263</v>
          </cell>
          <cell r="F94" t="str">
            <v>electrical device</v>
          </cell>
          <cell r="G94" t="str">
            <v/>
          </cell>
        </row>
        <row r="95">
          <cell r="B95" t="str">
            <v>Q210729</v>
          </cell>
          <cell r="C95" t="str">
            <v>electrical element</v>
          </cell>
          <cell r="D95" t="str">
            <v>http://www.wikidata.org/entity/Q66310125</v>
          </cell>
          <cell r="E95" t="str">
            <v>Q66310125</v>
          </cell>
          <cell r="F95" t="str">
            <v>nonbiological component</v>
          </cell>
          <cell r="G95">
            <v>3</v>
          </cell>
        </row>
        <row r="96">
          <cell r="B96" t="str">
            <v>Q213441</v>
          </cell>
          <cell r="C96" t="str">
            <v>shop</v>
          </cell>
          <cell r="D96" t="str">
            <v>http://www.wikidata.org/entity/Q628858</v>
          </cell>
          <cell r="E96" t="str">
            <v>Q628858</v>
          </cell>
          <cell r="F96" t="str">
            <v>workplace</v>
          </cell>
          <cell r="G96" t="str">
            <v/>
          </cell>
        </row>
        <row r="97">
          <cell r="B97" t="str">
            <v>Q213441</v>
          </cell>
          <cell r="C97" t="str">
            <v>shop</v>
          </cell>
          <cell r="D97" t="str">
            <v>http://www.wikidata.org/entity/Q655686</v>
          </cell>
          <cell r="E97" t="str">
            <v>Q655686</v>
          </cell>
          <cell r="F97" t="str">
            <v>commercial building</v>
          </cell>
          <cell r="G97" t="str">
            <v/>
          </cell>
        </row>
        <row r="98">
          <cell r="B98" t="str">
            <v>Q213441</v>
          </cell>
          <cell r="C98" t="str">
            <v>shop</v>
          </cell>
          <cell r="D98" t="str">
            <v>http://www.wikidata.org/entity/Q4830453</v>
          </cell>
          <cell r="E98" t="str">
            <v>Q4830453</v>
          </cell>
          <cell r="F98" t="str">
            <v>business</v>
          </cell>
          <cell r="G98">
            <v>3</v>
          </cell>
        </row>
        <row r="99">
          <cell r="B99" t="str">
            <v>Q213441</v>
          </cell>
          <cell r="C99" t="str">
            <v>shop</v>
          </cell>
          <cell r="D99" t="str">
            <v>http://www.wikidata.org/entity/Q49416455</v>
          </cell>
          <cell r="E99" t="str">
            <v>Q49416455</v>
          </cell>
          <cell r="F99" t="str">
            <v>retail location</v>
          </cell>
          <cell r="G99" t="str">
            <v/>
          </cell>
        </row>
        <row r="100">
          <cell r="B100" t="str">
            <v>Q213713</v>
          </cell>
          <cell r="C100" t="str">
            <v>developmental biology</v>
          </cell>
          <cell r="D100" t="str">
            <v>http://www.wikidata.org/entity/Q420</v>
          </cell>
          <cell r="E100" t="str">
            <v>Q420</v>
          </cell>
          <cell r="F100" t="str">
            <v>biology</v>
          </cell>
          <cell r="G100" t="str">
            <v/>
          </cell>
        </row>
        <row r="101">
          <cell r="B101" t="str">
            <v>Q2188189</v>
          </cell>
          <cell r="C101" t="str">
            <v>musical work</v>
          </cell>
          <cell r="D101" t="str">
            <v>http://www.wikidata.org/entity/Q838948</v>
          </cell>
          <cell r="E101" t="str">
            <v>Q838948</v>
          </cell>
          <cell r="F101" t="str">
            <v>work of art</v>
          </cell>
          <cell r="G101">
            <v>3</v>
          </cell>
        </row>
        <row r="102">
          <cell r="B102" t="str">
            <v>Q2221906</v>
          </cell>
          <cell r="C102" t="str">
            <v>geographic location</v>
          </cell>
          <cell r="D102" t="str">
            <v>http://www.wikidata.org/entity/Q17334923</v>
          </cell>
          <cell r="E102" t="str">
            <v>Q17334923</v>
          </cell>
          <cell r="F102" t="str">
            <v>location</v>
          </cell>
          <cell r="G102">
            <v>3</v>
          </cell>
        </row>
        <row r="103">
          <cell r="B103" t="str">
            <v>Q223642</v>
          </cell>
          <cell r="C103" t="str">
            <v>interpersonal relationship</v>
          </cell>
          <cell r="D103" t="str">
            <v>http://www.wikidata.org/entity/Q853725</v>
          </cell>
          <cell r="E103" t="str">
            <v>Q853725</v>
          </cell>
          <cell r="F103" t="str">
            <v>social relation</v>
          </cell>
          <cell r="G103" t="str">
            <v/>
          </cell>
        </row>
        <row r="104">
          <cell r="B104" t="str">
            <v>Q223642</v>
          </cell>
          <cell r="C104" t="str">
            <v>interpersonal relationship</v>
          </cell>
          <cell r="D104" t="str">
            <v>http://www.wikidata.org/entity/Q3769299</v>
          </cell>
          <cell r="E104" t="str">
            <v>Q3769299</v>
          </cell>
          <cell r="F104" t="str">
            <v>human behavior</v>
          </cell>
          <cell r="G104" t="str">
            <v/>
          </cell>
        </row>
        <row r="105">
          <cell r="B105" t="str">
            <v>Q2385804</v>
          </cell>
          <cell r="C105" t="str">
            <v>educational institution</v>
          </cell>
          <cell r="D105" t="str">
            <v>http://www.wikidata.org/entity/Q2169973</v>
          </cell>
          <cell r="E105" t="str">
            <v>Q2169973</v>
          </cell>
          <cell r="F105" t="str">
            <v>service provider</v>
          </cell>
          <cell r="G105">
            <v>3</v>
          </cell>
        </row>
        <row r="106">
          <cell r="B106" t="str">
            <v>Q2385804</v>
          </cell>
          <cell r="C106" t="str">
            <v>educational institution</v>
          </cell>
          <cell r="D106" t="str">
            <v>http://www.wikidata.org/entity/Q5341295</v>
          </cell>
          <cell r="E106" t="str">
            <v>Q5341295</v>
          </cell>
          <cell r="F106" t="str">
            <v>educational organization</v>
          </cell>
          <cell r="G106">
            <v>3</v>
          </cell>
        </row>
        <row r="107">
          <cell r="B107" t="str">
            <v>Q2431196</v>
          </cell>
          <cell r="C107" t="str">
            <v>audiovisual work</v>
          </cell>
          <cell r="D107" t="str">
            <v>http://www.wikidata.org/entity/Q194980</v>
          </cell>
          <cell r="E107" t="str">
            <v>Q194980</v>
          </cell>
          <cell r="F107" t="str">
            <v>intangible good</v>
          </cell>
          <cell r="G107">
            <v>3</v>
          </cell>
        </row>
        <row r="108">
          <cell r="B108" t="str">
            <v>Q2431196</v>
          </cell>
          <cell r="C108" t="str">
            <v>audiovisual work</v>
          </cell>
          <cell r="D108" t="str">
            <v>http://www.wikidata.org/entity/Q17537576</v>
          </cell>
          <cell r="E108" t="str">
            <v>Q17537576</v>
          </cell>
          <cell r="F108" t="str">
            <v>creative work</v>
          </cell>
          <cell r="G108" t="str">
            <v/>
          </cell>
        </row>
        <row r="109">
          <cell r="B109" t="str">
            <v>Q2431196</v>
          </cell>
          <cell r="C109" t="str">
            <v>audiovisual work</v>
          </cell>
          <cell r="D109" t="str">
            <v>http://www.wikidata.org/entity/Q106213450</v>
          </cell>
          <cell r="E109" t="str">
            <v>Q106213450</v>
          </cell>
          <cell r="F109" t="str">
            <v>time-based work</v>
          </cell>
          <cell r="G109" t="str">
            <v/>
          </cell>
        </row>
        <row r="110">
          <cell r="B110" t="str">
            <v>Q247506</v>
          </cell>
          <cell r="C110" t="str">
            <v>financial instrument</v>
          </cell>
          <cell r="D110" t="str">
            <v>http://www.wikidata.org/entity/Q46737</v>
          </cell>
          <cell r="E110" t="str">
            <v>Q46737</v>
          </cell>
          <cell r="F110" t="str">
            <v>asset</v>
          </cell>
          <cell r="G110" t="str">
            <v/>
          </cell>
        </row>
        <row r="111">
          <cell r="B111" t="str">
            <v>Q247506</v>
          </cell>
          <cell r="C111" t="str">
            <v>financial instrument</v>
          </cell>
          <cell r="D111" t="str">
            <v>http://www.wikidata.org/entity/Q93288</v>
          </cell>
          <cell r="E111" t="str">
            <v>Q93288</v>
          </cell>
          <cell r="F111" t="str">
            <v>contract</v>
          </cell>
          <cell r="G111" t="str">
            <v/>
          </cell>
        </row>
        <row r="112">
          <cell r="B112" t="str">
            <v>Q2515887</v>
          </cell>
          <cell r="C112" t="str">
            <v>pattern of behaviour</v>
          </cell>
          <cell r="D112" t="str">
            <v>http://www.wikidata.org/entity/Q2083958</v>
          </cell>
          <cell r="E112" t="str">
            <v>Q2083958</v>
          </cell>
          <cell r="F112" t="str">
            <v>pattern</v>
          </cell>
          <cell r="G112" t="str">
            <v/>
          </cell>
        </row>
        <row r="113">
          <cell r="B113" t="str">
            <v>Q2515887</v>
          </cell>
          <cell r="C113" t="str">
            <v>pattern of behaviour</v>
          </cell>
          <cell r="D113" t="str">
            <v>http://www.wikidata.org/entity/Q3769299</v>
          </cell>
          <cell r="E113" t="str">
            <v>Q3769299</v>
          </cell>
          <cell r="F113" t="str">
            <v>human behavior</v>
          </cell>
          <cell r="G113" t="str">
            <v/>
          </cell>
        </row>
        <row r="114">
          <cell r="B114" t="str">
            <v>Q2515887</v>
          </cell>
          <cell r="C114" t="str">
            <v>pattern of behaviour</v>
          </cell>
          <cell r="D114" t="str">
            <v>http://www.wikidata.org/entity/Q4026292</v>
          </cell>
          <cell r="E114" t="str">
            <v>Q4026292</v>
          </cell>
          <cell r="F114" t="str">
            <v>action</v>
          </cell>
          <cell r="G114" t="str">
            <v/>
          </cell>
        </row>
        <row r="115">
          <cell r="B115" t="str">
            <v>Q25498967</v>
          </cell>
          <cell r="C115" t="str">
            <v>elastic wave</v>
          </cell>
          <cell r="D115" t="str">
            <v>http://www.wikidata.org/entity/Q1132631</v>
          </cell>
          <cell r="E115" t="str">
            <v>Q1132631</v>
          </cell>
          <cell r="F115" t="str">
            <v>mechanical wave</v>
          </cell>
          <cell r="G115" t="str">
            <v/>
          </cell>
        </row>
        <row r="116">
          <cell r="B116" t="str">
            <v>Q26721</v>
          </cell>
          <cell r="C116" t="str">
            <v>West Germanic</v>
          </cell>
          <cell r="D116" t="str">
            <v>http://www.wikidata.org/entity/Q21200</v>
          </cell>
          <cell r="E116" t="str">
            <v>Q21200</v>
          </cell>
          <cell r="F116" t="str">
            <v>Germanic languages</v>
          </cell>
          <cell r="G116" t="str">
            <v/>
          </cell>
        </row>
        <row r="117">
          <cell r="B117" t="str">
            <v>Q269415</v>
          </cell>
          <cell r="C117" t="str">
            <v>digital distribution</v>
          </cell>
          <cell r="D117" t="str">
            <v>http://www.wikidata.org/entity/Q867147</v>
          </cell>
          <cell r="E117" t="str">
            <v>Q867147</v>
          </cell>
          <cell r="F117" t="str">
            <v>distribution</v>
          </cell>
          <cell r="G117" t="str">
            <v/>
          </cell>
        </row>
        <row r="118">
          <cell r="B118" t="str">
            <v>Q27043950</v>
          </cell>
          <cell r="C118" t="str">
            <v>anatomical entity</v>
          </cell>
          <cell r="D118" t="str">
            <v>http://www.wikidata.org/entity/Q53617489</v>
          </cell>
          <cell r="E118" t="str">
            <v>Q53617489</v>
          </cell>
          <cell r="F118" t="str">
            <v>independent continuant</v>
          </cell>
          <cell r="G118">
            <v>3</v>
          </cell>
        </row>
        <row r="119">
          <cell r="B119" t="str">
            <v>Q27162556</v>
          </cell>
          <cell r="C119" t="str">
            <v>organ zone</v>
          </cell>
          <cell r="D119" t="str">
            <v>http://www.wikidata.org/entity/Q27162500</v>
          </cell>
          <cell r="E119" t="str">
            <v>Q27162500</v>
          </cell>
          <cell r="F119" t="str">
            <v>organ region</v>
          </cell>
          <cell r="G119" t="str">
            <v/>
          </cell>
        </row>
        <row r="120">
          <cell r="B120" t="str">
            <v>Q278368</v>
          </cell>
          <cell r="C120" t="str">
            <v>user</v>
          </cell>
          <cell r="D120" t="str">
            <v>http://www.wikidata.org/entity/Q613354</v>
          </cell>
          <cell r="E120" t="str">
            <v>Q613354</v>
          </cell>
          <cell r="F120" t="str">
            <v>user</v>
          </cell>
          <cell r="G120">
            <v>3</v>
          </cell>
        </row>
        <row r="121">
          <cell r="B121" t="str">
            <v>Q28108</v>
          </cell>
          <cell r="C121" t="str">
            <v>political system</v>
          </cell>
          <cell r="D121" t="str">
            <v>http://www.wikidata.org/entity/Q1639378</v>
          </cell>
          <cell r="E121" t="str">
            <v>Q1639378</v>
          </cell>
          <cell r="F121" t="str">
            <v>social system</v>
          </cell>
          <cell r="G121">
            <v>3</v>
          </cell>
        </row>
        <row r="122">
          <cell r="B122" t="str">
            <v>Q2858615</v>
          </cell>
          <cell r="C122" t="str">
            <v>electronic machine</v>
          </cell>
          <cell r="D122" t="str">
            <v>http://www.wikidata.org/entity/Q11019</v>
          </cell>
          <cell r="E122" t="str">
            <v>Q11019</v>
          </cell>
          <cell r="F122" t="str">
            <v>machine</v>
          </cell>
          <cell r="G122">
            <v>3</v>
          </cell>
        </row>
        <row r="123">
          <cell r="B123" t="str">
            <v>Q2858615</v>
          </cell>
          <cell r="C123" t="str">
            <v>electronic machine</v>
          </cell>
          <cell r="D123" t="str">
            <v>http://www.wikidata.org/entity/Q2425052</v>
          </cell>
          <cell r="E123" t="str">
            <v>Q2425052</v>
          </cell>
          <cell r="F123" t="str">
            <v>electrical appliance</v>
          </cell>
          <cell r="G123" t="str">
            <v/>
          </cell>
        </row>
        <row r="124">
          <cell r="B124" t="str">
            <v>Q286583</v>
          </cell>
          <cell r="C124" t="str">
            <v>manifestation</v>
          </cell>
          <cell r="D124" t="str">
            <v>http://www.wikidata.org/entity/Q8205328</v>
          </cell>
          <cell r="E124" t="str">
            <v>Q8205328</v>
          </cell>
          <cell r="F124" t="str">
            <v>artificial physical object</v>
          </cell>
          <cell r="G124">
            <v>3</v>
          </cell>
        </row>
        <row r="125">
          <cell r="B125" t="str">
            <v>Q28797</v>
          </cell>
          <cell r="C125" t="str">
            <v>applied science</v>
          </cell>
          <cell r="D125" t="str">
            <v>http://www.wikidata.org/entity/Q336</v>
          </cell>
          <cell r="E125" t="str">
            <v>Q336</v>
          </cell>
          <cell r="F125" t="str">
            <v>science</v>
          </cell>
          <cell r="G125">
            <v>3</v>
          </cell>
        </row>
        <row r="126">
          <cell r="B126" t="str">
            <v>Q2920921</v>
          </cell>
          <cell r="C126" t="str">
            <v>management</v>
          </cell>
          <cell r="D126" t="str">
            <v>http://www.wikidata.org/entity/Q338754</v>
          </cell>
          <cell r="E126" t="str">
            <v>Q338754</v>
          </cell>
          <cell r="F126" t="str">
            <v>control</v>
          </cell>
          <cell r="G126" t="str">
            <v/>
          </cell>
        </row>
        <row r="127">
          <cell r="B127" t="str">
            <v>Q2920921</v>
          </cell>
          <cell r="C127" t="str">
            <v>management</v>
          </cell>
          <cell r="D127" t="str">
            <v>http://www.wikidata.org/entity/Q1783823</v>
          </cell>
          <cell r="E127" t="str">
            <v>Q1783823</v>
          </cell>
          <cell r="F127" t="str">
            <v>coordination</v>
          </cell>
          <cell r="G127" t="str">
            <v/>
          </cell>
        </row>
        <row r="128">
          <cell r="B128" t="str">
            <v>Q2920921</v>
          </cell>
          <cell r="C128" t="str">
            <v>management</v>
          </cell>
          <cell r="D128" t="str">
            <v>http://www.wikidata.org/entity/Q29017603</v>
          </cell>
          <cell r="E128" t="str">
            <v>Q29017603</v>
          </cell>
          <cell r="F128" t="str">
            <v>control</v>
          </cell>
          <cell r="G128" t="str">
            <v/>
          </cell>
        </row>
        <row r="129">
          <cell r="B129" t="str">
            <v>Q2923525</v>
          </cell>
          <cell r="C129" t="str">
            <v>massive particle</v>
          </cell>
          <cell r="D129" t="str">
            <v>http://www.wikidata.org/entity/Q1621273</v>
          </cell>
          <cell r="E129" t="str">
            <v>Q1621273</v>
          </cell>
          <cell r="F129" t="str">
            <v>particle</v>
          </cell>
          <cell r="G129" t="str">
            <v/>
          </cell>
        </row>
        <row r="130">
          <cell r="B130" t="str">
            <v>Q312466</v>
          </cell>
          <cell r="C130" t="str">
            <v>utility software</v>
          </cell>
          <cell r="D130" t="str">
            <v>http://www.wikidata.org/entity/Q40056</v>
          </cell>
          <cell r="E130" t="str">
            <v>Q40056</v>
          </cell>
          <cell r="F130" t="str">
            <v>computer program</v>
          </cell>
          <cell r="G130" t="str">
            <v/>
          </cell>
        </row>
        <row r="131">
          <cell r="B131" t="str">
            <v>Q312466</v>
          </cell>
          <cell r="C131" t="str">
            <v>utility software</v>
          </cell>
          <cell r="D131" t="str">
            <v>http://www.wikidata.org/entity/Q676202</v>
          </cell>
          <cell r="E131" t="str">
            <v>Q676202</v>
          </cell>
          <cell r="F131" t="str">
            <v>system software</v>
          </cell>
          <cell r="G131" t="str">
            <v/>
          </cell>
        </row>
        <row r="132">
          <cell r="B132" t="str">
            <v>Q3249551</v>
          </cell>
          <cell r="C132" t="str">
            <v>process</v>
          </cell>
          <cell r="D132" t="str">
            <v>http://www.wikidata.org/entity/Q1150070</v>
          </cell>
          <cell r="E132" t="str">
            <v>Q1150070</v>
          </cell>
          <cell r="F132" t="str">
            <v>change</v>
          </cell>
          <cell r="G132" t="str">
            <v/>
          </cell>
        </row>
        <row r="133">
          <cell r="B133" t="str">
            <v>Q3249551</v>
          </cell>
          <cell r="C133" t="str">
            <v>process</v>
          </cell>
          <cell r="D133" t="str">
            <v>http://www.wikidata.org/entity/Q1190554</v>
          </cell>
          <cell r="E133" t="str">
            <v>Q1190554</v>
          </cell>
          <cell r="F133" t="str">
            <v>occurrence</v>
          </cell>
          <cell r="G133">
            <v>3</v>
          </cell>
        </row>
        <row r="134">
          <cell r="B134" t="str">
            <v>Q3249551</v>
          </cell>
          <cell r="C134" t="str">
            <v>process</v>
          </cell>
          <cell r="D134" t="str">
            <v>http://www.wikidata.org/entity/Q20937557</v>
          </cell>
          <cell r="E134" t="str">
            <v>Q20937557</v>
          </cell>
          <cell r="F134" t="str">
            <v>series</v>
          </cell>
          <cell r="G134" t="str">
            <v/>
          </cell>
        </row>
        <row r="135">
          <cell r="B135" t="str">
            <v>Q334401</v>
          </cell>
          <cell r="C135" t="str">
            <v>surveillance</v>
          </cell>
          <cell r="D135" t="str">
            <v>http://www.wikidata.org/entity/Q1920219</v>
          </cell>
          <cell r="E135" t="str">
            <v>Q1920219</v>
          </cell>
          <cell r="F135" t="str">
            <v>social issue</v>
          </cell>
          <cell r="G135" t="str">
            <v/>
          </cell>
        </row>
        <row r="136">
          <cell r="B136" t="str">
            <v>Q334401</v>
          </cell>
          <cell r="C136" t="str">
            <v>surveillance</v>
          </cell>
          <cell r="D136" t="str">
            <v>http://www.wikidata.org/entity/Q2143522</v>
          </cell>
          <cell r="E136" t="str">
            <v>Q2143522</v>
          </cell>
          <cell r="F136" t="str">
            <v>monitoring</v>
          </cell>
          <cell r="G136" t="str">
            <v/>
          </cell>
        </row>
        <row r="137">
          <cell r="B137" t="str">
            <v>Q33685</v>
          </cell>
          <cell r="C137" t="str">
            <v>limited company</v>
          </cell>
          <cell r="D137" t="str">
            <v>http://www.wikidata.org/entity/Q567521</v>
          </cell>
          <cell r="E137" t="str">
            <v>Q567521</v>
          </cell>
          <cell r="F137" t="str">
            <v>commercial company</v>
          </cell>
          <cell r="G137" t="str">
            <v/>
          </cell>
        </row>
        <row r="138">
          <cell r="B138" t="str">
            <v>Q338754</v>
          </cell>
          <cell r="C138" t="str">
            <v>control</v>
          </cell>
          <cell r="D138" t="str">
            <v>http://www.wikidata.org/entity/Q334401</v>
          </cell>
          <cell r="E138" t="str">
            <v>Q334401</v>
          </cell>
          <cell r="F138" t="str">
            <v>surveillance</v>
          </cell>
          <cell r="G138" t="str">
            <v/>
          </cell>
        </row>
        <row r="139">
          <cell r="B139" t="str">
            <v>Q338754</v>
          </cell>
          <cell r="C139" t="str">
            <v>control</v>
          </cell>
          <cell r="D139" t="str">
            <v>http://www.wikidata.org/entity/Q1544281</v>
          </cell>
          <cell r="E139" t="str">
            <v>Q1544281</v>
          </cell>
          <cell r="F139" t="str">
            <v>management cybernetics</v>
          </cell>
          <cell r="G139" t="str">
            <v/>
          </cell>
        </row>
        <row r="140">
          <cell r="B140" t="str">
            <v>Q338754</v>
          </cell>
          <cell r="C140" t="str">
            <v>control</v>
          </cell>
          <cell r="D140" t="str">
            <v>http://www.wikidata.org/entity/Q18340964</v>
          </cell>
          <cell r="E140" t="str">
            <v>Q18340964</v>
          </cell>
          <cell r="F140" t="str">
            <v>power</v>
          </cell>
          <cell r="G140" t="str">
            <v/>
          </cell>
        </row>
        <row r="141">
          <cell r="B141" t="str">
            <v>Q338754</v>
          </cell>
          <cell r="C141" t="str">
            <v>control</v>
          </cell>
          <cell r="D141" t="str">
            <v>http://www.wikidata.org/entity/Q29017603</v>
          </cell>
          <cell r="E141" t="str">
            <v>Q29017603</v>
          </cell>
          <cell r="F141" t="str">
            <v>control</v>
          </cell>
          <cell r="G141" t="str">
            <v/>
          </cell>
        </row>
        <row r="142">
          <cell r="B142" t="str">
            <v>Q340169</v>
          </cell>
          <cell r="C142" t="str">
            <v>communication medium</v>
          </cell>
          <cell r="D142" t="str">
            <v>http://www.wikidata.org/entity/Q286583</v>
          </cell>
          <cell r="E142" t="str">
            <v>Q286583</v>
          </cell>
          <cell r="F142" t="str">
            <v>manifestation</v>
          </cell>
          <cell r="G142" t="str">
            <v/>
          </cell>
        </row>
        <row r="143">
          <cell r="B143" t="str">
            <v>Q340169</v>
          </cell>
          <cell r="C143" t="str">
            <v>communication medium</v>
          </cell>
          <cell r="D143" t="str">
            <v>http://www.wikidata.org/entity/Q12894677</v>
          </cell>
          <cell r="E143" t="str">
            <v>Q12894677</v>
          </cell>
          <cell r="F143" t="str">
            <v>means</v>
          </cell>
          <cell r="G143" t="str">
            <v/>
          </cell>
        </row>
        <row r="144">
          <cell r="B144" t="str">
            <v>Q349</v>
          </cell>
          <cell r="C144" t="str">
            <v>sport</v>
          </cell>
          <cell r="D144" t="str">
            <v>http://www.wikidata.org/entity/Q747883</v>
          </cell>
          <cell r="E144" t="str">
            <v>Q747883</v>
          </cell>
          <cell r="F144" t="str">
            <v>physical activity</v>
          </cell>
          <cell r="G144" t="str">
            <v/>
          </cell>
        </row>
        <row r="145">
          <cell r="B145" t="str">
            <v>Q349</v>
          </cell>
          <cell r="C145" t="str">
            <v>sport</v>
          </cell>
          <cell r="D145" t="str">
            <v>http://www.wikidata.org/entity/Q8187769</v>
          </cell>
          <cell r="E145" t="str">
            <v>Q8187769</v>
          </cell>
          <cell r="F145" t="str">
            <v>economic activity</v>
          </cell>
          <cell r="G145" t="str">
            <v/>
          </cell>
        </row>
        <row r="146">
          <cell r="B146" t="str">
            <v>Q350604</v>
          </cell>
          <cell r="C146" t="str">
            <v>armed conflict</v>
          </cell>
          <cell r="D146" t="str">
            <v>http://www.wikidata.org/entity/Q180684</v>
          </cell>
          <cell r="E146" t="str">
            <v>Q180684</v>
          </cell>
          <cell r="F146" t="str">
            <v>conflict</v>
          </cell>
          <cell r="G146" t="str">
            <v/>
          </cell>
        </row>
        <row r="147">
          <cell r="B147" t="str">
            <v>Q350604</v>
          </cell>
          <cell r="C147" t="str">
            <v>armed conflict</v>
          </cell>
          <cell r="D147" t="str">
            <v>http://www.wikidata.org/entity/Q71266556</v>
          </cell>
          <cell r="E147" t="str">
            <v>Q71266556</v>
          </cell>
          <cell r="F147" t="str">
            <v>warfare and armed conflicts</v>
          </cell>
          <cell r="G147" t="str">
            <v/>
          </cell>
        </row>
        <row r="148">
          <cell r="B148" t="str">
            <v>Q3537603</v>
          </cell>
          <cell r="C148" t="str">
            <v>transgression</v>
          </cell>
          <cell r="D148" t="str">
            <v>http://www.wikidata.org/entity/Q567555</v>
          </cell>
          <cell r="E148" t="str">
            <v>Q567555</v>
          </cell>
          <cell r="F148" t="str">
            <v>anomaly</v>
          </cell>
          <cell r="G148" t="str">
            <v/>
          </cell>
        </row>
        <row r="149">
          <cell r="B149" t="str">
            <v>Q3537603</v>
          </cell>
          <cell r="C149" t="str">
            <v>transgression</v>
          </cell>
          <cell r="D149" t="str">
            <v>http://www.wikidata.org/entity/Q1190554</v>
          </cell>
          <cell r="E149" t="str">
            <v>Q1190554</v>
          </cell>
          <cell r="F149" t="str">
            <v>occurrence</v>
          </cell>
          <cell r="G149">
            <v>3</v>
          </cell>
        </row>
        <row r="150">
          <cell r="B150" t="str">
            <v>Q36161</v>
          </cell>
          <cell r="C150" t="str">
            <v>set</v>
          </cell>
          <cell r="D150" t="str">
            <v>http://www.wikidata.org/entity/Q217594</v>
          </cell>
          <cell r="E150" t="str">
            <v>Q217594</v>
          </cell>
          <cell r="F150" t="str">
            <v>class</v>
          </cell>
          <cell r="G150">
            <v>3</v>
          </cell>
        </row>
        <row r="151">
          <cell r="B151" t="str">
            <v>Q36161</v>
          </cell>
          <cell r="C151" t="str">
            <v>set</v>
          </cell>
          <cell r="D151" t="str">
            <v>http://www.wikidata.org/entity/Q246672</v>
          </cell>
          <cell r="E151" t="str">
            <v>Q246672</v>
          </cell>
          <cell r="F151" t="str">
            <v>mathematical object</v>
          </cell>
          <cell r="G151">
            <v>3</v>
          </cell>
        </row>
        <row r="152">
          <cell r="B152" t="str">
            <v>Q36161</v>
          </cell>
          <cell r="C152" t="str">
            <v>set</v>
          </cell>
          <cell r="D152" t="str">
            <v>http://www.wikidata.org/entity/Q864377</v>
          </cell>
          <cell r="E152" t="str">
            <v>Q864377</v>
          </cell>
          <cell r="F152" t="str">
            <v>multiset</v>
          </cell>
          <cell r="G152" t="str">
            <v/>
          </cell>
        </row>
        <row r="153">
          <cell r="B153" t="str">
            <v>Q36161</v>
          </cell>
          <cell r="C153" t="str">
            <v>set</v>
          </cell>
          <cell r="D153" t="str">
            <v>http://www.wikidata.org/entity/Q5469988</v>
          </cell>
          <cell r="E153" t="str">
            <v>Q5469988</v>
          </cell>
          <cell r="F153" t="str">
            <v>formalization</v>
          </cell>
          <cell r="G153" t="str">
            <v/>
          </cell>
        </row>
        <row r="154">
          <cell r="B154" t="str">
            <v>Q3685487</v>
          </cell>
          <cell r="C154" t="str">
            <v>interpersonal communication</v>
          </cell>
          <cell r="D154" t="str">
            <v>http://www.wikidata.org/entity/Q1066689</v>
          </cell>
          <cell r="E154" t="str">
            <v>Q1066689</v>
          </cell>
          <cell r="F154" t="str">
            <v>human communication</v>
          </cell>
          <cell r="G154" t="str">
            <v/>
          </cell>
        </row>
        <row r="155">
          <cell r="B155" t="str">
            <v>Q37654</v>
          </cell>
          <cell r="C155" t="str">
            <v>market</v>
          </cell>
          <cell r="D155" t="str">
            <v>http://www.wikidata.org/entity/Q159810</v>
          </cell>
          <cell r="E155" t="str">
            <v>Q159810</v>
          </cell>
          <cell r="F155" t="str">
            <v>economy</v>
          </cell>
          <cell r="G155" t="str">
            <v/>
          </cell>
        </row>
        <row r="156">
          <cell r="B156" t="str">
            <v>Q386724</v>
          </cell>
          <cell r="C156" t="str">
            <v>work</v>
          </cell>
          <cell r="D156" t="str">
            <v>http://www.wikidata.org/entity/Q15401930</v>
          </cell>
          <cell r="E156" t="str">
            <v>Q15401930</v>
          </cell>
          <cell r="F156" t="str">
            <v>product</v>
          </cell>
          <cell r="G156">
            <v>3</v>
          </cell>
        </row>
        <row r="157">
          <cell r="B157" t="str">
            <v>Q38723</v>
          </cell>
          <cell r="C157" t="str">
            <v>higher education institution</v>
          </cell>
          <cell r="D157" t="str">
            <v>http://www.wikidata.org/entity/Q2385804</v>
          </cell>
          <cell r="E157" t="str">
            <v>Q2385804</v>
          </cell>
          <cell r="F157" t="str">
            <v>educational institution</v>
          </cell>
          <cell r="G157" t="str">
            <v/>
          </cell>
        </row>
        <row r="158">
          <cell r="B158" t="str">
            <v>Q3914</v>
          </cell>
          <cell r="C158" t="str">
            <v>school</v>
          </cell>
          <cell r="D158" t="str">
            <v>http://www.wikidata.org/entity/Q2385804</v>
          </cell>
          <cell r="E158" t="str">
            <v>Q2385804</v>
          </cell>
          <cell r="F158" t="str">
            <v>educational institution</v>
          </cell>
          <cell r="G158" t="str">
            <v/>
          </cell>
        </row>
        <row r="159">
          <cell r="B159" t="str">
            <v>Q3966</v>
          </cell>
          <cell r="C159" t="str">
            <v>computer hardware</v>
          </cell>
          <cell r="D159" t="str">
            <v>http://www.wikidata.org/entity/Q11661</v>
          </cell>
          <cell r="E159" t="str">
            <v>Q11661</v>
          </cell>
          <cell r="F159" t="str">
            <v>information technology</v>
          </cell>
          <cell r="G159">
            <v>3</v>
          </cell>
        </row>
        <row r="160">
          <cell r="B160" t="str">
            <v>Q3966</v>
          </cell>
          <cell r="C160" t="str">
            <v>computer hardware</v>
          </cell>
          <cell r="D160" t="str">
            <v>http://www.wikidata.org/entity/Q2424752</v>
          </cell>
          <cell r="E160" t="str">
            <v>Q2424752</v>
          </cell>
          <cell r="F160" t="str">
            <v>product</v>
          </cell>
          <cell r="G160">
            <v>3</v>
          </cell>
        </row>
        <row r="161">
          <cell r="B161" t="str">
            <v>Q3966</v>
          </cell>
          <cell r="C161" t="str">
            <v>computer hardware</v>
          </cell>
          <cell r="D161" t="str">
            <v>http://www.wikidata.org/entity/Q2858615</v>
          </cell>
          <cell r="E161" t="str">
            <v>Q2858615</v>
          </cell>
          <cell r="F161" t="str">
            <v>electronic machine</v>
          </cell>
          <cell r="G161" t="str">
            <v/>
          </cell>
        </row>
        <row r="162">
          <cell r="B162" t="str">
            <v>Q40056</v>
          </cell>
          <cell r="C162" t="str">
            <v>computer program</v>
          </cell>
          <cell r="D162" t="str">
            <v>http://www.wikidata.org/entity/Q4303335</v>
          </cell>
          <cell r="E162" t="str">
            <v>Q4303335</v>
          </cell>
          <cell r="F162" t="str">
            <v>program</v>
          </cell>
          <cell r="G162" t="str">
            <v/>
          </cell>
        </row>
        <row r="163">
          <cell r="B163" t="str">
            <v>Q40056</v>
          </cell>
          <cell r="C163" t="str">
            <v>computer program</v>
          </cell>
          <cell r="D163" t="str">
            <v>http://www.wikidata.org/entity/Q17638537</v>
          </cell>
          <cell r="E163" t="str">
            <v>Q17638537</v>
          </cell>
          <cell r="F163" t="str">
            <v>routine</v>
          </cell>
          <cell r="G163" t="str">
            <v/>
          </cell>
        </row>
        <row r="164">
          <cell r="B164" t="str">
            <v>Q4026292</v>
          </cell>
          <cell r="C164" t="str">
            <v>action</v>
          </cell>
          <cell r="D164" t="str">
            <v>http://www.wikidata.org/entity/Q1190554</v>
          </cell>
          <cell r="E164" t="str">
            <v>Q1190554</v>
          </cell>
          <cell r="F164" t="str">
            <v>occurrence</v>
          </cell>
          <cell r="G164">
            <v>3</v>
          </cell>
        </row>
        <row r="165">
          <cell r="B165" t="str">
            <v>Q41176</v>
          </cell>
          <cell r="C165" t="str">
            <v>building</v>
          </cell>
          <cell r="D165" t="str">
            <v>http://www.wikidata.org/entity/Q811979</v>
          </cell>
          <cell r="E165" t="str">
            <v>Q811979</v>
          </cell>
          <cell r="F165" t="str">
            <v>architectural structure</v>
          </cell>
          <cell r="G165" t="str">
            <v/>
          </cell>
        </row>
        <row r="166">
          <cell r="B166" t="str">
            <v>Q41176</v>
          </cell>
          <cell r="C166" t="str">
            <v>building</v>
          </cell>
          <cell r="D166" t="str">
            <v>http://www.wikidata.org/entity/Q13226383</v>
          </cell>
          <cell r="E166" t="str">
            <v>Q13226383</v>
          </cell>
          <cell r="F166" t="str">
            <v>facility</v>
          </cell>
          <cell r="G166" t="str">
            <v/>
          </cell>
        </row>
        <row r="167">
          <cell r="B167" t="str">
            <v>Q42349081</v>
          </cell>
          <cell r="C167" t="str">
            <v>subdivision of cardinal body part</v>
          </cell>
          <cell r="D167" t="str">
            <v>http://www.wikidata.org/entity/Q4936952</v>
          </cell>
          <cell r="E167" t="str">
            <v>Q4936952</v>
          </cell>
          <cell r="F167" t="str">
            <v>anatomical structure</v>
          </cell>
          <cell r="G167" t="str">
            <v/>
          </cell>
        </row>
        <row r="168">
          <cell r="B168" t="str">
            <v>Q42889</v>
          </cell>
          <cell r="C168" t="str">
            <v>vehicle</v>
          </cell>
          <cell r="D168" t="str">
            <v>http://www.wikidata.org/entity/Q11019</v>
          </cell>
          <cell r="E168" t="str">
            <v>Q11019</v>
          </cell>
          <cell r="F168" t="str">
            <v>machine</v>
          </cell>
          <cell r="G168">
            <v>3</v>
          </cell>
        </row>
        <row r="169">
          <cell r="B169" t="str">
            <v>Q42889</v>
          </cell>
          <cell r="C169" t="str">
            <v>vehicle</v>
          </cell>
          <cell r="D169" t="str">
            <v>http://www.wikidata.org/entity/Q987767</v>
          </cell>
          <cell r="E169" t="str">
            <v>Q987767</v>
          </cell>
          <cell r="F169" t="str">
            <v>container</v>
          </cell>
          <cell r="G169">
            <v>3</v>
          </cell>
        </row>
        <row r="170">
          <cell r="B170" t="str">
            <v>Q42889</v>
          </cell>
          <cell r="C170" t="str">
            <v>vehicle</v>
          </cell>
          <cell r="D170" t="str">
            <v>http://www.wikidata.org/entity/Q3245975</v>
          </cell>
          <cell r="E170" t="str">
            <v>Q3245975</v>
          </cell>
          <cell r="F170" t="str">
            <v>finished good</v>
          </cell>
          <cell r="G170" t="str">
            <v/>
          </cell>
        </row>
        <row r="171">
          <cell r="B171" t="str">
            <v>Q42889</v>
          </cell>
          <cell r="C171" t="str">
            <v>vehicle</v>
          </cell>
          <cell r="D171" t="str">
            <v>http://www.wikidata.org/entity/Q106839123</v>
          </cell>
          <cell r="E171" t="str">
            <v>Q106839123</v>
          </cell>
          <cell r="F171" t="str">
            <v>means of transport</v>
          </cell>
          <cell r="G171">
            <v>3</v>
          </cell>
        </row>
        <row r="172">
          <cell r="B172" t="str">
            <v>Q451967</v>
          </cell>
          <cell r="C172" t="str">
            <v>intentional human activity</v>
          </cell>
          <cell r="D172" t="str">
            <v>http://www.wikidata.org/entity/Q61788060</v>
          </cell>
          <cell r="E172" t="str">
            <v>Q61788060</v>
          </cell>
          <cell r="F172" t="str">
            <v>human activity</v>
          </cell>
          <cell r="G172" t="str">
            <v/>
          </cell>
        </row>
        <row r="173">
          <cell r="B173" t="str">
            <v>Q46737</v>
          </cell>
          <cell r="C173" t="str">
            <v>asset</v>
          </cell>
          <cell r="D173" t="str">
            <v>http://www.wikidata.org/entity/Q1554231</v>
          </cell>
          <cell r="E173" t="str">
            <v>Q1554231</v>
          </cell>
          <cell r="F173" t="str">
            <v>resource</v>
          </cell>
          <cell r="G173">
            <v>3</v>
          </cell>
        </row>
        <row r="174">
          <cell r="B174" t="str">
            <v>Q475023</v>
          </cell>
          <cell r="C174" t="str">
            <v>exact science</v>
          </cell>
          <cell r="D174" t="str">
            <v>http://www.wikidata.org/entity/Q336</v>
          </cell>
          <cell r="E174" t="str">
            <v>Q336</v>
          </cell>
          <cell r="F174" t="str">
            <v>science</v>
          </cell>
          <cell r="G174">
            <v>3</v>
          </cell>
        </row>
        <row r="175">
          <cell r="B175" t="str">
            <v>Q478798</v>
          </cell>
          <cell r="C175" t="str">
            <v>image</v>
          </cell>
          <cell r="D175" t="str">
            <v>http://www.wikidata.org/entity/Q11795009</v>
          </cell>
          <cell r="E175" t="str">
            <v>Q11795009</v>
          </cell>
          <cell r="F175" t="str">
            <v>image</v>
          </cell>
          <cell r="G175" t="str">
            <v/>
          </cell>
        </row>
        <row r="176">
          <cell r="B176" t="str">
            <v>Q483501</v>
          </cell>
          <cell r="C176" t="str">
            <v>artist</v>
          </cell>
          <cell r="D176" t="str">
            <v>http://www.wikidata.org/entity/Q702269</v>
          </cell>
          <cell r="E176" t="str">
            <v>Q702269</v>
          </cell>
          <cell r="F176" t="str">
            <v>professional</v>
          </cell>
          <cell r="G176">
            <v>3</v>
          </cell>
        </row>
        <row r="177">
          <cell r="B177" t="str">
            <v>Q4936952</v>
          </cell>
          <cell r="C177" t="str">
            <v>anatomical structure</v>
          </cell>
          <cell r="D177" t="str">
            <v>http://www.wikidata.org/entity/Q27043948</v>
          </cell>
          <cell r="E177" t="str">
            <v>Q27043948</v>
          </cell>
          <cell r="F177" t="str">
            <v>material anatomical entity</v>
          </cell>
          <cell r="G177" t="str">
            <v/>
          </cell>
        </row>
        <row r="178">
          <cell r="B178" t="str">
            <v>Q4936952</v>
          </cell>
          <cell r="C178" t="str">
            <v>anatomical structure</v>
          </cell>
          <cell r="D178" t="str">
            <v>http://www.wikidata.org/entity/Q28845870</v>
          </cell>
          <cell r="E178" t="str">
            <v>Q28845870</v>
          </cell>
          <cell r="F178" t="str">
            <v>biological component</v>
          </cell>
          <cell r="G178">
            <v>3</v>
          </cell>
        </row>
        <row r="179">
          <cell r="B179" t="str">
            <v>Q56061</v>
          </cell>
          <cell r="C179" t="str">
            <v>administrative territorial entity</v>
          </cell>
          <cell r="D179" t="str">
            <v>http://www.wikidata.org/entity/Q15642541</v>
          </cell>
          <cell r="E179" t="str">
            <v>Q15642541</v>
          </cell>
          <cell r="F179" t="str">
            <v>human-geographic territorial entity</v>
          </cell>
          <cell r="G179">
            <v>3</v>
          </cell>
        </row>
        <row r="180">
          <cell r="B180" t="str">
            <v>Q5621421</v>
          </cell>
          <cell r="C180" t="str">
            <v>private company</v>
          </cell>
          <cell r="D180" t="str">
            <v>http://www.wikidata.org/entity/Q783794</v>
          </cell>
          <cell r="E180" t="str">
            <v>Q783794</v>
          </cell>
          <cell r="F180" t="str">
            <v>company</v>
          </cell>
          <cell r="G180">
            <v>3</v>
          </cell>
        </row>
        <row r="181">
          <cell r="B181" t="str">
            <v>Q572700</v>
          </cell>
          <cell r="C181" t="str">
            <v>bureaucrat</v>
          </cell>
          <cell r="D181" t="str">
            <v>http://www.wikidata.org/entity/Q16532929</v>
          </cell>
          <cell r="E181" t="str">
            <v>Q16532929</v>
          </cell>
          <cell r="F181" t="str">
            <v>administrator</v>
          </cell>
          <cell r="G181" t="str">
            <v/>
          </cell>
        </row>
        <row r="182">
          <cell r="B182" t="str">
            <v>Q578779</v>
          </cell>
          <cell r="C182" t="str">
            <v>pure substance</v>
          </cell>
          <cell r="D182" t="str">
            <v>http://www.wikidata.org/entity/Q79529</v>
          </cell>
          <cell r="E182" t="str">
            <v>Q79529</v>
          </cell>
          <cell r="F182" t="str">
            <v>chemical substance</v>
          </cell>
          <cell r="G182" t="str">
            <v/>
          </cell>
        </row>
        <row r="183">
          <cell r="B183" t="str">
            <v>Q589656</v>
          </cell>
          <cell r="C183" t="str">
            <v>sexual minority</v>
          </cell>
          <cell r="D183" t="str">
            <v>http://www.wikidata.org/entity/Q30103</v>
          </cell>
          <cell r="E183" t="str">
            <v>Q30103</v>
          </cell>
          <cell r="F183" t="str">
            <v>minority group</v>
          </cell>
          <cell r="G183" t="str">
            <v/>
          </cell>
        </row>
        <row r="184">
          <cell r="B184" t="str">
            <v>Q601401</v>
          </cell>
          <cell r="C184" t="str">
            <v>trade</v>
          </cell>
          <cell r="D184" t="str">
            <v>http://www.wikidata.org/entity/Q268592</v>
          </cell>
          <cell r="E184" t="str">
            <v>Q268592</v>
          </cell>
          <cell r="F184" t="str">
            <v>industry</v>
          </cell>
          <cell r="G184">
            <v>3</v>
          </cell>
        </row>
        <row r="185">
          <cell r="B185" t="str">
            <v>Q601401</v>
          </cell>
          <cell r="C185" t="str">
            <v>trade</v>
          </cell>
          <cell r="D185" t="str">
            <v>http://www.wikidata.org/entity/Q23009552</v>
          </cell>
          <cell r="E185" t="str">
            <v>Q23009552</v>
          </cell>
          <cell r="F185" t="str">
            <v>exchange</v>
          </cell>
          <cell r="G185" t="str">
            <v/>
          </cell>
        </row>
        <row r="186">
          <cell r="B186" t="str">
            <v>Q602884</v>
          </cell>
          <cell r="C186" t="str">
            <v>social phenomenon</v>
          </cell>
          <cell r="D186" t="str">
            <v>http://www.wikidata.org/entity/Q483247</v>
          </cell>
          <cell r="E186" t="str">
            <v>Q483247</v>
          </cell>
          <cell r="F186" t="str">
            <v>phenomenon</v>
          </cell>
          <cell r="G186" t="str">
            <v/>
          </cell>
        </row>
        <row r="187">
          <cell r="B187" t="str">
            <v>Q61788060</v>
          </cell>
          <cell r="C187" t="str">
            <v>human activity</v>
          </cell>
          <cell r="D187" t="str">
            <v>http://www.wikidata.org/entity/Q1914636</v>
          </cell>
          <cell r="E187" t="str">
            <v>Q1914636</v>
          </cell>
          <cell r="F187" t="str">
            <v>activity</v>
          </cell>
          <cell r="G187" t="str">
            <v/>
          </cell>
        </row>
        <row r="188">
          <cell r="B188" t="str">
            <v>Q61788060</v>
          </cell>
          <cell r="C188" t="str">
            <v>human activity</v>
          </cell>
          <cell r="D188" t="str">
            <v>http://www.wikidata.org/entity/Q3769299</v>
          </cell>
          <cell r="E188" t="str">
            <v>Q3769299</v>
          </cell>
          <cell r="F188" t="str">
            <v>human behavior</v>
          </cell>
          <cell r="G188" t="str">
            <v/>
          </cell>
        </row>
        <row r="189">
          <cell r="B189" t="str">
            <v>Q618779</v>
          </cell>
          <cell r="C189" t="str">
            <v>award</v>
          </cell>
          <cell r="D189" t="str">
            <v>http://www.wikidata.org/entity/Q7302601</v>
          </cell>
          <cell r="E189" t="str">
            <v>Q7302601</v>
          </cell>
          <cell r="F189" t="str">
            <v>recognition</v>
          </cell>
          <cell r="G189" t="str">
            <v/>
          </cell>
        </row>
        <row r="190">
          <cell r="B190" t="str">
            <v>Q61961344</v>
          </cell>
          <cell r="C190" t="str">
            <v>group of physical objects</v>
          </cell>
          <cell r="D190" t="str">
            <v>http://www.wikidata.org/entity/Q16887380</v>
          </cell>
          <cell r="E190" t="str">
            <v>Q16887380</v>
          </cell>
          <cell r="F190" t="str">
            <v>group</v>
          </cell>
          <cell r="G190">
            <v>3</v>
          </cell>
        </row>
        <row r="191">
          <cell r="B191" t="str">
            <v>Q61961344</v>
          </cell>
          <cell r="C191" t="str">
            <v>group of physical objects</v>
          </cell>
          <cell r="D191" t="str">
            <v>http://www.wikidata.org/entity/Q98119401</v>
          </cell>
          <cell r="E191" t="str">
            <v>Q98119401</v>
          </cell>
          <cell r="F191" t="str">
            <v>group or class of physical objects</v>
          </cell>
          <cell r="G191">
            <v>3</v>
          </cell>
        </row>
        <row r="192">
          <cell r="B192" t="str">
            <v>Q621184</v>
          </cell>
          <cell r="C192" t="str">
            <v>problem</v>
          </cell>
          <cell r="D192" t="str">
            <v>http://www.wikidata.org/entity/Q813912</v>
          </cell>
          <cell r="E192" t="str">
            <v>Q813912</v>
          </cell>
          <cell r="F192" t="str">
            <v>condition</v>
          </cell>
          <cell r="G192">
            <v>3</v>
          </cell>
        </row>
        <row r="193">
          <cell r="B193" t="str">
            <v>Q6256</v>
          </cell>
          <cell r="C193" t="str">
            <v>country</v>
          </cell>
          <cell r="D193" t="str">
            <v>http://www.wikidata.org/entity/Q1048835</v>
          </cell>
          <cell r="E193" t="str">
            <v>Q1048835</v>
          </cell>
          <cell r="F193" t="str">
            <v>political territorial entity</v>
          </cell>
          <cell r="G193" t="str">
            <v/>
          </cell>
        </row>
        <row r="194">
          <cell r="B194" t="str">
            <v>Q628858</v>
          </cell>
          <cell r="C194" t="str">
            <v>workplace</v>
          </cell>
          <cell r="D194" t="str">
            <v>http://www.wikidata.org/entity/Q2221906</v>
          </cell>
          <cell r="E194" t="str">
            <v>Q2221906</v>
          </cell>
          <cell r="F194" t="str">
            <v>geographic location</v>
          </cell>
          <cell r="G194" t="str">
            <v/>
          </cell>
        </row>
        <row r="195">
          <cell r="B195" t="str">
            <v>Q628858</v>
          </cell>
          <cell r="C195" t="str">
            <v>workplace</v>
          </cell>
          <cell r="D195" t="str">
            <v>http://www.wikidata.org/entity/Q13226383</v>
          </cell>
          <cell r="E195" t="str">
            <v>Q13226383</v>
          </cell>
          <cell r="F195" t="str">
            <v>facility</v>
          </cell>
          <cell r="G195" t="str">
            <v/>
          </cell>
        </row>
        <row r="196">
          <cell r="B196" t="str">
            <v>Q629206</v>
          </cell>
          <cell r="C196" t="str">
            <v>computer language</v>
          </cell>
          <cell r="D196" t="str">
            <v>http://www.wikidata.org/entity/Q192161</v>
          </cell>
          <cell r="E196" t="str">
            <v>Q192161</v>
          </cell>
          <cell r="F196" t="str">
            <v>formal language</v>
          </cell>
          <cell r="G196" t="str">
            <v/>
          </cell>
        </row>
        <row r="197">
          <cell r="B197" t="str">
            <v>Q629206</v>
          </cell>
          <cell r="C197" t="str">
            <v>computer language</v>
          </cell>
          <cell r="D197" t="str">
            <v>http://www.wikidata.org/entity/Q15621286</v>
          </cell>
          <cell r="E197" t="str">
            <v>Q15621286</v>
          </cell>
          <cell r="F197" t="str">
            <v>intellectual work</v>
          </cell>
          <cell r="G197" t="str">
            <v/>
          </cell>
        </row>
        <row r="198">
          <cell r="B198" t="str">
            <v>Q63241860</v>
          </cell>
          <cell r="C198" t="str">
            <v>streaming service</v>
          </cell>
          <cell r="D198" t="str">
            <v>http://www.wikidata.org/entity/Q35127</v>
          </cell>
          <cell r="E198" t="str">
            <v>Q35127</v>
          </cell>
          <cell r="F198" t="str">
            <v>website</v>
          </cell>
          <cell r="G198" t="str">
            <v/>
          </cell>
        </row>
        <row r="199">
          <cell r="B199" t="str">
            <v>Q63241860</v>
          </cell>
          <cell r="C199" t="str">
            <v>streaming service</v>
          </cell>
          <cell r="D199" t="str">
            <v>http://www.wikidata.org/entity/Q1668024</v>
          </cell>
          <cell r="E199" t="str">
            <v>Q1668024</v>
          </cell>
          <cell r="F199" t="str">
            <v>service on internet</v>
          </cell>
          <cell r="G199" t="str">
            <v/>
          </cell>
        </row>
        <row r="200">
          <cell r="B200" t="str">
            <v>Q63241860</v>
          </cell>
          <cell r="C200" t="str">
            <v>streaming service</v>
          </cell>
          <cell r="D200" t="str">
            <v>http://www.wikidata.org/entity/Q19307174</v>
          </cell>
          <cell r="E200" t="str">
            <v>Q19307174</v>
          </cell>
          <cell r="F200" t="str">
            <v>digital distribution platform</v>
          </cell>
          <cell r="G200" t="str">
            <v/>
          </cell>
        </row>
        <row r="201">
          <cell r="B201" t="str">
            <v>Q66599515</v>
          </cell>
          <cell r="C201" t="str">
            <v>Segment of neuraxis</v>
          </cell>
          <cell r="D201" t="str">
            <v>http://www.wikidata.org/entity/Q27162539</v>
          </cell>
          <cell r="E201" t="str">
            <v>Q27162539</v>
          </cell>
          <cell r="F201" t="str">
            <v>organ segment</v>
          </cell>
          <cell r="G201" t="str">
            <v/>
          </cell>
        </row>
        <row r="202">
          <cell r="B202" t="str">
            <v>Q676202</v>
          </cell>
          <cell r="C202" t="str">
            <v>system software</v>
          </cell>
          <cell r="D202" t="str">
            <v>http://www.wikidata.org/entity/Q7397</v>
          </cell>
          <cell r="E202" t="str">
            <v>Q7397</v>
          </cell>
          <cell r="F202" t="str">
            <v>software</v>
          </cell>
          <cell r="G202" t="str">
            <v/>
          </cell>
        </row>
        <row r="203">
          <cell r="B203" t="str">
            <v>Q68</v>
          </cell>
          <cell r="C203" t="str">
            <v>computer</v>
          </cell>
          <cell r="D203" t="str">
            <v>http://www.wikidata.org/entity/Q11019</v>
          </cell>
          <cell r="E203" t="str">
            <v>Q11019</v>
          </cell>
          <cell r="F203" t="str">
            <v>machine</v>
          </cell>
          <cell r="G203">
            <v>3</v>
          </cell>
        </row>
        <row r="204">
          <cell r="B204" t="str">
            <v>Q68</v>
          </cell>
          <cell r="C204" t="str">
            <v>computer</v>
          </cell>
          <cell r="D204" t="str">
            <v>http://www.wikidata.org/entity/Q241317</v>
          </cell>
          <cell r="E204" t="str">
            <v>Q241317</v>
          </cell>
          <cell r="F204" t="str">
            <v>computing platform</v>
          </cell>
          <cell r="G204" t="str">
            <v/>
          </cell>
        </row>
        <row r="205">
          <cell r="B205" t="str">
            <v>Q68</v>
          </cell>
          <cell r="C205" t="str">
            <v>computer</v>
          </cell>
          <cell r="D205" t="str">
            <v>http://www.wikidata.org/entity/Q1662611</v>
          </cell>
          <cell r="E205" t="str">
            <v>Q1662611</v>
          </cell>
          <cell r="F205" t="str">
            <v>IT system</v>
          </cell>
          <cell r="G205" t="str">
            <v/>
          </cell>
        </row>
        <row r="206">
          <cell r="B206" t="str">
            <v>Q6958747</v>
          </cell>
          <cell r="C206" t="str">
            <v>work</v>
          </cell>
          <cell r="D206" t="str">
            <v>http://www.wikidata.org/entity/Q451967</v>
          </cell>
          <cell r="E206" t="str">
            <v>Q451967</v>
          </cell>
          <cell r="F206" t="str">
            <v>intentional human activity</v>
          </cell>
          <cell r="G206" t="str">
            <v/>
          </cell>
        </row>
        <row r="207">
          <cell r="B207" t="str">
            <v>Q7174</v>
          </cell>
          <cell r="C207" t="str">
            <v>democracy</v>
          </cell>
          <cell r="D207" t="str">
            <v>http://www.wikidata.org/entity/Q28108</v>
          </cell>
          <cell r="E207" t="str">
            <v>Q28108</v>
          </cell>
          <cell r="F207" t="str">
            <v>political system</v>
          </cell>
          <cell r="G207" t="str">
            <v/>
          </cell>
        </row>
        <row r="208">
          <cell r="B208" t="str">
            <v>Q7239</v>
          </cell>
          <cell r="C208" t="str">
            <v>organism</v>
          </cell>
          <cell r="D208" t="str">
            <v>http://www.wikidata.org/entity/Q27043950</v>
          </cell>
          <cell r="E208" t="str">
            <v>Q27043950</v>
          </cell>
          <cell r="F208" t="str">
            <v>anatomical entity</v>
          </cell>
          <cell r="G208" t="str">
            <v/>
          </cell>
        </row>
        <row r="209">
          <cell r="B209" t="str">
            <v>Q7269</v>
          </cell>
          <cell r="C209" t="str">
            <v>monarchy</v>
          </cell>
          <cell r="D209" t="str">
            <v>http://www.wikidata.org/entity/Q22676587</v>
          </cell>
          <cell r="E209" t="str">
            <v>Q22676587</v>
          </cell>
          <cell r="F209" t="str">
            <v>monarchic system</v>
          </cell>
          <cell r="G209" t="str">
            <v/>
          </cell>
        </row>
        <row r="210">
          <cell r="B210" t="str">
            <v>Q729</v>
          </cell>
          <cell r="C210" t="str">
            <v>animal</v>
          </cell>
          <cell r="D210" t="str">
            <v>http://www.wikidata.org/entity/Q7239</v>
          </cell>
          <cell r="E210" t="str">
            <v>Q7239</v>
          </cell>
          <cell r="F210" t="str">
            <v>organism</v>
          </cell>
          <cell r="G210" t="str">
            <v/>
          </cell>
        </row>
        <row r="211">
          <cell r="B211" t="str">
            <v>Q7397</v>
          </cell>
          <cell r="C211" t="str">
            <v>software</v>
          </cell>
          <cell r="D211" t="str">
            <v>http://www.wikidata.org/entity/Q2424752</v>
          </cell>
          <cell r="E211" t="str">
            <v>Q2424752</v>
          </cell>
          <cell r="F211" t="str">
            <v>product</v>
          </cell>
          <cell r="G211">
            <v>3</v>
          </cell>
        </row>
        <row r="212">
          <cell r="B212" t="str">
            <v>Q7397</v>
          </cell>
          <cell r="C212" t="str">
            <v>software</v>
          </cell>
          <cell r="D212" t="str">
            <v>http://www.wikidata.org/entity/Q17537576</v>
          </cell>
          <cell r="E212" t="str">
            <v>Q17537576</v>
          </cell>
          <cell r="F212" t="str">
            <v>creative work</v>
          </cell>
          <cell r="G212" t="str">
            <v/>
          </cell>
        </row>
        <row r="213">
          <cell r="B213" t="str">
            <v>Q7397</v>
          </cell>
          <cell r="C213" t="str">
            <v>software</v>
          </cell>
          <cell r="D213" t="str">
            <v>http://www.wikidata.org/entity/Q47461344</v>
          </cell>
          <cell r="E213" t="str">
            <v>Q47461344</v>
          </cell>
          <cell r="F213" t="str">
            <v>written work</v>
          </cell>
          <cell r="G213" t="str">
            <v/>
          </cell>
        </row>
        <row r="214">
          <cell r="B214" t="str">
            <v>Q747883</v>
          </cell>
          <cell r="C214" t="str">
            <v>physical activity</v>
          </cell>
          <cell r="D214" t="str">
            <v>http://www.wikidata.org/entity/Q6666023</v>
          </cell>
          <cell r="E214" t="str">
            <v>Q6666023</v>
          </cell>
          <cell r="F214" t="str">
            <v>motion</v>
          </cell>
          <cell r="G214" t="str">
            <v/>
          </cell>
        </row>
        <row r="215">
          <cell r="B215" t="str">
            <v>Q747883</v>
          </cell>
          <cell r="C215" t="str">
            <v>physical activity</v>
          </cell>
          <cell r="D215" t="str">
            <v>http://www.wikidata.org/entity/Q61788060</v>
          </cell>
          <cell r="E215" t="str">
            <v>Q61788060</v>
          </cell>
          <cell r="F215" t="str">
            <v>human activity</v>
          </cell>
          <cell r="G215" t="str">
            <v/>
          </cell>
        </row>
        <row r="216">
          <cell r="B216" t="str">
            <v>Q781413</v>
          </cell>
          <cell r="C216" t="str">
            <v>mental process</v>
          </cell>
          <cell r="D216" t="str">
            <v>http://www.wikidata.org/entity/Q2996394</v>
          </cell>
          <cell r="E216" t="str">
            <v>Q2996394</v>
          </cell>
          <cell r="F216" t="str">
            <v>biological process</v>
          </cell>
          <cell r="G216" t="str">
            <v/>
          </cell>
        </row>
        <row r="217">
          <cell r="B217" t="str">
            <v>Q781413</v>
          </cell>
          <cell r="C217" t="str">
            <v>mental process</v>
          </cell>
          <cell r="D217" t="str">
            <v>http://www.wikidata.org/entity/Q14912053</v>
          </cell>
          <cell r="E217" t="str">
            <v>Q14912053</v>
          </cell>
          <cell r="F217" t="str">
            <v>nervous system process</v>
          </cell>
          <cell r="G217" t="str">
            <v/>
          </cell>
        </row>
        <row r="218">
          <cell r="B218" t="str">
            <v>Q79529</v>
          </cell>
          <cell r="C218" t="str">
            <v>chemical substance</v>
          </cell>
          <cell r="D218" t="str">
            <v>http://www.wikidata.org/entity/Q28732711</v>
          </cell>
          <cell r="E218" t="str">
            <v>Q28732711</v>
          </cell>
          <cell r="F218" t="str">
            <v>physical substance</v>
          </cell>
          <cell r="G218">
            <v>3</v>
          </cell>
        </row>
        <row r="219">
          <cell r="B219" t="str">
            <v>Q79529</v>
          </cell>
          <cell r="C219" t="str">
            <v>chemical substance</v>
          </cell>
          <cell r="D219" t="str">
            <v>http://www.wikidata.org/entity/Q43460564</v>
          </cell>
          <cell r="E219" t="str">
            <v>Q43460564</v>
          </cell>
          <cell r="F219" t="str">
            <v>chemical entity</v>
          </cell>
          <cell r="G219">
            <v>3</v>
          </cell>
        </row>
        <row r="220">
          <cell r="B220" t="str">
            <v>Q7991</v>
          </cell>
          <cell r="C220" t="str">
            <v>natural science</v>
          </cell>
          <cell r="D220" t="str">
            <v>http://www.wikidata.org/entity/Q336</v>
          </cell>
          <cell r="E220" t="str">
            <v>Q336</v>
          </cell>
          <cell r="F220" t="str">
            <v>science</v>
          </cell>
          <cell r="G220">
            <v>3</v>
          </cell>
        </row>
        <row r="221">
          <cell r="B221" t="str">
            <v>Q80083</v>
          </cell>
          <cell r="C221" t="str">
            <v>humanities</v>
          </cell>
          <cell r="D221" t="str">
            <v>http://www.wikidata.org/entity/Q2267705</v>
          </cell>
          <cell r="E221" t="str">
            <v>Q2267705</v>
          </cell>
          <cell r="F221" t="str">
            <v>field of study</v>
          </cell>
          <cell r="G221" t="str">
            <v/>
          </cell>
        </row>
        <row r="222">
          <cell r="B222" t="str">
            <v>Q811430</v>
          </cell>
          <cell r="C222" t="str">
            <v>human-made geographic feature</v>
          </cell>
          <cell r="D222" t="str">
            <v>http://www.wikidata.org/entity/Q386724</v>
          </cell>
          <cell r="E222" t="str">
            <v>Q386724</v>
          </cell>
          <cell r="F222" t="str">
            <v>work</v>
          </cell>
          <cell r="G222" t="str">
            <v/>
          </cell>
        </row>
        <row r="223">
          <cell r="B223" t="str">
            <v>Q811430</v>
          </cell>
          <cell r="C223" t="str">
            <v>human-made geographic feature</v>
          </cell>
          <cell r="D223" t="str">
            <v>http://www.wikidata.org/entity/Q35145743</v>
          </cell>
          <cell r="E223" t="str">
            <v>Q35145743</v>
          </cell>
          <cell r="F223" t="str">
            <v>human-made landform</v>
          </cell>
          <cell r="G223" t="str">
            <v/>
          </cell>
        </row>
        <row r="224">
          <cell r="B224" t="str">
            <v>Q811979</v>
          </cell>
          <cell r="C224" t="str">
            <v>architectural structure</v>
          </cell>
          <cell r="D224" t="str">
            <v>http://www.wikidata.org/entity/Q811430</v>
          </cell>
          <cell r="E224" t="str">
            <v>Q811430</v>
          </cell>
          <cell r="F224" t="str">
            <v>human-made geographic feature</v>
          </cell>
          <cell r="G224" t="str">
            <v/>
          </cell>
        </row>
        <row r="225">
          <cell r="B225" t="str">
            <v>Q811979</v>
          </cell>
          <cell r="C225" t="str">
            <v>architectural structure</v>
          </cell>
          <cell r="D225" t="str">
            <v>http://www.wikidata.org/entity/Q11908691</v>
          </cell>
          <cell r="E225" t="str">
            <v>Q11908691</v>
          </cell>
          <cell r="F225" t="str">
            <v>artificial physical structure</v>
          </cell>
          <cell r="G225">
            <v>3</v>
          </cell>
        </row>
        <row r="226">
          <cell r="B226" t="str">
            <v>Q8148</v>
          </cell>
          <cell r="C226" t="str">
            <v>industry</v>
          </cell>
          <cell r="D226" t="str">
            <v>http://www.wikidata.org/entity/Q1914636</v>
          </cell>
          <cell r="E226" t="str">
            <v>Q1914636</v>
          </cell>
          <cell r="F226" t="str">
            <v>activity</v>
          </cell>
          <cell r="G226" t="str">
            <v/>
          </cell>
        </row>
        <row r="227">
          <cell r="B227" t="str">
            <v>Q82794</v>
          </cell>
          <cell r="C227" t="str">
            <v>geographic region</v>
          </cell>
          <cell r="D227" t="str">
            <v>http://www.wikidata.org/entity/Q618123</v>
          </cell>
          <cell r="E227" t="str">
            <v>Q618123</v>
          </cell>
          <cell r="F227" t="str">
            <v>geographical feature</v>
          </cell>
          <cell r="G227" t="str">
            <v/>
          </cell>
        </row>
        <row r="228">
          <cell r="B228" t="str">
            <v>Q82794</v>
          </cell>
          <cell r="C228" t="str">
            <v>geographic region</v>
          </cell>
          <cell r="D228" t="str">
            <v>http://www.wikidata.org/entity/Q2221906</v>
          </cell>
          <cell r="E228" t="str">
            <v>Q2221906</v>
          </cell>
          <cell r="F228" t="str">
            <v>geographic location</v>
          </cell>
          <cell r="G228" t="str">
            <v/>
          </cell>
        </row>
        <row r="229">
          <cell r="B229" t="str">
            <v>Q8386</v>
          </cell>
          <cell r="C229" t="str">
            <v>drug</v>
          </cell>
          <cell r="D229" t="str">
            <v>http://www.wikidata.org/entity/Q79529</v>
          </cell>
          <cell r="E229" t="str">
            <v>Q79529</v>
          </cell>
          <cell r="F229" t="str">
            <v>chemical substance</v>
          </cell>
          <cell r="G229" t="str">
            <v/>
          </cell>
        </row>
        <row r="230">
          <cell r="B230" t="str">
            <v>Q8386</v>
          </cell>
          <cell r="C230" t="str">
            <v>drug</v>
          </cell>
          <cell r="D230" t="str">
            <v>http://www.wikidata.org/entity/Q409205</v>
          </cell>
          <cell r="E230" t="str">
            <v>Q409205</v>
          </cell>
          <cell r="F230" t="str">
            <v>xenobiotic</v>
          </cell>
          <cell r="G230" t="str">
            <v/>
          </cell>
        </row>
        <row r="231">
          <cell r="B231" t="str">
            <v>Q839578</v>
          </cell>
          <cell r="C231" t="str">
            <v>group dynamics</v>
          </cell>
          <cell r="D231" t="str">
            <v>http://www.wikidata.org/entity/Q609298</v>
          </cell>
          <cell r="E231" t="str">
            <v>Q609298</v>
          </cell>
          <cell r="F231" t="str">
            <v>social interaction</v>
          </cell>
          <cell r="G231" t="str">
            <v/>
          </cell>
        </row>
        <row r="232">
          <cell r="B232" t="str">
            <v>Q853725</v>
          </cell>
          <cell r="C232" t="str">
            <v>social relation</v>
          </cell>
          <cell r="D232" t="str">
            <v>http://www.wikidata.org/entity/Q602884</v>
          </cell>
          <cell r="E232" t="str">
            <v>Q602884</v>
          </cell>
          <cell r="F232" t="str">
            <v>social phenomenon</v>
          </cell>
          <cell r="G232" t="str">
            <v/>
          </cell>
        </row>
        <row r="233">
          <cell r="B233" t="str">
            <v>Q853725</v>
          </cell>
          <cell r="C233" t="str">
            <v>social relation</v>
          </cell>
          <cell r="D233" t="str">
            <v>http://www.wikidata.org/entity/Q930933</v>
          </cell>
          <cell r="E233" t="str">
            <v>Q930933</v>
          </cell>
          <cell r="F233" t="str">
            <v>relation</v>
          </cell>
          <cell r="G233">
            <v>3</v>
          </cell>
        </row>
        <row r="234">
          <cell r="B234" t="str">
            <v>Q9081</v>
          </cell>
          <cell r="C234" t="str">
            <v>knowledge</v>
          </cell>
          <cell r="D234" t="str">
            <v>http://www.wikidata.org/entity/Q104127086</v>
          </cell>
          <cell r="E234" t="str">
            <v>Q104127086</v>
          </cell>
          <cell r="F234" t="str">
            <v>memory</v>
          </cell>
          <cell r="G234" t="str">
            <v/>
          </cell>
        </row>
        <row r="235">
          <cell r="B235" t="str">
            <v>Q9135</v>
          </cell>
          <cell r="C235" t="str">
            <v>operating system</v>
          </cell>
          <cell r="D235" t="str">
            <v>http://www.wikidata.org/entity/Q676202</v>
          </cell>
          <cell r="E235" t="str">
            <v>Q676202</v>
          </cell>
          <cell r="F235" t="str">
            <v>system software</v>
          </cell>
          <cell r="G235" t="str">
            <v/>
          </cell>
        </row>
        <row r="236">
          <cell r="B236" t="str">
            <v>Q921513</v>
          </cell>
          <cell r="C236" t="str">
            <v>social behavior</v>
          </cell>
          <cell r="D236" t="str">
            <v>http://www.wikidata.org/entity/Q9332</v>
          </cell>
          <cell r="E236" t="str">
            <v>Q9332</v>
          </cell>
          <cell r="F236" t="str">
            <v>behavior</v>
          </cell>
          <cell r="G236" t="str">
            <v/>
          </cell>
        </row>
        <row r="237">
          <cell r="B237" t="str">
            <v>Q921513</v>
          </cell>
          <cell r="C237" t="str">
            <v>social behavior</v>
          </cell>
          <cell r="D237" t="str">
            <v>http://www.wikidata.org/entity/Q2990593</v>
          </cell>
          <cell r="E237" t="str">
            <v>Q2990593</v>
          </cell>
          <cell r="F237" t="str">
            <v>behavior</v>
          </cell>
          <cell r="G237" t="str">
            <v/>
          </cell>
        </row>
        <row r="238">
          <cell r="B238" t="str">
            <v>Q921513</v>
          </cell>
          <cell r="C238" t="str">
            <v>social behavior</v>
          </cell>
          <cell r="D238" t="str">
            <v>http://www.wikidata.org/entity/Q22294683</v>
          </cell>
          <cell r="E238" t="str">
            <v>Q22294683</v>
          </cell>
          <cell r="F238" t="str">
            <v>biological process involved in intraspecies interaction between organisms</v>
          </cell>
          <cell r="G238" t="str">
            <v/>
          </cell>
        </row>
        <row r="239">
          <cell r="B239" t="str">
            <v>Q9332</v>
          </cell>
          <cell r="C239" t="str">
            <v>behavior</v>
          </cell>
          <cell r="D239" t="str">
            <v>http://www.wikidata.org/entity/Q1914636</v>
          </cell>
          <cell r="E239" t="str">
            <v>Q1914636</v>
          </cell>
          <cell r="F239" t="str">
            <v>activity</v>
          </cell>
          <cell r="G239" t="str">
            <v/>
          </cell>
        </row>
        <row r="240">
          <cell r="B240" t="str">
            <v>Q978044</v>
          </cell>
          <cell r="C240" t="str">
            <v>executive</v>
          </cell>
          <cell r="D240" t="str">
            <v>http://www.wikidata.org/entity/Q702269</v>
          </cell>
          <cell r="E240" t="str">
            <v>Q702269</v>
          </cell>
          <cell r="F240" t="str">
            <v>professional</v>
          </cell>
          <cell r="G240">
            <v>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cls_id</v>
          </cell>
          <cell r="F1" t="str">
            <v>clsLabel</v>
          </cell>
          <cell r="G1" t="str">
            <v>layer</v>
          </cell>
        </row>
        <row r="2">
          <cell r="B2" t="str">
            <v>Q104127086</v>
          </cell>
          <cell r="C2" t="str">
            <v>memory</v>
          </cell>
          <cell r="D2" t="str">
            <v>http://www.wikidata.org/entity/Q11028</v>
          </cell>
          <cell r="E2" t="str">
            <v>Q11028</v>
          </cell>
          <cell r="F2" t="str">
            <v>information</v>
          </cell>
          <cell r="G2">
            <v>3</v>
          </cell>
        </row>
        <row r="3">
          <cell r="B3" t="str">
            <v>Q104127086</v>
          </cell>
          <cell r="C3" t="str">
            <v>memory</v>
          </cell>
          <cell r="D3" t="str">
            <v>http://www.wikidata.org/entity/Q12488383</v>
          </cell>
          <cell r="E3" t="str">
            <v>Q12488383</v>
          </cell>
          <cell r="F3" t="str">
            <v>content</v>
          </cell>
          <cell r="G3">
            <v>3</v>
          </cell>
        </row>
        <row r="4">
          <cell r="B4" t="str">
            <v>Q1048835</v>
          </cell>
          <cell r="C4" t="str">
            <v>political territorial entity</v>
          </cell>
          <cell r="D4" t="str">
            <v>http://www.wikidata.org/entity/Q15642541</v>
          </cell>
          <cell r="E4" t="str">
            <v>Q15642541</v>
          </cell>
          <cell r="F4" t="str">
            <v>human-geographic territorial entity</v>
          </cell>
          <cell r="G4">
            <v>3</v>
          </cell>
        </row>
        <row r="5">
          <cell r="B5" t="str">
            <v>Q1051772</v>
          </cell>
          <cell r="C5" t="str">
            <v>chordophone</v>
          </cell>
          <cell r="D5" t="str">
            <v>http://www.wikidata.org/entity/Q34379</v>
          </cell>
          <cell r="E5" t="str">
            <v>Q34379</v>
          </cell>
          <cell r="F5" t="str">
            <v>musical instrument</v>
          </cell>
          <cell r="G5">
            <v>3</v>
          </cell>
        </row>
        <row r="6">
          <cell r="B6" t="str">
            <v>Q1065579</v>
          </cell>
          <cell r="C6" t="str">
            <v>costume accessory</v>
          </cell>
          <cell r="D6" t="str">
            <v>http://www.wikidata.org/entity/Q11460</v>
          </cell>
          <cell r="E6" t="str">
            <v>Q11460</v>
          </cell>
          <cell r="F6" t="str">
            <v>clothing</v>
          </cell>
          <cell r="G6">
            <v>3</v>
          </cell>
        </row>
        <row r="7">
          <cell r="B7" t="str">
            <v>Q1065579</v>
          </cell>
          <cell r="C7" t="str">
            <v>costume accessory</v>
          </cell>
          <cell r="D7" t="str">
            <v>http://www.wikidata.org/entity/Q362200</v>
          </cell>
          <cell r="E7" t="str">
            <v>Q362200</v>
          </cell>
          <cell r="F7" t="str">
            <v>accessory</v>
          </cell>
          <cell r="G7" t="str">
            <v/>
          </cell>
        </row>
        <row r="8">
          <cell r="B8" t="str">
            <v>Q1066689</v>
          </cell>
          <cell r="C8" t="str">
            <v>human communication</v>
          </cell>
          <cell r="D8" t="str">
            <v>http://www.wikidata.org/entity/Q11024</v>
          </cell>
          <cell r="E8" t="str">
            <v>Q11024</v>
          </cell>
          <cell r="F8" t="str">
            <v>communication</v>
          </cell>
          <cell r="G8" t="str">
            <v/>
          </cell>
        </row>
        <row r="9">
          <cell r="B9" t="str">
            <v>Q1066689</v>
          </cell>
          <cell r="C9" t="str">
            <v>human communication</v>
          </cell>
          <cell r="D9" t="str">
            <v>http://www.wikidata.org/entity/Q3769299</v>
          </cell>
          <cell r="E9" t="str">
            <v>Q3769299</v>
          </cell>
          <cell r="F9" t="str">
            <v>human behavior</v>
          </cell>
          <cell r="G9" t="str">
            <v/>
          </cell>
        </row>
        <row r="10">
          <cell r="B10" t="str">
            <v>Q11024</v>
          </cell>
          <cell r="C10" t="str">
            <v>communication</v>
          </cell>
          <cell r="D10" t="str">
            <v>http://www.wikidata.org/entity/Q921513</v>
          </cell>
          <cell r="E10" t="str">
            <v>Q921513</v>
          </cell>
          <cell r="F10" t="str">
            <v>social behavior</v>
          </cell>
          <cell r="G10" t="str">
            <v/>
          </cell>
        </row>
        <row r="11">
          <cell r="B11" t="str">
            <v>Q11024</v>
          </cell>
          <cell r="C11" t="str">
            <v>communication</v>
          </cell>
          <cell r="D11" t="str">
            <v>http://www.wikidata.org/entity/Q6031064</v>
          </cell>
          <cell r="E11" t="str">
            <v>Q6031064</v>
          </cell>
          <cell r="F11" t="str">
            <v>information exchange</v>
          </cell>
          <cell r="G11" t="str">
            <v/>
          </cell>
        </row>
        <row r="12">
          <cell r="B12" t="str">
            <v>Q11035</v>
          </cell>
          <cell r="C12" t="str">
            <v>telephone</v>
          </cell>
          <cell r="D12" t="str">
            <v>http://www.wikidata.org/entity/Q581105</v>
          </cell>
          <cell r="E12" t="str">
            <v>Q581105</v>
          </cell>
          <cell r="F12" t="str">
            <v>consumer electronics</v>
          </cell>
          <cell r="G12" t="str">
            <v/>
          </cell>
        </row>
        <row r="13">
          <cell r="B13" t="str">
            <v>Q11035</v>
          </cell>
          <cell r="C13" t="str">
            <v>telephone</v>
          </cell>
          <cell r="D13" t="str">
            <v>http://www.wikidata.org/entity/Q1183543</v>
          </cell>
          <cell r="E13" t="str">
            <v>Q1183543</v>
          </cell>
          <cell r="F13" t="str">
            <v>device</v>
          </cell>
          <cell r="G13">
            <v>3</v>
          </cell>
        </row>
        <row r="14">
          <cell r="B14" t="str">
            <v>Q11035</v>
          </cell>
          <cell r="C14" t="str">
            <v>telephone</v>
          </cell>
          <cell r="D14" t="str">
            <v>http://www.wikidata.org/entity/Q2425052</v>
          </cell>
          <cell r="E14" t="str">
            <v>Q2425052</v>
          </cell>
          <cell r="F14" t="str">
            <v>electrical appliance</v>
          </cell>
          <cell r="G14" t="str">
            <v/>
          </cell>
        </row>
        <row r="15">
          <cell r="B15" t="str">
            <v>Q1132631</v>
          </cell>
          <cell r="C15" t="str">
            <v>mechanical wave</v>
          </cell>
          <cell r="D15" t="str">
            <v>http://www.wikidata.org/entity/Q37172</v>
          </cell>
          <cell r="E15" t="str">
            <v>Q37172</v>
          </cell>
          <cell r="F15" t="str">
            <v>wave</v>
          </cell>
          <cell r="G15" t="str">
            <v/>
          </cell>
        </row>
        <row r="16">
          <cell r="B16" t="str">
            <v>Q11348</v>
          </cell>
          <cell r="C16" t="str">
            <v>function</v>
          </cell>
          <cell r="D16" t="str">
            <v>http://www.wikidata.org/entity/Q130901</v>
          </cell>
          <cell r="E16" t="str">
            <v>Q130901</v>
          </cell>
          <cell r="F16" t="str">
            <v>binary relation</v>
          </cell>
          <cell r="G16" t="str">
            <v/>
          </cell>
        </row>
        <row r="17">
          <cell r="B17" t="str">
            <v>Q11348</v>
          </cell>
          <cell r="C17" t="str">
            <v>function</v>
          </cell>
          <cell r="D17" t="str">
            <v>http://www.wikidata.org/entity/Q629085</v>
          </cell>
          <cell r="E17" t="str">
            <v>Q629085</v>
          </cell>
          <cell r="F17" t="str">
            <v>multivalued function</v>
          </cell>
          <cell r="G17" t="str">
            <v/>
          </cell>
        </row>
        <row r="18">
          <cell r="B18" t="str">
            <v>Q11348</v>
          </cell>
          <cell r="C18" t="str">
            <v>function</v>
          </cell>
          <cell r="D18" t="str">
            <v>http://www.wikidata.org/entity/Q1756942</v>
          </cell>
          <cell r="E18" t="str">
            <v>Q1756942</v>
          </cell>
          <cell r="F18" t="str">
            <v>partial function</v>
          </cell>
          <cell r="G18" t="str">
            <v/>
          </cell>
        </row>
        <row r="19">
          <cell r="B19" t="str">
            <v>Q1150070</v>
          </cell>
          <cell r="C19" t="str">
            <v>change</v>
          </cell>
          <cell r="D19" t="str">
            <v>http://www.wikidata.org/entity/Q1190554</v>
          </cell>
          <cell r="E19" t="str">
            <v>Q1190554</v>
          </cell>
          <cell r="F19" t="str">
            <v>occurrence</v>
          </cell>
          <cell r="G19">
            <v>3</v>
          </cell>
        </row>
        <row r="20">
          <cell r="B20" t="str">
            <v>Q11795009</v>
          </cell>
          <cell r="C20" t="str">
            <v>image</v>
          </cell>
          <cell r="D20" t="str">
            <v>http://www.wikidata.org/entity/Q174984</v>
          </cell>
          <cell r="E20" t="str">
            <v>Q174984</v>
          </cell>
          <cell r="F20" t="str">
            <v>signal</v>
          </cell>
          <cell r="G20" t="str">
            <v/>
          </cell>
        </row>
        <row r="21">
          <cell r="B21" t="str">
            <v>Q1209283</v>
          </cell>
          <cell r="C21" t="str">
            <v>electronic media</v>
          </cell>
          <cell r="D21" t="str">
            <v>http://www.wikidata.org/entity/Q269415</v>
          </cell>
          <cell r="E21" t="str">
            <v>Q269415</v>
          </cell>
          <cell r="F21" t="str">
            <v>digital distribution</v>
          </cell>
          <cell r="G21" t="str">
            <v/>
          </cell>
        </row>
        <row r="22">
          <cell r="B22" t="str">
            <v>Q1209283</v>
          </cell>
          <cell r="C22" t="str">
            <v>electronic media</v>
          </cell>
          <cell r="D22" t="str">
            <v>http://www.wikidata.org/entity/Q340169</v>
          </cell>
          <cell r="E22" t="str">
            <v>Q340169</v>
          </cell>
          <cell r="F22" t="str">
            <v>communication medium</v>
          </cell>
          <cell r="G22" t="str">
            <v/>
          </cell>
        </row>
        <row r="23">
          <cell r="B23" t="str">
            <v>Q12136</v>
          </cell>
          <cell r="C23" t="str">
            <v>disease</v>
          </cell>
          <cell r="D23" t="str">
            <v>http://www.wikidata.org/entity/Q2057971</v>
          </cell>
          <cell r="E23" t="str">
            <v>Q2057971</v>
          </cell>
          <cell r="F23" t="str">
            <v>health problem</v>
          </cell>
          <cell r="G23" t="str">
            <v/>
          </cell>
        </row>
        <row r="24">
          <cell r="B24" t="str">
            <v>Q1318295</v>
          </cell>
          <cell r="C24" t="str">
            <v>narrative</v>
          </cell>
          <cell r="D24" t="str">
            <v>http://www.wikidata.org/entity/Q17537576</v>
          </cell>
          <cell r="E24" t="str">
            <v>Q17537576</v>
          </cell>
          <cell r="F24" t="str">
            <v>creative work</v>
          </cell>
          <cell r="G24" t="str">
            <v/>
          </cell>
        </row>
        <row r="25">
          <cell r="B25" t="str">
            <v>Q159810</v>
          </cell>
          <cell r="C25" t="str">
            <v>economy</v>
          </cell>
          <cell r="D25" t="str">
            <v>http://www.wikidata.org/entity/Q1639378</v>
          </cell>
          <cell r="E25" t="str">
            <v>Q1639378</v>
          </cell>
          <cell r="F25" t="str">
            <v>social system</v>
          </cell>
          <cell r="G25">
            <v>3</v>
          </cell>
        </row>
        <row r="26">
          <cell r="B26" t="str">
            <v>Q1621273</v>
          </cell>
          <cell r="C26" t="str">
            <v>particle</v>
          </cell>
          <cell r="D26" t="str">
            <v>http://www.wikidata.org/entity/Q223557</v>
          </cell>
          <cell r="E26" t="str">
            <v>Q223557</v>
          </cell>
          <cell r="F26" t="str">
            <v>physical object</v>
          </cell>
          <cell r="G26">
            <v>3</v>
          </cell>
        </row>
        <row r="27">
          <cell r="B27" t="str">
            <v>Q16334298</v>
          </cell>
          <cell r="C27" t="str">
            <v>group of living things</v>
          </cell>
          <cell r="D27" t="str">
            <v>http://www.wikidata.org/entity/Q61961344</v>
          </cell>
          <cell r="E27" t="str">
            <v>Q61961344</v>
          </cell>
          <cell r="F27" t="str">
            <v>group of physical objects</v>
          </cell>
          <cell r="G27" t="str">
            <v/>
          </cell>
        </row>
        <row r="28">
          <cell r="B28" t="str">
            <v>Q16532929</v>
          </cell>
          <cell r="C28" t="str">
            <v>administrator</v>
          </cell>
          <cell r="D28" t="str">
            <v>http://www.wikidata.org/entity/Q278368</v>
          </cell>
          <cell r="E28" t="str">
            <v>Q278368</v>
          </cell>
          <cell r="F28" t="str">
            <v>user</v>
          </cell>
          <cell r="G28" t="str">
            <v/>
          </cell>
        </row>
        <row r="29">
          <cell r="B29" t="str">
            <v>Q16532929</v>
          </cell>
          <cell r="C29" t="str">
            <v>administrator</v>
          </cell>
          <cell r="D29" t="str">
            <v>http://www.wikidata.org/entity/Q1162163</v>
          </cell>
          <cell r="E29" t="str">
            <v>Q1162163</v>
          </cell>
          <cell r="F29" t="str">
            <v>director</v>
          </cell>
          <cell r="G29" t="str">
            <v/>
          </cell>
        </row>
        <row r="30">
          <cell r="B30" t="str">
            <v>Q166231</v>
          </cell>
          <cell r="C30" t="str">
            <v>infection</v>
          </cell>
          <cell r="D30" t="str">
            <v>http://www.wikidata.org/entity/Q7189713</v>
          </cell>
          <cell r="E30" t="str">
            <v>Q7189713</v>
          </cell>
          <cell r="F30" t="str">
            <v>physiological condition</v>
          </cell>
          <cell r="G30">
            <v>3</v>
          </cell>
        </row>
        <row r="31">
          <cell r="B31" t="str">
            <v>Q166231</v>
          </cell>
          <cell r="C31" t="str">
            <v>infection</v>
          </cell>
          <cell r="D31" t="str">
            <v>http://www.wikidata.org/entity/Q11516357</v>
          </cell>
          <cell r="E31" t="str">
            <v>Q11516357</v>
          </cell>
          <cell r="F31" t="str">
            <v>adverse event</v>
          </cell>
          <cell r="G31" t="str">
            <v/>
          </cell>
        </row>
        <row r="32">
          <cell r="B32" t="str">
            <v>Q16917685</v>
          </cell>
          <cell r="C32" t="str">
            <v>mobile computer</v>
          </cell>
          <cell r="D32" t="str">
            <v>http://www.wikidata.org/entity/Q68</v>
          </cell>
          <cell r="E32" t="str">
            <v>Q68</v>
          </cell>
          <cell r="F32" t="str">
            <v>computer</v>
          </cell>
          <cell r="G32" t="str">
            <v/>
          </cell>
        </row>
        <row r="33">
          <cell r="B33" t="str">
            <v>Q16917685</v>
          </cell>
          <cell r="C33" t="str">
            <v>mobile computer</v>
          </cell>
          <cell r="D33" t="str">
            <v>http://www.wikidata.org/entity/Q5082128</v>
          </cell>
          <cell r="E33" t="str">
            <v>Q5082128</v>
          </cell>
          <cell r="F33" t="str">
            <v>mobile device</v>
          </cell>
          <cell r="G33" t="str">
            <v/>
          </cell>
        </row>
        <row r="34">
          <cell r="B34" t="str">
            <v>Q174984</v>
          </cell>
          <cell r="C34" t="str">
            <v>signal</v>
          </cell>
          <cell r="D34" t="str">
            <v>http://www.wikidata.org/entity/Q42848</v>
          </cell>
          <cell r="E34" t="str">
            <v>Q42848</v>
          </cell>
          <cell r="F34" t="str">
            <v>data</v>
          </cell>
          <cell r="G34" t="str">
            <v/>
          </cell>
        </row>
        <row r="35">
          <cell r="B35" t="str">
            <v>Q174984</v>
          </cell>
          <cell r="C35" t="str">
            <v>signal</v>
          </cell>
          <cell r="D35" t="str">
            <v>http://www.wikidata.org/entity/Q2150504</v>
          </cell>
          <cell r="E35" t="str">
            <v>Q2150504</v>
          </cell>
          <cell r="F35" t="str">
            <v>signal</v>
          </cell>
          <cell r="G35" t="str">
            <v/>
          </cell>
        </row>
        <row r="36">
          <cell r="B36" t="str">
            <v>Q180684</v>
          </cell>
          <cell r="C36" t="str">
            <v>conflict</v>
          </cell>
          <cell r="D36" t="str">
            <v>http://www.wikidata.org/entity/Q839578</v>
          </cell>
          <cell r="E36" t="str">
            <v>Q839578</v>
          </cell>
          <cell r="F36" t="str">
            <v>group dynamics</v>
          </cell>
          <cell r="G36" t="str">
            <v/>
          </cell>
        </row>
        <row r="37">
          <cell r="B37" t="str">
            <v>Q190122</v>
          </cell>
          <cell r="C37" t="str">
            <v>promissory note</v>
          </cell>
          <cell r="D37" t="str">
            <v>http://www.wikidata.org/entity/Q15809678</v>
          </cell>
          <cell r="E37" t="str">
            <v>Q15809678</v>
          </cell>
          <cell r="F37" t="str">
            <v>financial product</v>
          </cell>
          <cell r="G37" t="str">
            <v/>
          </cell>
        </row>
        <row r="38">
          <cell r="B38" t="str">
            <v>Q190122</v>
          </cell>
          <cell r="C38" t="str">
            <v>promissory note</v>
          </cell>
          <cell r="D38" t="str">
            <v>http://www.wikidata.org/entity/Q28038717</v>
          </cell>
          <cell r="E38" t="str">
            <v>Q28038717</v>
          </cell>
          <cell r="F38" t="str">
            <v>negotiable instrument</v>
          </cell>
          <cell r="G38" t="str">
            <v/>
          </cell>
        </row>
        <row r="39">
          <cell r="B39" t="str">
            <v>Q1914636</v>
          </cell>
          <cell r="C39" t="str">
            <v>activity</v>
          </cell>
          <cell r="D39" t="str">
            <v>http://www.wikidata.org/entity/Q4026292</v>
          </cell>
          <cell r="E39" t="str">
            <v>Q4026292</v>
          </cell>
          <cell r="F39" t="str">
            <v>action</v>
          </cell>
          <cell r="G39" t="str">
            <v/>
          </cell>
        </row>
        <row r="40">
          <cell r="B40" t="str">
            <v>Q1914636</v>
          </cell>
          <cell r="C40" t="str">
            <v>activity</v>
          </cell>
          <cell r="D40" t="str">
            <v>http://www.wikidata.org/entity/Q20937557</v>
          </cell>
          <cell r="E40" t="str">
            <v>Q20937557</v>
          </cell>
          <cell r="F40" t="str">
            <v>series</v>
          </cell>
          <cell r="G40" t="str">
            <v/>
          </cell>
        </row>
        <row r="41">
          <cell r="B41" t="str">
            <v>Q1920219</v>
          </cell>
          <cell r="C41" t="str">
            <v>social issue</v>
          </cell>
          <cell r="D41" t="str">
            <v>http://www.wikidata.org/entity/Q621184</v>
          </cell>
          <cell r="E41" t="str">
            <v>Q621184</v>
          </cell>
          <cell r="F41" t="str">
            <v>problem</v>
          </cell>
          <cell r="G41" t="str">
            <v/>
          </cell>
        </row>
        <row r="42">
          <cell r="B42" t="str">
            <v>Q192161</v>
          </cell>
          <cell r="C42" t="str">
            <v>formal language</v>
          </cell>
          <cell r="D42" t="str">
            <v>http://www.wikidata.org/entity/Q36161</v>
          </cell>
          <cell r="E42" t="str">
            <v>Q36161</v>
          </cell>
          <cell r="F42" t="str">
            <v>set</v>
          </cell>
          <cell r="G42" t="str">
            <v/>
          </cell>
        </row>
        <row r="43">
          <cell r="B43" t="str">
            <v>Q192161</v>
          </cell>
          <cell r="C43" t="str">
            <v>formal language</v>
          </cell>
          <cell r="D43" t="str">
            <v>http://www.wikidata.org/entity/Q649732</v>
          </cell>
          <cell r="E43" t="str">
            <v>Q649732</v>
          </cell>
          <cell r="F43" t="str">
            <v>formal system</v>
          </cell>
          <cell r="G43">
            <v>3</v>
          </cell>
        </row>
        <row r="44">
          <cell r="B44" t="str">
            <v>Q203066</v>
          </cell>
          <cell r="C44" t="str">
            <v>relation</v>
          </cell>
          <cell r="D44" t="str">
            <v>http://www.wikidata.org/entity/Q36161</v>
          </cell>
          <cell r="E44" t="str">
            <v>Q36161</v>
          </cell>
          <cell r="F44" t="str">
            <v>set</v>
          </cell>
          <cell r="G44" t="str">
            <v/>
          </cell>
        </row>
        <row r="45">
          <cell r="B45" t="str">
            <v>Q2083958</v>
          </cell>
          <cell r="C45" t="str">
            <v>pattern</v>
          </cell>
          <cell r="D45" t="str">
            <v>http://www.wikidata.org/entity/Q4184950</v>
          </cell>
          <cell r="E45" t="str">
            <v>Q4184950</v>
          </cell>
          <cell r="F45" t="str">
            <v>regularity</v>
          </cell>
          <cell r="G45">
            <v>3</v>
          </cell>
        </row>
        <row r="46">
          <cell r="B46" t="str">
            <v>Q21200</v>
          </cell>
          <cell r="C46" t="str">
            <v>Germanic languages</v>
          </cell>
          <cell r="D46" t="str">
            <v>http://www.wikidata.org/entity/Q19860</v>
          </cell>
          <cell r="E46" t="str">
            <v>Q19860</v>
          </cell>
          <cell r="F46" t="str">
            <v>Indo-European</v>
          </cell>
          <cell r="G46" t="str">
            <v/>
          </cell>
        </row>
        <row r="47">
          <cell r="B47" t="str">
            <v>Q2221906</v>
          </cell>
          <cell r="C47" t="str">
            <v>geographic location</v>
          </cell>
          <cell r="D47" t="str">
            <v>http://www.wikidata.org/entity/Q17334923</v>
          </cell>
          <cell r="E47" t="str">
            <v>Q17334923</v>
          </cell>
          <cell r="F47" t="str">
            <v>location</v>
          </cell>
          <cell r="G47">
            <v>3</v>
          </cell>
        </row>
        <row r="48">
          <cell r="B48" t="str">
            <v>Q22676587</v>
          </cell>
          <cell r="C48" t="str">
            <v>monarchic system</v>
          </cell>
          <cell r="D48" t="str">
            <v>http://www.wikidata.org/entity/Q1307214</v>
          </cell>
          <cell r="E48" t="str">
            <v>Q1307214</v>
          </cell>
          <cell r="F48" t="str">
            <v>form of government</v>
          </cell>
          <cell r="G48" t="str">
            <v/>
          </cell>
        </row>
        <row r="49">
          <cell r="B49" t="str">
            <v>Q2267705</v>
          </cell>
          <cell r="C49" t="str">
            <v>field of study</v>
          </cell>
          <cell r="D49" t="str">
            <v>http://www.wikidata.org/entity/Q21146257</v>
          </cell>
          <cell r="E49" t="str">
            <v>Q21146257</v>
          </cell>
          <cell r="F49" t="str">
            <v>type</v>
          </cell>
          <cell r="G49">
            <v>3</v>
          </cell>
        </row>
        <row r="50">
          <cell r="B50" t="str">
            <v>Q2385804</v>
          </cell>
          <cell r="C50" t="str">
            <v>educational institution</v>
          </cell>
          <cell r="D50" t="str">
            <v>http://www.wikidata.org/entity/Q2169973</v>
          </cell>
          <cell r="E50" t="str">
            <v>Q2169973</v>
          </cell>
          <cell r="F50" t="str">
            <v>service provider</v>
          </cell>
          <cell r="G50">
            <v>3</v>
          </cell>
        </row>
        <row r="51">
          <cell r="B51" t="str">
            <v>Q2385804</v>
          </cell>
          <cell r="C51" t="str">
            <v>educational institution</v>
          </cell>
          <cell r="D51" t="str">
            <v>http://www.wikidata.org/entity/Q5341295</v>
          </cell>
          <cell r="E51" t="str">
            <v>Q5341295</v>
          </cell>
          <cell r="F51" t="str">
            <v>educational organization</v>
          </cell>
          <cell r="G51">
            <v>3</v>
          </cell>
        </row>
        <row r="52">
          <cell r="B52" t="str">
            <v>Q2393187</v>
          </cell>
          <cell r="C52" t="str">
            <v>molecular entity</v>
          </cell>
          <cell r="D52" t="str">
            <v>http://www.wikidata.org/entity/Q3366856</v>
          </cell>
          <cell r="E52" t="str">
            <v>Q3366856</v>
          </cell>
          <cell r="F52" t="str">
            <v>composite particle</v>
          </cell>
          <cell r="G52" t="str">
            <v/>
          </cell>
        </row>
        <row r="53">
          <cell r="B53" t="str">
            <v>Q2393187</v>
          </cell>
          <cell r="C53" t="str">
            <v>molecular entity</v>
          </cell>
          <cell r="D53" t="str">
            <v>http://www.wikidata.org/entity/Q43460564</v>
          </cell>
          <cell r="E53" t="str">
            <v>Q43460564</v>
          </cell>
          <cell r="F53" t="str">
            <v>chemical entity</v>
          </cell>
          <cell r="G53">
            <v>3</v>
          </cell>
        </row>
        <row r="54">
          <cell r="B54" t="str">
            <v>Q269415</v>
          </cell>
          <cell r="C54" t="str">
            <v>digital distribution</v>
          </cell>
          <cell r="D54" t="str">
            <v>http://www.wikidata.org/entity/Q867147</v>
          </cell>
          <cell r="E54" t="str">
            <v>Q867147</v>
          </cell>
          <cell r="F54" t="str">
            <v>distribution</v>
          </cell>
          <cell r="G54" t="str">
            <v/>
          </cell>
        </row>
        <row r="55">
          <cell r="B55" t="str">
            <v>Q27043948</v>
          </cell>
          <cell r="C55" t="str">
            <v>material anatomical entity</v>
          </cell>
          <cell r="D55" t="str">
            <v>http://www.wikidata.org/entity/Q53617407</v>
          </cell>
          <cell r="E55" t="str">
            <v>Q53617407</v>
          </cell>
          <cell r="F55" t="str">
            <v>material entity</v>
          </cell>
          <cell r="G55" t="str">
            <v/>
          </cell>
        </row>
        <row r="56">
          <cell r="B56" t="str">
            <v>Q27043948</v>
          </cell>
          <cell r="C56" t="str">
            <v>material anatomical entity</v>
          </cell>
          <cell r="D56" t="str">
            <v>http://www.wikidata.org/entity/Q66394244</v>
          </cell>
          <cell r="E56" t="str">
            <v>Q66394244</v>
          </cell>
          <cell r="F56" t="str">
            <v>physical anatomical entity</v>
          </cell>
          <cell r="G56" t="str">
            <v/>
          </cell>
        </row>
        <row r="57">
          <cell r="B57" t="str">
            <v>Q27043950</v>
          </cell>
          <cell r="C57" t="str">
            <v>anatomical entity</v>
          </cell>
          <cell r="D57" t="str">
            <v>http://www.wikidata.org/entity/Q53617489</v>
          </cell>
          <cell r="E57" t="str">
            <v>Q53617489</v>
          </cell>
          <cell r="F57" t="str">
            <v>independent continuant</v>
          </cell>
          <cell r="G57">
            <v>3</v>
          </cell>
        </row>
        <row r="58">
          <cell r="B58" t="str">
            <v>Q27162500</v>
          </cell>
          <cell r="C58" t="str">
            <v>organ region</v>
          </cell>
          <cell r="D58" t="str">
            <v>http://www.wikidata.org/entity/Q27162596</v>
          </cell>
          <cell r="E58" t="str">
            <v>Q27162596</v>
          </cell>
          <cell r="F58" t="str">
            <v>organ part</v>
          </cell>
          <cell r="G58" t="str">
            <v/>
          </cell>
        </row>
        <row r="59">
          <cell r="B59" t="str">
            <v>Q27162539</v>
          </cell>
          <cell r="C59" t="str">
            <v>organ segment</v>
          </cell>
          <cell r="D59" t="str">
            <v>http://www.wikidata.org/entity/Q27162500</v>
          </cell>
          <cell r="E59" t="str">
            <v>Q27162500</v>
          </cell>
          <cell r="F59" t="str">
            <v>organ region</v>
          </cell>
          <cell r="G59" t="str">
            <v/>
          </cell>
        </row>
        <row r="60">
          <cell r="B60" t="str">
            <v>Q28108</v>
          </cell>
          <cell r="C60" t="str">
            <v>political system</v>
          </cell>
          <cell r="D60" t="str">
            <v>http://www.wikidata.org/entity/Q1639378</v>
          </cell>
          <cell r="E60" t="str">
            <v>Q1639378</v>
          </cell>
          <cell r="F60" t="str">
            <v>social system</v>
          </cell>
          <cell r="G60">
            <v>3</v>
          </cell>
        </row>
        <row r="61">
          <cell r="B61" t="str">
            <v>Q286583</v>
          </cell>
          <cell r="C61" t="str">
            <v>manifestation</v>
          </cell>
          <cell r="D61" t="str">
            <v>http://www.wikidata.org/entity/Q8205328</v>
          </cell>
          <cell r="E61" t="str">
            <v>Q8205328</v>
          </cell>
          <cell r="F61" t="str">
            <v>artificial physical object</v>
          </cell>
          <cell r="G61">
            <v>3</v>
          </cell>
        </row>
        <row r="62">
          <cell r="B62" t="str">
            <v>Q2996394</v>
          </cell>
          <cell r="C62" t="str">
            <v>biological process</v>
          </cell>
          <cell r="D62" t="str">
            <v>http://www.wikidata.org/entity/Q3249551</v>
          </cell>
          <cell r="E62" t="str">
            <v>Q3249551</v>
          </cell>
          <cell r="F62" t="str">
            <v>process</v>
          </cell>
          <cell r="G62" t="str">
            <v/>
          </cell>
        </row>
        <row r="63">
          <cell r="B63" t="str">
            <v>Q2996394</v>
          </cell>
          <cell r="C63" t="str">
            <v>biological process</v>
          </cell>
          <cell r="D63" t="str">
            <v>http://www.wikidata.org/entity/Q13878858</v>
          </cell>
          <cell r="E63" t="str">
            <v>Q13878858</v>
          </cell>
          <cell r="F63" t="str">
            <v>natural process</v>
          </cell>
          <cell r="G63" t="str">
            <v/>
          </cell>
        </row>
        <row r="64">
          <cell r="B64" t="str">
            <v>Q2996394</v>
          </cell>
          <cell r="C64" t="str">
            <v>biological process</v>
          </cell>
          <cell r="D64" t="str">
            <v>http://www.wikidata.org/entity/Q64732777</v>
          </cell>
          <cell r="E64" t="str">
            <v>Q64732777</v>
          </cell>
          <cell r="F64" t="str">
            <v>biological phenomenon</v>
          </cell>
          <cell r="G64" t="str">
            <v/>
          </cell>
        </row>
        <row r="65">
          <cell r="B65" t="str">
            <v>Q30103</v>
          </cell>
          <cell r="C65" t="str">
            <v>minority group</v>
          </cell>
          <cell r="D65" t="str">
            <v>http://www.wikidata.org/entity/Q874405</v>
          </cell>
          <cell r="E65" t="str">
            <v>Q874405</v>
          </cell>
          <cell r="F65" t="str">
            <v>social group</v>
          </cell>
          <cell r="G65">
            <v>3</v>
          </cell>
        </row>
        <row r="66">
          <cell r="B66" t="str">
            <v>Q315</v>
          </cell>
          <cell r="C66" t="str">
            <v>language</v>
          </cell>
          <cell r="D66" t="str">
            <v>http://www.wikidata.org/entity/Q4536530</v>
          </cell>
          <cell r="E66" t="str">
            <v>Q4536530</v>
          </cell>
          <cell r="F66" t="str">
            <v>language</v>
          </cell>
          <cell r="G66" t="str">
            <v/>
          </cell>
        </row>
        <row r="67">
          <cell r="B67" t="str">
            <v>Q334401</v>
          </cell>
          <cell r="C67" t="str">
            <v>surveillance</v>
          </cell>
          <cell r="D67" t="str">
            <v>http://www.wikidata.org/entity/Q1920219</v>
          </cell>
          <cell r="E67" t="str">
            <v>Q1920219</v>
          </cell>
          <cell r="F67" t="str">
            <v>social issue</v>
          </cell>
          <cell r="G67" t="str">
            <v/>
          </cell>
        </row>
        <row r="68">
          <cell r="B68" t="str">
            <v>Q334401</v>
          </cell>
          <cell r="C68" t="str">
            <v>surveillance</v>
          </cell>
          <cell r="D68" t="str">
            <v>http://www.wikidata.org/entity/Q2143522</v>
          </cell>
          <cell r="E68" t="str">
            <v>Q2143522</v>
          </cell>
          <cell r="F68" t="str">
            <v>monitoring</v>
          </cell>
          <cell r="G68" t="str">
            <v/>
          </cell>
        </row>
        <row r="69">
          <cell r="B69" t="str">
            <v>Q338754</v>
          </cell>
          <cell r="C69" t="str">
            <v>control</v>
          </cell>
          <cell r="D69" t="str">
            <v>http://www.wikidata.org/entity/Q334401</v>
          </cell>
          <cell r="E69" t="str">
            <v>Q334401</v>
          </cell>
          <cell r="F69" t="str">
            <v>surveillance</v>
          </cell>
          <cell r="G69" t="str">
            <v/>
          </cell>
        </row>
        <row r="70">
          <cell r="B70" t="str">
            <v>Q338754</v>
          </cell>
          <cell r="C70" t="str">
            <v>control</v>
          </cell>
          <cell r="D70" t="str">
            <v>http://www.wikidata.org/entity/Q1544281</v>
          </cell>
          <cell r="E70" t="str">
            <v>Q1544281</v>
          </cell>
          <cell r="F70" t="str">
            <v>management cybernetics</v>
          </cell>
          <cell r="G70" t="str">
            <v/>
          </cell>
        </row>
        <row r="71">
          <cell r="B71" t="str">
            <v>Q338754</v>
          </cell>
          <cell r="C71" t="str">
            <v>control</v>
          </cell>
          <cell r="D71" t="str">
            <v>http://www.wikidata.org/entity/Q18340964</v>
          </cell>
          <cell r="E71" t="str">
            <v>Q18340964</v>
          </cell>
          <cell r="F71" t="str">
            <v>power</v>
          </cell>
          <cell r="G71" t="str">
            <v/>
          </cell>
        </row>
        <row r="72">
          <cell r="B72" t="str">
            <v>Q338754</v>
          </cell>
          <cell r="C72" t="str">
            <v>control</v>
          </cell>
          <cell r="D72" t="str">
            <v>http://www.wikidata.org/entity/Q29017603</v>
          </cell>
          <cell r="E72" t="str">
            <v>Q29017603</v>
          </cell>
          <cell r="F72" t="str">
            <v>control</v>
          </cell>
          <cell r="G72" t="str">
            <v/>
          </cell>
        </row>
        <row r="73">
          <cell r="B73" t="str">
            <v>Q35127</v>
          </cell>
          <cell r="C73" t="str">
            <v>website</v>
          </cell>
          <cell r="D73" t="str">
            <v>http://www.wikidata.org/entity/Q1076968</v>
          </cell>
          <cell r="E73" t="str">
            <v>Q1076968</v>
          </cell>
          <cell r="F73" t="str">
            <v>digital media</v>
          </cell>
          <cell r="G73" t="str">
            <v/>
          </cell>
        </row>
        <row r="74">
          <cell r="B74" t="str">
            <v>Q35127</v>
          </cell>
          <cell r="C74" t="str">
            <v>website</v>
          </cell>
          <cell r="D74" t="str">
            <v>http://www.wikidata.org/entity/Q1714118</v>
          </cell>
          <cell r="E74" t="str">
            <v>Q1714118</v>
          </cell>
          <cell r="F74" t="str">
            <v>online publication</v>
          </cell>
          <cell r="G74" t="str">
            <v/>
          </cell>
        </row>
        <row r="75">
          <cell r="B75" t="str">
            <v>Q35127</v>
          </cell>
          <cell r="C75" t="str">
            <v>website</v>
          </cell>
          <cell r="D75" t="str">
            <v>http://www.wikidata.org/entity/Q19967801</v>
          </cell>
          <cell r="E75" t="str">
            <v>Q19967801</v>
          </cell>
          <cell r="F75" t="str">
            <v>online service</v>
          </cell>
          <cell r="G75" t="str">
            <v/>
          </cell>
        </row>
        <row r="76">
          <cell r="B76" t="str">
            <v>Q35127</v>
          </cell>
          <cell r="C76" t="str">
            <v>website</v>
          </cell>
          <cell r="D76" t="str">
            <v>http://www.wikidata.org/entity/Q107307154</v>
          </cell>
          <cell r="E76" t="str">
            <v>Q107307154</v>
          </cell>
          <cell r="F76" t="str">
            <v>virtual place</v>
          </cell>
          <cell r="G76">
            <v>3</v>
          </cell>
        </row>
        <row r="77">
          <cell r="B77" t="str">
            <v>Q35127</v>
          </cell>
          <cell r="C77" t="str">
            <v>website</v>
          </cell>
          <cell r="D77" t="str">
            <v>http://www.wikidata.org/entity/Q108637623</v>
          </cell>
          <cell r="E77" t="str">
            <v>Q108637623</v>
          </cell>
          <cell r="F77" t="str">
            <v>integrating resource</v>
          </cell>
          <cell r="G77" t="str">
            <v/>
          </cell>
        </row>
        <row r="78">
          <cell r="B78" t="str">
            <v>Q36161</v>
          </cell>
          <cell r="C78" t="str">
            <v>set</v>
          </cell>
          <cell r="D78" t="str">
            <v>http://www.wikidata.org/entity/Q217594</v>
          </cell>
          <cell r="E78" t="str">
            <v>Q217594</v>
          </cell>
          <cell r="F78" t="str">
            <v>class</v>
          </cell>
          <cell r="G78">
            <v>3</v>
          </cell>
        </row>
        <row r="79">
          <cell r="B79" t="str">
            <v>Q36161</v>
          </cell>
          <cell r="C79" t="str">
            <v>set</v>
          </cell>
          <cell r="D79" t="str">
            <v>http://www.wikidata.org/entity/Q246672</v>
          </cell>
          <cell r="E79" t="str">
            <v>Q246672</v>
          </cell>
          <cell r="F79" t="str">
            <v>mathematical object</v>
          </cell>
          <cell r="G79">
            <v>3</v>
          </cell>
        </row>
        <row r="80">
          <cell r="B80" t="str">
            <v>Q36161</v>
          </cell>
          <cell r="C80" t="str">
            <v>set</v>
          </cell>
          <cell r="D80" t="str">
            <v>http://www.wikidata.org/entity/Q864377</v>
          </cell>
          <cell r="E80" t="str">
            <v>Q864377</v>
          </cell>
          <cell r="F80" t="str">
            <v>multiset</v>
          </cell>
          <cell r="G80" t="str">
            <v/>
          </cell>
        </row>
        <row r="81">
          <cell r="B81" t="str">
            <v>Q36161</v>
          </cell>
          <cell r="C81" t="str">
            <v>set</v>
          </cell>
          <cell r="D81" t="str">
            <v>http://www.wikidata.org/entity/Q5469988</v>
          </cell>
          <cell r="E81" t="str">
            <v>Q5469988</v>
          </cell>
          <cell r="F81" t="str">
            <v>formalization</v>
          </cell>
          <cell r="G81" t="str">
            <v/>
          </cell>
        </row>
        <row r="82">
          <cell r="B82" t="str">
            <v>Q36774</v>
          </cell>
          <cell r="C82" t="str">
            <v>web page</v>
          </cell>
          <cell r="D82" t="str">
            <v>http://www.wikidata.org/entity/Q49848</v>
          </cell>
          <cell r="E82" t="str">
            <v>Q49848</v>
          </cell>
          <cell r="F82" t="str">
            <v>document</v>
          </cell>
          <cell r="G82" t="str">
            <v/>
          </cell>
        </row>
        <row r="83">
          <cell r="B83" t="str">
            <v>Q36774</v>
          </cell>
          <cell r="C83" t="str">
            <v>web page</v>
          </cell>
          <cell r="D83" t="str">
            <v>http://www.wikidata.org/entity/Q5358404</v>
          </cell>
          <cell r="E83" t="str">
            <v>Q5358404</v>
          </cell>
          <cell r="F83" t="str">
            <v>electronic page</v>
          </cell>
          <cell r="G83" t="str">
            <v/>
          </cell>
        </row>
        <row r="84">
          <cell r="B84" t="str">
            <v>Q386724</v>
          </cell>
          <cell r="C84" t="str">
            <v>work</v>
          </cell>
          <cell r="D84" t="str">
            <v>http://www.wikidata.org/entity/Q15401930</v>
          </cell>
          <cell r="E84" t="str">
            <v>Q15401930</v>
          </cell>
          <cell r="F84" t="str">
            <v>product</v>
          </cell>
          <cell r="G84">
            <v>3</v>
          </cell>
        </row>
        <row r="85">
          <cell r="B85" t="str">
            <v>Q40056</v>
          </cell>
          <cell r="C85" t="str">
            <v>computer program</v>
          </cell>
          <cell r="D85" t="str">
            <v>http://www.wikidata.org/entity/Q4303335</v>
          </cell>
          <cell r="E85" t="str">
            <v>Q4303335</v>
          </cell>
          <cell r="F85" t="str">
            <v>program</v>
          </cell>
          <cell r="G85" t="str">
            <v/>
          </cell>
        </row>
        <row r="86">
          <cell r="B86" t="str">
            <v>Q40056</v>
          </cell>
          <cell r="C86" t="str">
            <v>computer program</v>
          </cell>
          <cell r="D86" t="str">
            <v>http://www.wikidata.org/entity/Q17638537</v>
          </cell>
          <cell r="E86" t="str">
            <v>Q17638537</v>
          </cell>
          <cell r="F86" t="str">
            <v>routine</v>
          </cell>
          <cell r="G86" t="str">
            <v/>
          </cell>
        </row>
        <row r="87">
          <cell r="B87" t="str">
            <v>Q4026292</v>
          </cell>
          <cell r="C87" t="str">
            <v>action</v>
          </cell>
          <cell r="D87" t="str">
            <v>http://www.wikidata.org/entity/Q1190554</v>
          </cell>
          <cell r="E87" t="str">
            <v>Q1190554</v>
          </cell>
          <cell r="F87" t="str">
            <v>occurrence</v>
          </cell>
          <cell r="G87">
            <v>3</v>
          </cell>
        </row>
        <row r="88">
          <cell r="B88" t="str">
            <v>Q4042967</v>
          </cell>
          <cell r="C88" t="str">
            <v>sexuality</v>
          </cell>
          <cell r="D88" t="str">
            <v>http://www.wikidata.org/entity/Q9332</v>
          </cell>
          <cell r="E88" t="str">
            <v>Q9332</v>
          </cell>
          <cell r="F88" t="str">
            <v>behavior</v>
          </cell>
          <cell r="G88" t="str">
            <v/>
          </cell>
        </row>
        <row r="89">
          <cell r="B89" t="str">
            <v>Q420</v>
          </cell>
          <cell r="C89" t="str">
            <v>biology</v>
          </cell>
          <cell r="D89" t="str">
            <v>http://www.wikidata.org/entity/Q7991</v>
          </cell>
          <cell r="E89" t="str">
            <v>Q7991</v>
          </cell>
          <cell r="F89" t="str">
            <v>natural science</v>
          </cell>
          <cell r="G89" t="str">
            <v/>
          </cell>
        </row>
        <row r="90">
          <cell r="B90" t="str">
            <v>Q42848</v>
          </cell>
          <cell r="C90" t="str">
            <v>data</v>
          </cell>
          <cell r="D90" t="str">
            <v>http://www.wikidata.org/entity/Q11028</v>
          </cell>
          <cell r="E90" t="str">
            <v>Q11028</v>
          </cell>
          <cell r="F90" t="str">
            <v>information</v>
          </cell>
          <cell r="G90">
            <v>3</v>
          </cell>
        </row>
        <row r="91">
          <cell r="B91" t="str">
            <v>Q42889</v>
          </cell>
          <cell r="C91" t="str">
            <v>vehicle</v>
          </cell>
          <cell r="D91" t="str">
            <v>http://www.wikidata.org/entity/Q11019</v>
          </cell>
          <cell r="E91" t="str">
            <v>Q11019</v>
          </cell>
          <cell r="F91" t="str">
            <v>machine</v>
          </cell>
          <cell r="G91">
            <v>3</v>
          </cell>
        </row>
        <row r="92">
          <cell r="B92" t="str">
            <v>Q42889</v>
          </cell>
          <cell r="C92" t="str">
            <v>vehicle</v>
          </cell>
          <cell r="D92" t="str">
            <v>http://www.wikidata.org/entity/Q987767</v>
          </cell>
          <cell r="E92" t="str">
            <v>Q987767</v>
          </cell>
          <cell r="F92" t="str">
            <v>container</v>
          </cell>
          <cell r="G92">
            <v>3</v>
          </cell>
        </row>
        <row r="93">
          <cell r="B93" t="str">
            <v>Q42889</v>
          </cell>
          <cell r="C93" t="str">
            <v>vehicle</v>
          </cell>
          <cell r="D93" t="str">
            <v>http://www.wikidata.org/entity/Q3245975</v>
          </cell>
          <cell r="E93" t="str">
            <v>Q3245975</v>
          </cell>
          <cell r="F93" t="str">
            <v>finished good</v>
          </cell>
          <cell r="G93" t="str">
            <v/>
          </cell>
        </row>
        <row r="94">
          <cell r="B94" t="str">
            <v>Q42889</v>
          </cell>
          <cell r="C94" t="str">
            <v>vehicle</v>
          </cell>
          <cell r="D94" t="str">
            <v>http://www.wikidata.org/entity/Q106839123</v>
          </cell>
          <cell r="E94" t="str">
            <v>Q106839123</v>
          </cell>
          <cell r="F94" t="str">
            <v>means of transport</v>
          </cell>
          <cell r="G94">
            <v>3</v>
          </cell>
        </row>
        <row r="95">
          <cell r="B95" t="str">
            <v>Q4303335</v>
          </cell>
          <cell r="C95" t="str">
            <v>program</v>
          </cell>
          <cell r="D95" t="str">
            <v>http://www.wikidata.org/entity/Q7397</v>
          </cell>
          <cell r="E95" t="str">
            <v>Q7397</v>
          </cell>
          <cell r="F95" t="str">
            <v>software</v>
          </cell>
          <cell r="G95" t="str">
            <v/>
          </cell>
        </row>
        <row r="96">
          <cell r="B96" t="str">
            <v>Q4303335</v>
          </cell>
          <cell r="C96" t="str">
            <v>program</v>
          </cell>
          <cell r="D96" t="str">
            <v>http://www.wikidata.org/entity/Q17537576</v>
          </cell>
          <cell r="E96" t="str">
            <v>Q17537576</v>
          </cell>
          <cell r="F96" t="str">
            <v>creative work</v>
          </cell>
          <cell r="G96" t="str">
            <v/>
          </cell>
        </row>
        <row r="97">
          <cell r="B97" t="str">
            <v>Q451967</v>
          </cell>
          <cell r="C97" t="str">
            <v>intentional human activity</v>
          </cell>
          <cell r="D97" t="str">
            <v>http://www.wikidata.org/entity/Q61788060</v>
          </cell>
          <cell r="E97" t="str">
            <v>Q61788060</v>
          </cell>
          <cell r="F97" t="str">
            <v>human activity</v>
          </cell>
          <cell r="G97" t="str">
            <v/>
          </cell>
        </row>
        <row r="98">
          <cell r="B98" t="str">
            <v>Q46737</v>
          </cell>
          <cell r="C98" t="str">
            <v>asset</v>
          </cell>
          <cell r="D98" t="str">
            <v>http://www.wikidata.org/entity/Q1554231</v>
          </cell>
          <cell r="E98" t="str">
            <v>Q1554231</v>
          </cell>
          <cell r="F98" t="str">
            <v>resource</v>
          </cell>
          <cell r="G98">
            <v>3</v>
          </cell>
        </row>
        <row r="99">
          <cell r="B99" t="str">
            <v>Q483247</v>
          </cell>
          <cell r="C99" t="str">
            <v>phenomenon</v>
          </cell>
          <cell r="D99" t="str">
            <v>http://www.wikidata.org/entity/Q1190554</v>
          </cell>
          <cell r="E99" t="str">
            <v>Q1190554</v>
          </cell>
          <cell r="F99" t="str">
            <v>occurrence</v>
          </cell>
          <cell r="G99">
            <v>3</v>
          </cell>
        </row>
        <row r="100">
          <cell r="B100" t="str">
            <v>Q4936952</v>
          </cell>
          <cell r="C100" t="str">
            <v>anatomical structure</v>
          </cell>
          <cell r="D100" t="str">
            <v>http://www.wikidata.org/entity/Q27043948</v>
          </cell>
          <cell r="E100" t="str">
            <v>Q27043948</v>
          </cell>
          <cell r="F100" t="str">
            <v>material anatomical entity</v>
          </cell>
          <cell r="G100" t="str">
            <v/>
          </cell>
        </row>
        <row r="101">
          <cell r="B101" t="str">
            <v>Q4936952</v>
          </cell>
          <cell r="C101" t="str">
            <v>anatomical structure</v>
          </cell>
          <cell r="D101" t="str">
            <v>http://www.wikidata.org/entity/Q28845870</v>
          </cell>
          <cell r="E101" t="str">
            <v>Q28845870</v>
          </cell>
          <cell r="F101" t="str">
            <v>biological component</v>
          </cell>
          <cell r="G101">
            <v>3</v>
          </cell>
        </row>
        <row r="102">
          <cell r="B102" t="str">
            <v>Q567521</v>
          </cell>
          <cell r="C102" t="str">
            <v>commercial company</v>
          </cell>
          <cell r="D102" t="str">
            <v>http://www.wikidata.org/entity/Q5621421</v>
          </cell>
          <cell r="E102" t="str">
            <v>Q5621421</v>
          </cell>
          <cell r="F102" t="str">
            <v>private company</v>
          </cell>
          <cell r="G102" t="str">
            <v/>
          </cell>
        </row>
        <row r="103">
          <cell r="B103" t="str">
            <v>Q567555</v>
          </cell>
          <cell r="C103" t="str">
            <v>anomaly</v>
          </cell>
          <cell r="D103" t="str">
            <v>http://www.wikidata.org/entity/Q104493</v>
          </cell>
          <cell r="E103" t="str">
            <v>Q104493</v>
          </cell>
          <cell r="F103" t="str">
            <v>risk</v>
          </cell>
          <cell r="G103" t="str">
            <v/>
          </cell>
        </row>
        <row r="104">
          <cell r="B104" t="str">
            <v>Q567555</v>
          </cell>
          <cell r="C104" t="str">
            <v>anomaly</v>
          </cell>
          <cell r="D104" t="str">
            <v>http://www.wikidata.org/entity/Q849149</v>
          </cell>
          <cell r="E104" t="str">
            <v>Q849149</v>
          </cell>
          <cell r="F104" t="str">
            <v>deviation</v>
          </cell>
          <cell r="G104" t="str">
            <v/>
          </cell>
        </row>
        <row r="105">
          <cell r="B105" t="str">
            <v>Q578779</v>
          </cell>
          <cell r="C105" t="str">
            <v>pure substance</v>
          </cell>
          <cell r="D105" t="str">
            <v>http://www.wikidata.org/entity/Q79529</v>
          </cell>
          <cell r="E105" t="str">
            <v>Q79529</v>
          </cell>
          <cell r="F105" t="str">
            <v>chemical substance</v>
          </cell>
          <cell r="G105" t="str">
            <v/>
          </cell>
        </row>
        <row r="106">
          <cell r="B106" t="str">
            <v>Q581105</v>
          </cell>
          <cell r="C106" t="str">
            <v>consumer electronics</v>
          </cell>
          <cell r="D106" t="str">
            <v>http://www.wikidata.org/entity/Q2858615</v>
          </cell>
          <cell r="E106" t="str">
            <v>Q2858615</v>
          </cell>
          <cell r="F106" t="str">
            <v>electronic machine</v>
          </cell>
          <cell r="G106" t="str">
            <v/>
          </cell>
        </row>
        <row r="107">
          <cell r="B107" t="str">
            <v>Q601401</v>
          </cell>
          <cell r="C107" t="str">
            <v>trade</v>
          </cell>
          <cell r="D107" t="str">
            <v>http://www.wikidata.org/entity/Q268592</v>
          </cell>
          <cell r="E107" t="str">
            <v>Q268592</v>
          </cell>
          <cell r="F107" t="str">
            <v>industry</v>
          </cell>
          <cell r="G107">
            <v>3</v>
          </cell>
        </row>
        <row r="108">
          <cell r="B108" t="str">
            <v>Q601401</v>
          </cell>
          <cell r="C108" t="str">
            <v>trade</v>
          </cell>
          <cell r="D108" t="str">
            <v>http://www.wikidata.org/entity/Q23009552</v>
          </cell>
          <cell r="E108" t="str">
            <v>Q23009552</v>
          </cell>
          <cell r="F108" t="str">
            <v>exchange</v>
          </cell>
          <cell r="G108" t="str">
            <v/>
          </cell>
        </row>
        <row r="109">
          <cell r="B109" t="str">
            <v>Q602884</v>
          </cell>
          <cell r="C109" t="str">
            <v>social phenomenon</v>
          </cell>
          <cell r="D109" t="str">
            <v>http://www.wikidata.org/entity/Q483247</v>
          </cell>
          <cell r="E109" t="str">
            <v>Q483247</v>
          </cell>
          <cell r="F109" t="str">
            <v>phenomenon</v>
          </cell>
          <cell r="G109" t="str">
            <v/>
          </cell>
        </row>
        <row r="110">
          <cell r="B110" t="str">
            <v>Q609298</v>
          </cell>
          <cell r="C110" t="str">
            <v>social interaction</v>
          </cell>
          <cell r="D110" t="str">
            <v>http://www.wikidata.org/entity/Q52948</v>
          </cell>
          <cell r="E110" t="str">
            <v>Q52948</v>
          </cell>
          <cell r="F110" t="str">
            <v>interaction</v>
          </cell>
          <cell r="G110" t="str">
            <v/>
          </cell>
        </row>
        <row r="111">
          <cell r="B111" t="str">
            <v>Q609298</v>
          </cell>
          <cell r="C111" t="str">
            <v>social interaction</v>
          </cell>
          <cell r="D111" t="str">
            <v>http://www.wikidata.org/entity/Q602884</v>
          </cell>
          <cell r="E111" t="str">
            <v>Q602884</v>
          </cell>
          <cell r="F111" t="str">
            <v>social phenomenon</v>
          </cell>
          <cell r="G111" t="str">
            <v/>
          </cell>
        </row>
        <row r="112">
          <cell r="B112" t="str">
            <v>Q609298</v>
          </cell>
          <cell r="C112" t="str">
            <v>social interaction</v>
          </cell>
          <cell r="D112" t="str">
            <v>http://www.wikidata.org/entity/Q921513</v>
          </cell>
          <cell r="E112" t="str">
            <v>Q921513</v>
          </cell>
          <cell r="F112" t="str">
            <v>social behavior</v>
          </cell>
          <cell r="G112" t="str">
            <v/>
          </cell>
        </row>
        <row r="113">
          <cell r="B113" t="str">
            <v>Q61788060</v>
          </cell>
          <cell r="C113" t="str">
            <v>human activity</v>
          </cell>
          <cell r="D113" t="str">
            <v>http://www.wikidata.org/entity/Q1914636</v>
          </cell>
          <cell r="E113" t="str">
            <v>Q1914636</v>
          </cell>
          <cell r="F113" t="str">
            <v>activity</v>
          </cell>
          <cell r="G113" t="str">
            <v/>
          </cell>
        </row>
        <row r="114">
          <cell r="B114" t="str">
            <v>Q61788060</v>
          </cell>
          <cell r="C114" t="str">
            <v>human activity</v>
          </cell>
          <cell r="D114" t="str">
            <v>http://www.wikidata.org/entity/Q3769299</v>
          </cell>
          <cell r="E114" t="str">
            <v>Q3769299</v>
          </cell>
          <cell r="F114" t="str">
            <v>human behavior</v>
          </cell>
          <cell r="G114" t="str">
            <v/>
          </cell>
        </row>
        <row r="115">
          <cell r="B115" t="str">
            <v>Q618123</v>
          </cell>
          <cell r="C115" t="str">
            <v>geographical feature</v>
          </cell>
          <cell r="D115" t="str">
            <v>http://www.wikidata.org/entity/Q27096213</v>
          </cell>
          <cell r="E115" t="str">
            <v>Q27096213</v>
          </cell>
          <cell r="F115" t="str">
            <v>geographic entity</v>
          </cell>
          <cell r="G115">
            <v>3</v>
          </cell>
        </row>
        <row r="116">
          <cell r="B116" t="str">
            <v>Q61961344</v>
          </cell>
          <cell r="C116" t="str">
            <v>group of physical objects</v>
          </cell>
          <cell r="D116" t="str">
            <v>http://www.wikidata.org/entity/Q16887380</v>
          </cell>
          <cell r="E116" t="str">
            <v>Q16887380</v>
          </cell>
          <cell r="F116" t="str">
            <v>group</v>
          </cell>
          <cell r="G116">
            <v>3</v>
          </cell>
        </row>
        <row r="117">
          <cell r="B117" t="str">
            <v>Q61961344</v>
          </cell>
          <cell r="C117" t="str">
            <v>group of physical objects</v>
          </cell>
          <cell r="D117" t="str">
            <v>http://www.wikidata.org/entity/Q98119401</v>
          </cell>
          <cell r="E117" t="str">
            <v>Q98119401</v>
          </cell>
          <cell r="F117" t="str">
            <v>group or class of physical objects</v>
          </cell>
          <cell r="G117">
            <v>3</v>
          </cell>
        </row>
        <row r="118">
          <cell r="B118" t="str">
            <v>Q628858</v>
          </cell>
          <cell r="C118" t="str">
            <v>workplace</v>
          </cell>
          <cell r="D118" t="str">
            <v>http://www.wikidata.org/entity/Q2221906</v>
          </cell>
          <cell r="E118" t="str">
            <v>Q2221906</v>
          </cell>
          <cell r="F118" t="str">
            <v>geographic location</v>
          </cell>
          <cell r="G118" t="str">
            <v/>
          </cell>
        </row>
        <row r="119">
          <cell r="B119" t="str">
            <v>Q628858</v>
          </cell>
          <cell r="C119" t="str">
            <v>workplace</v>
          </cell>
          <cell r="D119" t="str">
            <v>http://www.wikidata.org/entity/Q13226383</v>
          </cell>
          <cell r="E119" t="str">
            <v>Q13226383</v>
          </cell>
          <cell r="F119" t="str">
            <v>facility</v>
          </cell>
          <cell r="G119" t="str">
            <v/>
          </cell>
        </row>
        <row r="120">
          <cell r="B120" t="str">
            <v>Q6666023</v>
          </cell>
          <cell r="C120" t="str">
            <v>motion</v>
          </cell>
          <cell r="D120" t="str">
            <v>http://www.wikidata.org/entity/Q79782</v>
          </cell>
          <cell r="E120" t="str">
            <v>Q79782</v>
          </cell>
          <cell r="F120" t="str">
            <v>motion</v>
          </cell>
          <cell r="G120" t="str">
            <v/>
          </cell>
        </row>
        <row r="121">
          <cell r="B121" t="str">
            <v>Q6666023</v>
          </cell>
          <cell r="C121" t="str">
            <v>motion</v>
          </cell>
          <cell r="D121" t="str">
            <v>http://www.wikidata.org/entity/Q193514</v>
          </cell>
          <cell r="E121" t="str">
            <v>Q193514</v>
          </cell>
          <cell r="F121" t="str">
            <v>deformation</v>
          </cell>
          <cell r="G121" t="str">
            <v/>
          </cell>
        </row>
        <row r="122">
          <cell r="B122" t="str">
            <v>Q676202</v>
          </cell>
          <cell r="C122" t="str">
            <v>system software</v>
          </cell>
          <cell r="D122" t="str">
            <v>http://www.wikidata.org/entity/Q7397</v>
          </cell>
          <cell r="E122" t="str">
            <v>Q7397</v>
          </cell>
          <cell r="F122" t="str">
            <v>software</v>
          </cell>
          <cell r="G122" t="str">
            <v/>
          </cell>
        </row>
        <row r="123">
          <cell r="B123" t="str">
            <v>Q68</v>
          </cell>
          <cell r="C123" t="str">
            <v>computer</v>
          </cell>
          <cell r="D123" t="str">
            <v>http://www.wikidata.org/entity/Q11019</v>
          </cell>
          <cell r="E123" t="str">
            <v>Q11019</v>
          </cell>
          <cell r="F123" t="str">
            <v>machine</v>
          </cell>
          <cell r="G123">
            <v>3</v>
          </cell>
        </row>
        <row r="124">
          <cell r="B124" t="str">
            <v>Q68</v>
          </cell>
          <cell r="C124" t="str">
            <v>computer</v>
          </cell>
          <cell r="D124" t="str">
            <v>http://www.wikidata.org/entity/Q241317</v>
          </cell>
          <cell r="E124" t="str">
            <v>Q241317</v>
          </cell>
          <cell r="F124" t="str">
            <v>computing platform</v>
          </cell>
          <cell r="G124" t="str">
            <v/>
          </cell>
        </row>
        <row r="125">
          <cell r="B125" t="str">
            <v>Q68</v>
          </cell>
          <cell r="C125" t="str">
            <v>computer</v>
          </cell>
          <cell r="D125" t="str">
            <v>http://www.wikidata.org/entity/Q1662611</v>
          </cell>
          <cell r="E125" t="str">
            <v>Q1662611</v>
          </cell>
          <cell r="F125" t="str">
            <v>IT system</v>
          </cell>
          <cell r="G125" t="str">
            <v/>
          </cell>
        </row>
        <row r="126">
          <cell r="B126" t="str">
            <v>Q6958747</v>
          </cell>
          <cell r="C126" t="str">
            <v>work</v>
          </cell>
          <cell r="D126" t="str">
            <v>http://www.wikidata.org/entity/Q451967</v>
          </cell>
          <cell r="E126" t="str">
            <v>Q451967</v>
          </cell>
          <cell r="F126" t="str">
            <v>intentional human activity</v>
          </cell>
          <cell r="G126" t="str">
            <v/>
          </cell>
        </row>
        <row r="127">
          <cell r="B127" t="str">
            <v>Q7239</v>
          </cell>
          <cell r="C127" t="str">
            <v>organism</v>
          </cell>
          <cell r="D127" t="str">
            <v>http://www.wikidata.org/entity/Q27043950</v>
          </cell>
          <cell r="E127" t="str">
            <v>Q27043950</v>
          </cell>
          <cell r="F127" t="str">
            <v>anatomical entity</v>
          </cell>
          <cell r="G127" t="str">
            <v/>
          </cell>
        </row>
        <row r="128">
          <cell r="B128" t="str">
            <v>Q730038</v>
          </cell>
          <cell r="C128" t="str">
            <v>credit institution</v>
          </cell>
          <cell r="D128" t="str">
            <v>http://www.wikidata.org/entity/Q650241</v>
          </cell>
          <cell r="E128" t="str">
            <v>Q650241</v>
          </cell>
          <cell r="F128" t="str">
            <v>financial institution</v>
          </cell>
          <cell r="G128">
            <v>3</v>
          </cell>
        </row>
        <row r="129">
          <cell r="B129" t="str">
            <v>Q730038</v>
          </cell>
          <cell r="C129" t="str">
            <v>credit institution</v>
          </cell>
          <cell r="D129" t="str">
            <v>http://www.wikidata.org/entity/Q4830453</v>
          </cell>
          <cell r="E129" t="str">
            <v>Q4830453</v>
          </cell>
          <cell r="F129" t="str">
            <v>business</v>
          </cell>
          <cell r="G129">
            <v>3</v>
          </cell>
        </row>
        <row r="130">
          <cell r="B130" t="str">
            <v>Q7302601</v>
          </cell>
          <cell r="C130" t="str">
            <v>recognition</v>
          </cell>
          <cell r="D130" t="str">
            <v>http://www.wikidata.org/entity/Q189970</v>
          </cell>
          <cell r="E130" t="str">
            <v>Q189970</v>
          </cell>
          <cell r="F130" t="str">
            <v>social status</v>
          </cell>
          <cell r="G130" t="str">
            <v/>
          </cell>
        </row>
        <row r="131">
          <cell r="B131" t="str">
            <v>Q7302601</v>
          </cell>
          <cell r="C131" t="str">
            <v>recognition</v>
          </cell>
          <cell r="D131" t="str">
            <v>http://www.wikidata.org/entity/Q83493482</v>
          </cell>
          <cell r="E131" t="str">
            <v>Q83493482</v>
          </cell>
          <cell r="F131" t="str">
            <v>thanking</v>
          </cell>
          <cell r="G131" t="str">
            <v/>
          </cell>
        </row>
        <row r="132">
          <cell r="B132" t="str">
            <v>Q7302601</v>
          </cell>
          <cell r="C132" t="str">
            <v>recognition</v>
          </cell>
          <cell r="D132" t="str">
            <v>http://www.wikidata.org/entity/Q107329943</v>
          </cell>
          <cell r="E132" t="str">
            <v>Q107329943</v>
          </cell>
          <cell r="F132" t="str">
            <v>acknowledgement</v>
          </cell>
          <cell r="G132" t="str">
            <v/>
          </cell>
        </row>
        <row r="133">
          <cell r="B133" t="str">
            <v>Q7397</v>
          </cell>
          <cell r="C133" t="str">
            <v>software</v>
          </cell>
          <cell r="D133" t="str">
            <v>http://www.wikidata.org/entity/Q2424752</v>
          </cell>
          <cell r="E133" t="str">
            <v>Q2424752</v>
          </cell>
          <cell r="F133" t="str">
            <v>product</v>
          </cell>
          <cell r="G133">
            <v>3</v>
          </cell>
        </row>
        <row r="134">
          <cell r="B134" t="str">
            <v>Q7397</v>
          </cell>
          <cell r="C134" t="str">
            <v>software</v>
          </cell>
          <cell r="D134" t="str">
            <v>http://www.wikidata.org/entity/Q17537576</v>
          </cell>
          <cell r="E134" t="str">
            <v>Q17537576</v>
          </cell>
          <cell r="F134" t="str">
            <v>creative work</v>
          </cell>
          <cell r="G134" t="str">
            <v/>
          </cell>
        </row>
        <row r="135">
          <cell r="B135" t="str">
            <v>Q7397</v>
          </cell>
          <cell r="C135" t="str">
            <v>software</v>
          </cell>
          <cell r="D135" t="str">
            <v>http://www.wikidata.org/entity/Q47461344</v>
          </cell>
          <cell r="E135" t="str">
            <v>Q47461344</v>
          </cell>
          <cell r="F135" t="str">
            <v>written work</v>
          </cell>
          <cell r="G135" t="str">
            <v/>
          </cell>
        </row>
        <row r="136">
          <cell r="B136" t="str">
            <v>Q747883</v>
          </cell>
          <cell r="C136" t="str">
            <v>physical activity</v>
          </cell>
          <cell r="D136" t="str">
            <v>http://www.wikidata.org/entity/Q6666023</v>
          </cell>
          <cell r="E136" t="str">
            <v>Q6666023</v>
          </cell>
          <cell r="F136" t="str">
            <v>motion</v>
          </cell>
          <cell r="G136" t="str">
            <v/>
          </cell>
        </row>
        <row r="137">
          <cell r="B137" t="str">
            <v>Q747883</v>
          </cell>
          <cell r="C137" t="str">
            <v>physical activity</v>
          </cell>
          <cell r="D137" t="str">
            <v>http://www.wikidata.org/entity/Q61788060</v>
          </cell>
          <cell r="E137" t="str">
            <v>Q61788060</v>
          </cell>
          <cell r="F137" t="str">
            <v>human activity</v>
          </cell>
          <cell r="G137" t="str">
            <v/>
          </cell>
        </row>
        <row r="138">
          <cell r="B138" t="str">
            <v>Q79529</v>
          </cell>
          <cell r="C138" t="str">
            <v>chemical substance</v>
          </cell>
          <cell r="D138" t="str">
            <v>http://www.wikidata.org/entity/Q28732711</v>
          </cell>
          <cell r="E138" t="str">
            <v>Q28732711</v>
          </cell>
          <cell r="F138" t="str">
            <v>physical substance</v>
          </cell>
          <cell r="G138">
            <v>3</v>
          </cell>
        </row>
        <row r="139">
          <cell r="B139" t="str">
            <v>Q79529</v>
          </cell>
          <cell r="C139" t="str">
            <v>chemical substance</v>
          </cell>
          <cell r="D139" t="str">
            <v>http://www.wikidata.org/entity/Q43460564</v>
          </cell>
          <cell r="E139" t="str">
            <v>Q43460564</v>
          </cell>
          <cell r="F139" t="str">
            <v>chemical entity</v>
          </cell>
          <cell r="G139">
            <v>3</v>
          </cell>
        </row>
        <row r="140">
          <cell r="B140" t="str">
            <v>Q7991</v>
          </cell>
          <cell r="C140" t="str">
            <v>natural science</v>
          </cell>
          <cell r="D140" t="str">
            <v>http://www.wikidata.org/entity/Q336</v>
          </cell>
          <cell r="E140" t="str">
            <v>Q336</v>
          </cell>
          <cell r="F140" t="str">
            <v>science</v>
          </cell>
          <cell r="G140">
            <v>3</v>
          </cell>
        </row>
        <row r="141">
          <cell r="B141" t="str">
            <v>Q81096</v>
          </cell>
          <cell r="C141" t="str">
            <v>engineer</v>
          </cell>
          <cell r="D141" t="str">
            <v>http://www.wikidata.org/entity/Q327055</v>
          </cell>
          <cell r="E141" t="str">
            <v>Q327055</v>
          </cell>
          <cell r="F141" t="str">
            <v>worker</v>
          </cell>
          <cell r="G141">
            <v>3</v>
          </cell>
        </row>
        <row r="142">
          <cell r="B142" t="str">
            <v>Q811430</v>
          </cell>
          <cell r="C142" t="str">
            <v>human-made geographic feature</v>
          </cell>
          <cell r="D142" t="str">
            <v>http://www.wikidata.org/entity/Q386724</v>
          </cell>
          <cell r="E142" t="str">
            <v>Q386724</v>
          </cell>
          <cell r="F142" t="str">
            <v>work</v>
          </cell>
          <cell r="G142" t="str">
            <v/>
          </cell>
        </row>
        <row r="143">
          <cell r="B143" t="str">
            <v>Q811430</v>
          </cell>
          <cell r="C143" t="str">
            <v>human-made geographic feature</v>
          </cell>
          <cell r="D143" t="str">
            <v>http://www.wikidata.org/entity/Q35145743</v>
          </cell>
          <cell r="E143" t="str">
            <v>Q35145743</v>
          </cell>
          <cell r="F143" t="str">
            <v>human-made landform</v>
          </cell>
          <cell r="G143" t="str">
            <v/>
          </cell>
        </row>
        <row r="144">
          <cell r="B144" t="str">
            <v>Q811979</v>
          </cell>
          <cell r="C144" t="str">
            <v>architectural structure</v>
          </cell>
          <cell r="D144" t="str">
            <v>http://www.wikidata.org/entity/Q811430</v>
          </cell>
          <cell r="E144" t="str">
            <v>Q811430</v>
          </cell>
          <cell r="F144" t="str">
            <v>human-made geographic feature</v>
          </cell>
          <cell r="G144" t="str">
            <v/>
          </cell>
        </row>
        <row r="145">
          <cell r="B145" t="str">
            <v>Q811979</v>
          </cell>
          <cell r="C145" t="str">
            <v>architectural structure</v>
          </cell>
          <cell r="D145" t="str">
            <v>http://www.wikidata.org/entity/Q11908691</v>
          </cell>
          <cell r="E145" t="str">
            <v>Q11908691</v>
          </cell>
          <cell r="F145" t="str">
            <v>artificial physical structure</v>
          </cell>
          <cell r="G145">
            <v>3</v>
          </cell>
        </row>
        <row r="146">
          <cell r="B146" t="str">
            <v>Q8148</v>
          </cell>
          <cell r="C146" t="str">
            <v>industry</v>
          </cell>
          <cell r="D146" t="str">
            <v>http://www.wikidata.org/entity/Q1914636</v>
          </cell>
          <cell r="E146" t="str">
            <v>Q1914636</v>
          </cell>
          <cell r="F146" t="str">
            <v>activity</v>
          </cell>
          <cell r="G146" t="str">
            <v/>
          </cell>
        </row>
        <row r="147">
          <cell r="B147" t="str">
            <v>Q853725</v>
          </cell>
          <cell r="C147" t="str">
            <v>social relation</v>
          </cell>
          <cell r="D147" t="str">
            <v>http://www.wikidata.org/entity/Q602884</v>
          </cell>
          <cell r="E147" t="str">
            <v>Q602884</v>
          </cell>
          <cell r="F147" t="str">
            <v>social phenomenon</v>
          </cell>
          <cell r="G147" t="str">
            <v/>
          </cell>
        </row>
        <row r="148">
          <cell r="B148" t="str">
            <v>Q853725</v>
          </cell>
          <cell r="C148" t="str">
            <v>social relation</v>
          </cell>
          <cell r="D148" t="str">
            <v>http://www.wikidata.org/entity/Q930933</v>
          </cell>
          <cell r="E148" t="str">
            <v>Q930933</v>
          </cell>
          <cell r="F148" t="str">
            <v>relation</v>
          </cell>
          <cell r="G148">
            <v>3</v>
          </cell>
        </row>
        <row r="149">
          <cell r="B149" t="str">
            <v>Q867147</v>
          </cell>
          <cell r="C149" t="str">
            <v>distribution</v>
          </cell>
          <cell r="D149" t="str">
            <v>http://www.wikidata.org/entity/Q8148</v>
          </cell>
          <cell r="E149" t="str">
            <v>Q8148</v>
          </cell>
          <cell r="F149" t="str">
            <v>industry</v>
          </cell>
          <cell r="G149" t="str">
            <v/>
          </cell>
        </row>
        <row r="150">
          <cell r="B150" t="str">
            <v>Q9081</v>
          </cell>
          <cell r="C150" t="str">
            <v>knowledge</v>
          </cell>
          <cell r="D150" t="str">
            <v>http://www.wikidata.org/entity/Q104127086</v>
          </cell>
          <cell r="E150" t="str">
            <v>Q104127086</v>
          </cell>
          <cell r="F150" t="str">
            <v>memory</v>
          </cell>
          <cell r="G150" t="str">
            <v/>
          </cell>
        </row>
        <row r="151">
          <cell r="B151" t="str">
            <v>Q921513</v>
          </cell>
          <cell r="C151" t="str">
            <v>social behavior</v>
          </cell>
          <cell r="D151" t="str">
            <v>http://www.wikidata.org/entity/Q9332</v>
          </cell>
          <cell r="E151" t="str">
            <v>Q9332</v>
          </cell>
          <cell r="F151" t="str">
            <v>behavior</v>
          </cell>
          <cell r="G151" t="str">
            <v/>
          </cell>
        </row>
        <row r="152">
          <cell r="B152" t="str">
            <v>Q921513</v>
          </cell>
          <cell r="C152" t="str">
            <v>social behavior</v>
          </cell>
          <cell r="D152" t="str">
            <v>http://www.wikidata.org/entity/Q2990593</v>
          </cell>
          <cell r="E152" t="str">
            <v>Q2990593</v>
          </cell>
          <cell r="F152" t="str">
            <v>behavior</v>
          </cell>
          <cell r="G152" t="str">
            <v/>
          </cell>
        </row>
        <row r="153">
          <cell r="B153" t="str">
            <v>Q921513</v>
          </cell>
          <cell r="C153" t="str">
            <v>social behavior</v>
          </cell>
          <cell r="D153" t="str">
            <v>http://www.wikidata.org/entity/Q22294683</v>
          </cell>
          <cell r="E153" t="str">
            <v>Q22294683</v>
          </cell>
          <cell r="F153" t="str">
            <v>biological process involved in intraspecies interaction between organisms</v>
          </cell>
          <cell r="G153" t="str">
            <v/>
          </cell>
        </row>
        <row r="154">
          <cell r="B154" t="str">
            <v>Q9332</v>
          </cell>
          <cell r="C154" t="str">
            <v>behavior</v>
          </cell>
          <cell r="D154" t="str">
            <v>http://www.wikidata.org/entity/Q1914636</v>
          </cell>
          <cell r="E154" t="str">
            <v>Q1914636</v>
          </cell>
          <cell r="F154" t="str">
            <v>activity</v>
          </cell>
          <cell r="G154" t="str">
            <v/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cls-id</v>
          </cell>
          <cell r="F1" t="str">
            <v>clsLabel</v>
          </cell>
          <cell r="G1" t="str">
            <v>layer</v>
          </cell>
        </row>
        <row r="2">
          <cell r="B2" t="str">
            <v>Q104127086</v>
          </cell>
          <cell r="C2" t="str">
            <v>memory</v>
          </cell>
          <cell r="D2" t="str">
            <v>http://www.wikidata.org/entity/Q11028</v>
          </cell>
          <cell r="E2" t="str">
            <v>Q11028</v>
          </cell>
          <cell r="F2" t="str">
            <v>information</v>
          </cell>
          <cell r="G2">
            <v>3</v>
          </cell>
        </row>
        <row r="3">
          <cell r="B3" t="str">
            <v>Q104127086</v>
          </cell>
          <cell r="C3" t="str">
            <v>memory</v>
          </cell>
          <cell r="D3" t="str">
            <v>http://www.wikidata.org/entity/Q12488383</v>
          </cell>
          <cell r="E3" t="str">
            <v>Q12488383</v>
          </cell>
          <cell r="F3" t="str">
            <v>content</v>
          </cell>
          <cell r="G3">
            <v>3</v>
          </cell>
        </row>
        <row r="4">
          <cell r="B4" t="str">
            <v>Q104493</v>
          </cell>
          <cell r="C4" t="str">
            <v>risk</v>
          </cell>
          <cell r="D4" t="str">
            <v>http://www.wikidata.org/entity/Q21170479</v>
          </cell>
          <cell r="E4" t="str">
            <v>Q21170479</v>
          </cell>
          <cell r="F4" t="str">
            <v>possibility</v>
          </cell>
          <cell r="G4">
            <v>3</v>
          </cell>
        </row>
        <row r="5">
          <cell r="B5" t="str">
            <v>Q1076968</v>
          </cell>
          <cell r="C5" t="str">
            <v>digital media</v>
          </cell>
          <cell r="D5" t="str">
            <v>http://www.wikidata.org/entity/Q1209283</v>
          </cell>
          <cell r="E5" t="str">
            <v>Q1209283</v>
          </cell>
          <cell r="F5" t="str">
            <v>electronic media</v>
          </cell>
          <cell r="G5" t="str">
            <v/>
          </cell>
        </row>
        <row r="6">
          <cell r="B6" t="str">
            <v>Q11024</v>
          </cell>
          <cell r="C6" t="str">
            <v>communication</v>
          </cell>
          <cell r="D6" t="str">
            <v>http://www.wikidata.org/entity/Q921513</v>
          </cell>
          <cell r="E6" t="str">
            <v>Q921513</v>
          </cell>
          <cell r="F6" t="str">
            <v>social behavior</v>
          </cell>
          <cell r="G6" t="str">
            <v/>
          </cell>
        </row>
        <row r="7">
          <cell r="B7" t="str">
            <v>Q11024</v>
          </cell>
          <cell r="C7" t="str">
            <v>communication</v>
          </cell>
          <cell r="D7" t="str">
            <v>http://www.wikidata.org/entity/Q6031064</v>
          </cell>
          <cell r="E7" t="str">
            <v>Q6031064</v>
          </cell>
          <cell r="F7" t="str">
            <v>information exchange</v>
          </cell>
          <cell r="G7" t="str">
            <v/>
          </cell>
        </row>
        <row r="8">
          <cell r="B8" t="str">
            <v>Q1307214</v>
          </cell>
          <cell r="C8" t="str">
            <v>form of government</v>
          </cell>
          <cell r="D8" t="str">
            <v>http://www.wikidata.org/entity/Q183039</v>
          </cell>
          <cell r="E8" t="str">
            <v>Q183039</v>
          </cell>
          <cell r="F8" t="str">
            <v>form of state</v>
          </cell>
          <cell r="G8" t="str">
            <v/>
          </cell>
        </row>
        <row r="9">
          <cell r="B9" t="str">
            <v>Q1307214</v>
          </cell>
          <cell r="C9" t="str">
            <v>form of government</v>
          </cell>
          <cell r="D9" t="str">
            <v>http://www.wikidata.org/entity/Q2752458</v>
          </cell>
          <cell r="E9" t="str">
            <v>Q2752458</v>
          </cell>
          <cell r="F9" t="str">
            <v>administrative type</v>
          </cell>
          <cell r="G9" t="str">
            <v/>
          </cell>
        </row>
        <row r="10">
          <cell r="B10" t="str">
            <v>Q130901</v>
          </cell>
          <cell r="C10" t="str">
            <v>binary relation</v>
          </cell>
          <cell r="D10" t="str">
            <v>http://www.wikidata.org/entity/Q203066</v>
          </cell>
          <cell r="E10" t="str">
            <v>Q203066</v>
          </cell>
          <cell r="F10" t="str">
            <v>relation</v>
          </cell>
          <cell r="G10" t="str">
            <v/>
          </cell>
        </row>
        <row r="11">
          <cell r="B11" t="str">
            <v>Q15809678</v>
          </cell>
          <cell r="C11" t="str">
            <v>financial product</v>
          </cell>
          <cell r="D11" t="str">
            <v>http://www.wikidata.org/entity/Q837171</v>
          </cell>
          <cell r="E11" t="str">
            <v>Q837171</v>
          </cell>
          <cell r="F11" t="str">
            <v>financial services</v>
          </cell>
          <cell r="G11">
            <v>3</v>
          </cell>
        </row>
        <row r="12">
          <cell r="B12" t="str">
            <v>Q15809678</v>
          </cell>
          <cell r="C12" t="str">
            <v>financial product</v>
          </cell>
          <cell r="D12" t="str">
            <v>http://www.wikidata.org/entity/Q2424752</v>
          </cell>
          <cell r="E12" t="str">
            <v>Q2424752</v>
          </cell>
          <cell r="F12" t="str">
            <v>product</v>
          </cell>
          <cell r="G12">
            <v>3</v>
          </cell>
        </row>
        <row r="13">
          <cell r="B13" t="str">
            <v>Q174984</v>
          </cell>
          <cell r="C13" t="str">
            <v>signal</v>
          </cell>
          <cell r="D13" t="str">
            <v>http://www.wikidata.org/entity/Q42848</v>
          </cell>
          <cell r="E13" t="str">
            <v>Q42848</v>
          </cell>
          <cell r="F13" t="str">
            <v>data</v>
          </cell>
          <cell r="G13" t="str">
            <v/>
          </cell>
        </row>
        <row r="14">
          <cell r="B14" t="str">
            <v>Q174984</v>
          </cell>
          <cell r="C14" t="str">
            <v>signal</v>
          </cell>
          <cell r="D14" t="str">
            <v>http://www.wikidata.org/entity/Q2150504</v>
          </cell>
          <cell r="E14" t="str">
            <v>Q2150504</v>
          </cell>
          <cell r="F14" t="str">
            <v>signal</v>
          </cell>
          <cell r="G14" t="str">
            <v/>
          </cell>
        </row>
        <row r="15">
          <cell r="B15" t="str">
            <v>Q17537576</v>
          </cell>
          <cell r="C15" t="str">
            <v>creative work</v>
          </cell>
          <cell r="D15" t="str">
            <v>http://www.wikidata.org/entity/Q15621286</v>
          </cell>
          <cell r="E15" t="str">
            <v>Q15621286</v>
          </cell>
          <cell r="F15" t="str">
            <v>intellectual work</v>
          </cell>
          <cell r="G15" t="str">
            <v/>
          </cell>
        </row>
        <row r="16">
          <cell r="B16" t="str">
            <v>Q189970</v>
          </cell>
          <cell r="C16" t="str">
            <v>social status</v>
          </cell>
          <cell r="D16" t="str">
            <v>http://www.wikidata.org/entity/Q11424100</v>
          </cell>
          <cell r="E16" t="str">
            <v>Q11424100</v>
          </cell>
          <cell r="F16" t="str">
            <v>status</v>
          </cell>
          <cell r="G16" t="str">
            <v/>
          </cell>
        </row>
        <row r="17">
          <cell r="B17" t="str">
            <v>Q1914636</v>
          </cell>
          <cell r="C17" t="str">
            <v>activity</v>
          </cell>
          <cell r="D17" t="str">
            <v>http://www.wikidata.org/entity/Q4026292</v>
          </cell>
          <cell r="E17" t="str">
            <v>Q4026292</v>
          </cell>
          <cell r="F17" t="str">
            <v>action</v>
          </cell>
          <cell r="G17" t="str">
            <v/>
          </cell>
        </row>
        <row r="18">
          <cell r="B18" t="str">
            <v>Q1914636</v>
          </cell>
          <cell r="C18" t="str">
            <v>activity</v>
          </cell>
          <cell r="D18" t="str">
            <v>http://www.wikidata.org/entity/Q20937557</v>
          </cell>
          <cell r="E18" t="str">
            <v>Q20937557</v>
          </cell>
          <cell r="F18" t="str">
            <v>series</v>
          </cell>
          <cell r="G18" t="str">
            <v/>
          </cell>
        </row>
        <row r="19">
          <cell r="B19" t="str">
            <v>Q1920219</v>
          </cell>
          <cell r="C19" t="str">
            <v>social issue</v>
          </cell>
          <cell r="D19" t="str">
            <v>http://www.wikidata.org/entity/Q621184</v>
          </cell>
          <cell r="E19" t="str">
            <v>Q621184</v>
          </cell>
          <cell r="F19" t="str">
            <v>problem</v>
          </cell>
          <cell r="G19" t="str">
            <v/>
          </cell>
        </row>
        <row r="20">
          <cell r="B20" t="str">
            <v>Q19860</v>
          </cell>
          <cell r="C20" t="str">
            <v>Indo-European</v>
          </cell>
          <cell r="D20" t="str">
            <v>http://www.wikidata.org/entity/Q276314</v>
          </cell>
          <cell r="E20" t="str">
            <v>Q276314</v>
          </cell>
          <cell r="F20" t="str">
            <v>Nostratic</v>
          </cell>
          <cell r="G20" t="str">
            <v/>
          </cell>
        </row>
        <row r="21">
          <cell r="B21" t="str">
            <v>Q19860</v>
          </cell>
          <cell r="C21" t="str">
            <v>Indo-European</v>
          </cell>
          <cell r="D21" t="str">
            <v>http://www.wikidata.org/entity/Q771861</v>
          </cell>
          <cell r="E21" t="str">
            <v>Q771861</v>
          </cell>
          <cell r="F21" t="str">
            <v>Eurasiatic</v>
          </cell>
          <cell r="G21" t="str">
            <v/>
          </cell>
        </row>
        <row r="22">
          <cell r="B22" t="str">
            <v>Q2057971</v>
          </cell>
          <cell r="C22" t="str">
            <v>health problem</v>
          </cell>
          <cell r="D22" t="str">
            <v>http://www.wikidata.org/entity/Q7189713</v>
          </cell>
          <cell r="E22" t="str">
            <v>Q7189713</v>
          </cell>
          <cell r="F22" t="str">
            <v>physiological condition</v>
          </cell>
          <cell r="G22">
            <v>3</v>
          </cell>
        </row>
        <row r="23">
          <cell r="B23" t="str">
            <v>Q2221906</v>
          </cell>
          <cell r="C23" t="str">
            <v>geographic location</v>
          </cell>
          <cell r="D23" t="str">
            <v>http://www.wikidata.org/entity/Q17334923</v>
          </cell>
          <cell r="E23" t="str">
            <v>Q17334923</v>
          </cell>
          <cell r="F23" t="str">
            <v>location</v>
          </cell>
          <cell r="G23">
            <v>3</v>
          </cell>
        </row>
        <row r="24">
          <cell r="B24" t="str">
            <v>Q269415</v>
          </cell>
          <cell r="C24" t="str">
            <v>digital distribution</v>
          </cell>
          <cell r="D24" t="str">
            <v>http://www.wikidata.org/entity/Q867147</v>
          </cell>
          <cell r="E24" t="str">
            <v>Q867147</v>
          </cell>
          <cell r="F24" t="str">
            <v>distribution</v>
          </cell>
          <cell r="G24" t="str">
            <v/>
          </cell>
        </row>
        <row r="25">
          <cell r="B25" t="str">
            <v>Q27043948</v>
          </cell>
          <cell r="C25" t="str">
            <v>material anatomical entity</v>
          </cell>
          <cell r="D25" t="str">
            <v>http://www.wikidata.org/entity/Q53617407</v>
          </cell>
          <cell r="E25" t="str">
            <v>Q53617407</v>
          </cell>
          <cell r="F25" t="str">
            <v>material entity</v>
          </cell>
          <cell r="G25" t="str">
            <v/>
          </cell>
        </row>
        <row r="26">
          <cell r="B26" t="str">
            <v>Q27043948</v>
          </cell>
          <cell r="C26" t="str">
            <v>material anatomical entity</v>
          </cell>
          <cell r="D26" t="str">
            <v>http://www.wikidata.org/entity/Q66394244</v>
          </cell>
          <cell r="E26" t="str">
            <v>Q66394244</v>
          </cell>
          <cell r="F26" t="str">
            <v>physical anatomical entity</v>
          </cell>
          <cell r="G26" t="str">
            <v/>
          </cell>
        </row>
        <row r="27">
          <cell r="B27" t="str">
            <v>Q27043950</v>
          </cell>
          <cell r="C27" t="str">
            <v>anatomical entity</v>
          </cell>
          <cell r="D27" t="str">
            <v>http://www.wikidata.org/entity/Q53617489</v>
          </cell>
          <cell r="E27" t="str">
            <v>Q53617489</v>
          </cell>
          <cell r="F27" t="str">
            <v>independent continuant</v>
          </cell>
          <cell r="G27">
            <v>3</v>
          </cell>
        </row>
        <row r="28">
          <cell r="B28" t="str">
            <v>Q27162500</v>
          </cell>
          <cell r="C28" t="str">
            <v>organ region</v>
          </cell>
          <cell r="D28" t="str">
            <v>http://www.wikidata.org/entity/Q27162596</v>
          </cell>
          <cell r="E28" t="str">
            <v>Q27162596</v>
          </cell>
          <cell r="F28" t="str">
            <v>organ part</v>
          </cell>
          <cell r="G28" t="str">
            <v/>
          </cell>
        </row>
        <row r="29">
          <cell r="B29" t="str">
            <v>Q27162596</v>
          </cell>
          <cell r="C29" t="str">
            <v>organ part</v>
          </cell>
          <cell r="D29" t="str">
            <v>http://www.wikidata.org/entity/Q4936952</v>
          </cell>
          <cell r="E29" t="str">
            <v>Q4936952</v>
          </cell>
          <cell r="F29" t="str">
            <v>anatomical structure</v>
          </cell>
          <cell r="G29" t="str">
            <v/>
          </cell>
        </row>
        <row r="30">
          <cell r="B30" t="str">
            <v>Q27162596</v>
          </cell>
          <cell r="C30" t="str">
            <v>organ part</v>
          </cell>
          <cell r="D30" t="str">
            <v>http://www.wikidata.org/entity/Q27062218</v>
          </cell>
          <cell r="E30" t="str">
            <v>Q27062218</v>
          </cell>
          <cell r="F30" t="str">
            <v>multicellular structure</v>
          </cell>
          <cell r="G30" t="str">
            <v/>
          </cell>
        </row>
        <row r="31">
          <cell r="B31" t="str">
            <v>Q278368</v>
          </cell>
          <cell r="C31" t="str">
            <v>user</v>
          </cell>
          <cell r="D31" t="str">
            <v>http://www.wikidata.org/entity/Q613354</v>
          </cell>
          <cell r="E31" t="str">
            <v>Q613354</v>
          </cell>
          <cell r="F31" t="str">
            <v>user</v>
          </cell>
          <cell r="G31">
            <v>3</v>
          </cell>
        </row>
        <row r="32">
          <cell r="B32" t="str">
            <v>Q2858615</v>
          </cell>
          <cell r="C32" t="str">
            <v>electronic machine</v>
          </cell>
          <cell r="D32" t="str">
            <v>http://www.wikidata.org/entity/Q11019</v>
          </cell>
          <cell r="E32" t="str">
            <v>Q11019</v>
          </cell>
          <cell r="F32" t="str">
            <v>machine</v>
          </cell>
          <cell r="G32">
            <v>3</v>
          </cell>
        </row>
        <row r="33">
          <cell r="B33" t="str">
            <v>Q2858615</v>
          </cell>
          <cell r="C33" t="str">
            <v>electronic machine</v>
          </cell>
          <cell r="D33" t="str">
            <v>http://www.wikidata.org/entity/Q2425052</v>
          </cell>
          <cell r="E33" t="str">
            <v>Q2425052</v>
          </cell>
          <cell r="F33" t="str">
            <v>electrical appliance</v>
          </cell>
          <cell r="G33" t="str">
            <v/>
          </cell>
        </row>
        <row r="34">
          <cell r="B34" t="str">
            <v>Q3249551</v>
          </cell>
          <cell r="C34" t="str">
            <v>process</v>
          </cell>
          <cell r="D34" t="str">
            <v>http://www.wikidata.org/entity/Q1150070</v>
          </cell>
          <cell r="E34" t="str">
            <v>Q1150070</v>
          </cell>
          <cell r="F34" t="str">
            <v>change</v>
          </cell>
          <cell r="G34" t="str">
            <v/>
          </cell>
        </row>
        <row r="35">
          <cell r="B35" t="str">
            <v>Q3249551</v>
          </cell>
          <cell r="C35" t="str">
            <v>process</v>
          </cell>
          <cell r="D35" t="str">
            <v>http://www.wikidata.org/entity/Q1190554</v>
          </cell>
          <cell r="E35" t="str">
            <v>Q1190554</v>
          </cell>
          <cell r="F35" t="str">
            <v>occurrence</v>
          </cell>
          <cell r="G35">
            <v>3</v>
          </cell>
        </row>
        <row r="36">
          <cell r="B36" t="str">
            <v>Q3249551</v>
          </cell>
          <cell r="C36" t="str">
            <v>process</v>
          </cell>
          <cell r="D36" t="str">
            <v>http://www.wikidata.org/entity/Q20937557</v>
          </cell>
          <cell r="E36" t="str">
            <v>Q20937557</v>
          </cell>
          <cell r="F36" t="str">
            <v>series</v>
          </cell>
          <cell r="G36" t="str">
            <v/>
          </cell>
        </row>
        <row r="37">
          <cell r="B37" t="str">
            <v>Q334401</v>
          </cell>
          <cell r="C37" t="str">
            <v>surveillance</v>
          </cell>
          <cell r="D37" t="str">
            <v>http://www.wikidata.org/entity/Q1920219</v>
          </cell>
          <cell r="E37" t="str">
            <v>Q1920219</v>
          </cell>
          <cell r="F37" t="str">
            <v>social issue</v>
          </cell>
          <cell r="G37" t="str">
            <v/>
          </cell>
        </row>
        <row r="38">
          <cell r="B38" t="str">
            <v>Q334401</v>
          </cell>
          <cell r="C38" t="str">
            <v>surveillance</v>
          </cell>
          <cell r="D38" t="str">
            <v>http://www.wikidata.org/entity/Q2143522</v>
          </cell>
          <cell r="E38" t="str">
            <v>Q2143522</v>
          </cell>
          <cell r="F38" t="str">
            <v>monitoring</v>
          </cell>
          <cell r="G38" t="str">
            <v/>
          </cell>
        </row>
        <row r="39">
          <cell r="B39" t="str">
            <v>Q3366856</v>
          </cell>
          <cell r="C39" t="str">
            <v>composite particle</v>
          </cell>
          <cell r="D39" t="str">
            <v>http://www.wikidata.org/entity/Q28877390</v>
          </cell>
          <cell r="E39" t="str">
            <v>Q28877390</v>
          </cell>
          <cell r="F39" t="str">
            <v>massive quantum particle</v>
          </cell>
          <cell r="G39" t="str">
            <v/>
          </cell>
        </row>
        <row r="40">
          <cell r="B40" t="str">
            <v>Q36161</v>
          </cell>
          <cell r="C40" t="str">
            <v>set</v>
          </cell>
          <cell r="D40" t="str">
            <v>http://www.wikidata.org/entity/Q217594</v>
          </cell>
          <cell r="E40" t="str">
            <v>Q217594</v>
          </cell>
          <cell r="F40" t="str">
            <v>class</v>
          </cell>
          <cell r="G40">
            <v>3</v>
          </cell>
        </row>
        <row r="41">
          <cell r="B41" t="str">
            <v>Q36161</v>
          </cell>
          <cell r="C41" t="str">
            <v>set</v>
          </cell>
          <cell r="D41" t="str">
            <v>http://www.wikidata.org/entity/Q246672</v>
          </cell>
          <cell r="E41" t="str">
            <v>Q246672</v>
          </cell>
          <cell r="F41" t="str">
            <v>mathematical object</v>
          </cell>
          <cell r="G41">
            <v>3</v>
          </cell>
        </row>
        <row r="42">
          <cell r="B42" t="str">
            <v>Q36161</v>
          </cell>
          <cell r="C42" t="str">
            <v>set</v>
          </cell>
          <cell r="D42" t="str">
            <v>http://www.wikidata.org/entity/Q864377</v>
          </cell>
          <cell r="E42" t="str">
            <v>Q864377</v>
          </cell>
          <cell r="F42" t="str">
            <v>multiset</v>
          </cell>
          <cell r="G42" t="str">
            <v/>
          </cell>
        </row>
        <row r="43">
          <cell r="B43" t="str">
            <v>Q36161</v>
          </cell>
          <cell r="C43" t="str">
            <v>set</v>
          </cell>
          <cell r="D43" t="str">
            <v>http://www.wikidata.org/entity/Q5469988</v>
          </cell>
          <cell r="E43" t="str">
            <v>Q5469988</v>
          </cell>
          <cell r="F43" t="str">
            <v>formalization</v>
          </cell>
          <cell r="G43" t="str">
            <v/>
          </cell>
        </row>
        <row r="44">
          <cell r="B44" t="str">
            <v>Q37172</v>
          </cell>
          <cell r="C44" t="str">
            <v>wave</v>
          </cell>
          <cell r="D44" t="str">
            <v>http://www.wikidata.org/entity/Q170475</v>
          </cell>
          <cell r="E44" t="str">
            <v>Q170475</v>
          </cell>
          <cell r="F44" t="str">
            <v>oscillation</v>
          </cell>
          <cell r="G44" t="str">
            <v/>
          </cell>
        </row>
        <row r="45">
          <cell r="B45" t="str">
            <v>Q386724</v>
          </cell>
          <cell r="C45" t="str">
            <v>work</v>
          </cell>
          <cell r="D45" t="str">
            <v>http://www.wikidata.org/entity/Q15401930</v>
          </cell>
          <cell r="E45" t="str">
            <v>Q15401930</v>
          </cell>
          <cell r="F45" t="str">
            <v>product</v>
          </cell>
          <cell r="G45">
            <v>3</v>
          </cell>
        </row>
        <row r="46">
          <cell r="B46" t="str">
            <v>Q4026292</v>
          </cell>
          <cell r="C46" t="str">
            <v>action</v>
          </cell>
          <cell r="D46" t="str">
            <v>http://www.wikidata.org/entity/Q1190554</v>
          </cell>
          <cell r="E46" t="str">
            <v>Q1190554</v>
          </cell>
          <cell r="F46" t="str">
            <v>occurrence</v>
          </cell>
          <cell r="G46">
            <v>3</v>
          </cell>
        </row>
        <row r="47">
          <cell r="B47" t="str">
            <v>Q42848</v>
          </cell>
          <cell r="C47" t="str">
            <v>data</v>
          </cell>
          <cell r="D47" t="str">
            <v>http://www.wikidata.org/entity/Q11028</v>
          </cell>
          <cell r="E47" t="str">
            <v>Q11028</v>
          </cell>
          <cell r="F47" t="str">
            <v>information</v>
          </cell>
          <cell r="G47">
            <v>3</v>
          </cell>
        </row>
        <row r="48">
          <cell r="B48" t="str">
            <v>Q4303335</v>
          </cell>
          <cell r="C48" t="str">
            <v>program</v>
          </cell>
          <cell r="D48" t="str">
            <v>http://www.wikidata.org/entity/Q7397</v>
          </cell>
          <cell r="E48" t="str">
            <v>Q7397</v>
          </cell>
          <cell r="F48" t="str">
            <v>software</v>
          </cell>
          <cell r="G48" t="str">
            <v/>
          </cell>
        </row>
        <row r="49">
          <cell r="B49" t="str">
            <v>Q4303335</v>
          </cell>
          <cell r="C49" t="str">
            <v>program</v>
          </cell>
          <cell r="D49" t="str">
            <v>http://www.wikidata.org/entity/Q17537576</v>
          </cell>
          <cell r="E49" t="str">
            <v>Q17537576</v>
          </cell>
          <cell r="F49" t="str">
            <v>creative work</v>
          </cell>
          <cell r="G49" t="str">
            <v/>
          </cell>
        </row>
        <row r="50">
          <cell r="B50" t="str">
            <v>Q451967</v>
          </cell>
          <cell r="C50" t="str">
            <v>intentional human activity</v>
          </cell>
          <cell r="D50" t="str">
            <v>http://www.wikidata.org/entity/Q61788060</v>
          </cell>
          <cell r="E50" t="str">
            <v>Q61788060</v>
          </cell>
          <cell r="F50" t="str">
            <v>human activity</v>
          </cell>
          <cell r="G50" t="str">
            <v/>
          </cell>
        </row>
        <row r="51">
          <cell r="B51" t="str">
            <v>Q4536530</v>
          </cell>
          <cell r="C51" t="str">
            <v>language</v>
          </cell>
          <cell r="D51" t="str">
            <v>http://www.wikidata.org/entity/Q1347367</v>
          </cell>
          <cell r="E51" t="str">
            <v>Q1347367</v>
          </cell>
          <cell r="F51" t="str">
            <v>aptitude</v>
          </cell>
          <cell r="G51">
            <v>3</v>
          </cell>
        </row>
        <row r="52">
          <cell r="B52" t="str">
            <v>Q483247</v>
          </cell>
          <cell r="C52" t="str">
            <v>phenomenon</v>
          </cell>
          <cell r="D52" t="str">
            <v>http://www.wikidata.org/entity/Q1190554</v>
          </cell>
          <cell r="E52" t="str">
            <v>Q1190554</v>
          </cell>
          <cell r="F52" t="str">
            <v>occurrence</v>
          </cell>
          <cell r="G52">
            <v>3</v>
          </cell>
        </row>
        <row r="53">
          <cell r="B53" t="str">
            <v>Q49848</v>
          </cell>
          <cell r="C53" t="str">
            <v>document</v>
          </cell>
          <cell r="D53" t="str">
            <v>http://www.wikidata.org/entity/Q234460</v>
          </cell>
          <cell r="E53" t="str">
            <v>Q234460</v>
          </cell>
          <cell r="F53" t="str">
            <v>text</v>
          </cell>
          <cell r="G53" t="str">
            <v/>
          </cell>
        </row>
        <row r="54">
          <cell r="B54" t="str">
            <v>Q49848</v>
          </cell>
          <cell r="C54" t="str">
            <v>document</v>
          </cell>
          <cell r="D54" t="str">
            <v>http://www.wikidata.org/entity/Q15621286</v>
          </cell>
          <cell r="E54" t="str">
            <v>Q15621286</v>
          </cell>
          <cell r="F54" t="str">
            <v>intellectual work</v>
          </cell>
          <cell r="G54" t="str">
            <v/>
          </cell>
        </row>
        <row r="55">
          <cell r="B55" t="str">
            <v>Q49848</v>
          </cell>
          <cell r="C55" t="str">
            <v>document</v>
          </cell>
          <cell r="D55" t="str">
            <v>http://www.wikidata.org/entity/Q37866906</v>
          </cell>
          <cell r="E55" t="str">
            <v>Q37866906</v>
          </cell>
          <cell r="F55" t="str">
            <v>information resource</v>
          </cell>
          <cell r="G55" t="str">
            <v/>
          </cell>
        </row>
        <row r="56">
          <cell r="B56" t="str">
            <v>Q52948</v>
          </cell>
          <cell r="C56" t="str">
            <v>interaction</v>
          </cell>
          <cell r="D56" t="str">
            <v>http://www.wikidata.org/entity/Q4026292</v>
          </cell>
          <cell r="E56" t="str">
            <v>Q4026292</v>
          </cell>
          <cell r="F56" t="str">
            <v>action</v>
          </cell>
          <cell r="G56" t="str">
            <v/>
          </cell>
        </row>
        <row r="57">
          <cell r="B57" t="str">
            <v>Q53617407</v>
          </cell>
          <cell r="C57" t="str">
            <v>material entity</v>
          </cell>
          <cell r="D57" t="str">
            <v>http://www.wikidata.org/entity/Q35758</v>
          </cell>
          <cell r="E57" t="str">
            <v>Q35758</v>
          </cell>
          <cell r="F57" t="str">
            <v>matter</v>
          </cell>
          <cell r="G57" t="str">
            <v/>
          </cell>
        </row>
        <row r="58">
          <cell r="B58" t="str">
            <v>Q53617407</v>
          </cell>
          <cell r="C58" t="str">
            <v>material entity</v>
          </cell>
          <cell r="D58" t="str">
            <v>http://www.wikidata.org/entity/Q53617489</v>
          </cell>
          <cell r="E58" t="str">
            <v>Q53617489</v>
          </cell>
          <cell r="F58" t="str">
            <v>independent continuant</v>
          </cell>
          <cell r="G58">
            <v>3</v>
          </cell>
        </row>
        <row r="59">
          <cell r="B59" t="str">
            <v>Q5621421</v>
          </cell>
          <cell r="C59" t="str">
            <v>private company</v>
          </cell>
          <cell r="D59" t="str">
            <v>http://www.wikidata.org/entity/Q783794</v>
          </cell>
          <cell r="E59" t="str">
            <v>Q783794</v>
          </cell>
          <cell r="F59" t="str">
            <v>company</v>
          </cell>
          <cell r="G59">
            <v>3</v>
          </cell>
        </row>
        <row r="60">
          <cell r="B60" t="str">
            <v>Q581105</v>
          </cell>
          <cell r="C60" t="str">
            <v>consumer electronics</v>
          </cell>
          <cell r="D60" t="str">
            <v>http://www.wikidata.org/entity/Q2858615</v>
          </cell>
          <cell r="E60" t="str">
            <v>Q2858615</v>
          </cell>
          <cell r="F60" t="str">
            <v>electronic machine</v>
          </cell>
          <cell r="G60" t="str">
            <v/>
          </cell>
        </row>
        <row r="61">
          <cell r="B61" t="str">
            <v>Q602884</v>
          </cell>
          <cell r="C61" t="str">
            <v>social phenomenon</v>
          </cell>
          <cell r="D61" t="str">
            <v>http://www.wikidata.org/entity/Q483247</v>
          </cell>
          <cell r="E61" t="str">
            <v>Q483247</v>
          </cell>
          <cell r="F61" t="str">
            <v>phenomenon</v>
          </cell>
          <cell r="G61" t="str">
            <v/>
          </cell>
        </row>
        <row r="62">
          <cell r="B62" t="str">
            <v>Q61788060</v>
          </cell>
          <cell r="C62" t="str">
            <v>human activity</v>
          </cell>
          <cell r="D62" t="str">
            <v>http://www.wikidata.org/entity/Q1914636</v>
          </cell>
          <cell r="E62" t="str">
            <v>Q1914636</v>
          </cell>
          <cell r="F62" t="str">
            <v>activity</v>
          </cell>
          <cell r="G62" t="str">
            <v/>
          </cell>
        </row>
        <row r="63">
          <cell r="B63" t="str">
            <v>Q61788060</v>
          </cell>
          <cell r="C63" t="str">
            <v>human activity</v>
          </cell>
          <cell r="D63" t="str">
            <v>http://www.wikidata.org/entity/Q3769299</v>
          </cell>
          <cell r="E63" t="str">
            <v>Q3769299</v>
          </cell>
          <cell r="F63" t="str">
            <v>human behavior</v>
          </cell>
          <cell r="G63" t="str">
            <v/>
          </cell>
        </row>
        <row r="64">
          <cell r="B64" t="str">
            <v>Q61961344</v>
          </cell>
          <cell r="C64" t="str">
            <v>group of physical objects</v>
          </cell>
          <cell r="D64" t="str">
            <v>http://www.wikidata.org/entity/Q16887380</v>
          </cell>
          <cell r="E64" t="str">
            <v>Q16887380</v>
          </cell>
          <cell r="F64" t="str">
            <v>group</v>
          </cell>
          <cell r="G64">
            <v>3</v>
          </cell>
        </row>
        <row r="65">
          <cell r="B65" t="str">
            <v>Q61961344</v>
          </cell>
          <cell r="C65" t="str">
            <v>group of physical objects</v>
          </cell>
          <cell r="D65" t="str">
            <v>http://www.wikidata.org/entity/Q98119401</v>
          </cell>
          <cell r="E65" t="str">
            <v>Q98119401</v>
          </cell>
          <cell r="F65" t="str">
            <v>group or class of physical objects</v>
          </cell>
          <cell r="G65">
            <v>3</v>
          </cell>
        </row>
        <row r="66">
          <cell r="B66" t="str">
            <v>Q621184</v>
          </cell>
          <cell r="C66" t="str">
            <v>problem</v>
          </cell>
          <cell r="D66" t="str">
            <v>http://www.wikidata.org/entity/Q813912</v>
          </cell>
          <cell r="E66" t="str">
            <v>Q813912</v>
          </cell>
          <cell r="F66" t="str">
            <v>condition</v>
          </cell>
          <cell r="G66">
            <v>3</v>
          </cell>
        </row>
        <row r="67">
          <cell r="B67" t="str">
            <v>Q6666023</v>
          </cell>
          <cell r="C67" t="str">
            <v>motion</v>
          </cell>
          <cell r="D67" t="str">
            <v>http://www.wikidata.org/entity/Q79782</v>
          </cell>
          <cell r="E67" t="str">
            <v>Q79782</v>
          </cell>
          <cell r="F67" t="str">
            <v>motion</v>
          </cell>
          <cell r="G67" t="str">
            <v/>
          </cell>
        </row>
        <row r="68">
          <cell r="B68" t="str">
            <v>Q6666023</v>
          </cell>
          <cell r="C68" t="str">
            <v>motion</v>
          </cell>
          <cell r="D68" t="str">
            <v>http://www.wikidata.org/entity/Q193514</v>
          </cell>
          <cell r="E68" t="str">
            <v>Q193514</v>
          </cell>
          <cell r="F68" t="str">
            <v>deformation</v>
          </cell>
          <cell r="G68" t="str">
            <v/>
          </cell>
        </row>
        <row r="69">
          <cell r="B69" t="str">
            <v>Q68</v>
          </cell>
          <cell r="C69" t="str">
            <v>computer</v>
          </cell>
          <cell r="D69" t="str">
            <v>http://www.wikidata.org/entity/Q11019</v>
          </cell>
          <cell r="E69" t="str">
            <v>Q11019</v>
          </cell>
          <cell r="F69" t="str">
            <v>machine</v>
          </cell>
          <cell r="G69">
            <v>3</v>
          </cell>
        </row>
        <row r="70">
          <cell r="B70" t="str">
            <v>Q68</v>
          </cell>
          <cell r="C70" t="str">
            <v>computer</v>
          </cell>
          <cell r="D70" t="str">
            <v>http://www.wikidata.org/entity/Q241317</v>
          </cell>
          <cell r="E70" t="str">
            <v>Q241317</v>
          </cell>
          <cell r="F70" t="str">
            <v>computing platform</v>
          </cell>
          <cell r="G70" t="str">
            <v/>
          </cell>
        </row>
        <row r="71">
          <cell r="B71" t="str">
            <v>Q68</v>
          </cell>
          <cell r="C71" t="str">
            <v>computer</v>
          </cell>
          <cell r="D71" t="str">
            <v>http://www.wikidata.org/entity/Q1662611</v>
          </cell>
          <cell r="E71" t="str">
            <v>Q1662611</v>
          </cell>
          <cell r="F71" t="str">
            <v>IT system</v>
          </cell>
          <cell r="G71" t="str">
            <v/>
          </cell>
        </row>
        <row r="72">
          <cell r="B72" t="str">
            <v>Q7397</v>
          </cell>
          <cell r="C72" t="str">
            <v>software</v>
          </cell>
          <cell r="D72" t="str">
            <v>http://www.wikidata.org/entity/Q2424752</v>
          </cell>
          <cell r="E72" t="str">
            <v>Q2424752</v>
          </cell>
          <cell r="F72" t="str">
            <v>product</v>
          </cell>
          <cell r="G72">
            <v>3</v>
          </cell>
        </row>
        <row r="73">
          <cell r="B73" t="str">
            <v>Q7397</v>
          </cell>
          <cell r="C73" t="str">
            <v>software</v>
          </cell>
          <cell r="D73" t="str">
            <v>http://www.wikidata.org/entity/Q17537576</v>
          </cell>
          <cell r="E73" t="str">
            <v>Q17537576</v>
          </cell>
          <cell r="F73" t="str">
            <v>creative work</v>
          </cell>
          <cell r="G73" t="str">
            <v/>
          </cell>
        </row>
        <row r="74">
          <cell r="B74" t="str">
            <v>Q7397</v>
          </cell>
          <cell r="C74" t="str">
            <v>software</v>
          </cell>
          <cell r="D74" t="str">
            <v>http://www.wikidata.org/entity/Q47461344</v>
          </cell>
          <cell r="E74" t="str">
            <v>Q47461344</v>
          </cell>
          <cell r="F74" t="str">
            <v>written work</v>
          </cell>
          <cell r="G74" t="str">
            <v/>
          </cell>
        </row>
        <row r="75">
          <cell r="B75" t="str">
            <v>Q79529</v>
          </cell>
          <cell r="C75" t="str">
            <v>chemical substance</v>
          </cell>
          <cell r="D75" t="str">
            <v>http://www.wikidata.org/entity/Q28732711</v>
          </cell>
          <cell r="E75" t="str">
            <v>Q28732711</v>
          </cell>
          <cell r="F75" t="str">
            <v>physical substance</v>
          </cell>
          <cell r="G75">
            <v>3</v>
          </cell>
        </row>
        <row r="76">
          <cell r="B76" t="str">
            <v>Q79529</v>
          </cell>
          <cell r="C76" t="str">
            <v>chemical substance</v>
          </cell>
          <cell r="D76" t="str">
            <v>http://www.wikidata.org/entity/Q43460564</v>
          </cell>
          <cell r="E76" t="str">
            <v>Q43460564</v>
          </cell>
          <cell r="F76" t="str">
            <v>chemical entity</v>
          </cell>
          <cell r="G76">
            <v>3</v>
          </cell>
        </row>
        <row r="77">
          <cell r="B77" t="str">
            <v>Q79782</v>
          </cell>
          <cell r="C77" t="str">
            <v>motion</v>
          </cell>
          <cell r="D77" t="str">
            <v>http://www.wikidata.org/entity/Q1150070</v>
          </cell>
          <cell r="E77" t="str">
            <v>Q1150070</v>
          </cell>
          <cell r="F77" t="str">
            <v>change</v>
          </cell>
          <cell r="G77" t="str">
            <v/>
          </cell>
        </row>
        <row r="78">
          <cell r="B78" t="str">
            <v>Q79782</v>
          </cell>
          <cell r="C78" t="str">
            <v>motion</v>
          </cell>
          <cell r="D78" t="str">
            <v>http://www.wikidata.org/entity/Q17320256</v>
          </cell>
          <cell r="E78" t="str">
            <v>Q17320256</v>
          </cell>
          <cell r="F78" t="str">
            <v>physical process</v>
          </cell>
          <cell r="G78">
            <v>3</v>
          </cell>
        </row>
        <row r="79">
          <cell r="B79" t="str">
            <v>Q79782</v>
          </cell>
          <cell r="C79" t="str">
            <v>motion</v>
          </cell>
          <cell r="D79" t="str">
            <v>http://www.wikidata.org/entity/Q17988854</v>
          </cell>
          <cell r="E79" t="str">
            <v>Q17988854</v>
          </cell>
          <cell r="F79" t="str">
            <v>move</v>
          </cell>
          <cell r="G79" t="str">
            <v/>
          </cell>
        </row>
        <row r="80">
          <cell r="B80" t="str">
            <v>Q7991</v>
          </cell>
          <cell r="C80" t="str">
            <v>natural science</v>
          </cell>
          <cell r="D80" t="str">
            <v>http://www.wikidata.org/entity/Q336</v>
          </cell>
          <cell r="E80" t="str">
            <v>Q336</v>
          </cell>
          <cell r="F80" t="str">
            <v>science</v>
          </cell>
          <cell r="G80">
            <v>3</v>
          </cell>
        </row>
        <row r="81">
          <cell r="B81" t="str">
            <v>Q811430</v>
          </cell>
          <cell r="C81" t="str">
            <v>human-made geographic feature</v>
          </cell>
          <cell r="D81" t="str">
            <v>http://www.wikidata.org/entity/Q386724</v>
          </cell>
          <cell r="E81" t="str">
            <v>Q386724</v>
          </cell>
          <cell r="F81" t="str">
            <v>work</v>
          </cell>
          <cell r="G81" t="str">
            <v/>
          </cell>
        </row>
        <row r="82">
          <cell r="B82" t="str">
            <v>Q811430</v>
          </cell>
          <cell r="C82" t="str">
            <v>human-made geographic feature</v>
          </cell>
          <cell r="D82" t="str">
            <v>http://www.wikidata.org/entity/Q35145743</v>
          </cell>
          <cell r="E82" t="str">
            <v>Q35145743</v>
          </cell>
          <cell r="F82" t="str">
            <v>human-made landform</v>
          </cell>
          <cell r="G82" t="str">
            <v/>
          </cell>
        </row>
        <row r="83">
          <cell r="B83" t="str">
            <v>Q8148</v>
          </cell>
          <cell r="C83" t="str">
            <v>industry</v>
          </cell>
          <cell r="D83" t="str">
            <v>http://www.wikidata.org/entity/Q1914636</v>
          </cell>
          <cell r="E83" t="str">
            <v>Q1914636</v>
          </cell>
          <cell r="F83" t="str">
            <v>activity</v>
          </cell>
          <cell r="G83" t="str">
            <v/>
          </cell>
        </row>
        <row r="84">
          <cell r="B84" t="str">
            <v>Q839578</v>
          </cell>
          <cell r="C84" t="str">
            <v>group dynamics</v>
          </cell>
          <cell r="D84" t="str">
            <v>http://www.wikidata.org/entity/Q609298</v>
          </cell>
          <cell r="E84" t="str">
            <v>Q609298</v>
          </cell>
          <cell r="F84" t="str">
            <v>social interaction</v>
          </cell>
          <cell r="G84" t="str">
            <v/>
          </cell>
        </row>
        <row r="85">
          <cell r="B85" t="str">
            <v>Q867147</v>
          </cell>
          <cell r="C85" t="str">
            <v>distribution</v>
          </cell>
          <cell r="D85" t="str">
            <v>http://www.wikidata.org/entity/Q8148</v>
          </cell>
          <cell r="E85" t="str">
            <v>Q8148</v>
          </cell>
          <cell r="F85" t="str">
            <v>industry</v>
          </cell>
          <cell r="G85" t="str">
            <v/>
          </cell>
        </row>
        <row r="86">
          <cell r="B86" t="str">
            <v>Q921513</v>
          </cell>
          <cell r="C86" t="str">
            <v>social behavior</v>
          </cell>
          <cell r="D86" t="str">
            <v>http://www.wikidata.org/entity/Q9332</v>
          </cell>
          <cell r="E86" t="str">
            <v>Q9332</v>
          </cell>
          <cell r="F86" t="str">
            <v>behavior</v>
          </cell>
          <cell r="G86" t="str">
            <v/>
          </cell>
        </row>
        <row r="87">
          <cell r="B87" t="str">
            <v>Q921513</v>
          </cell>
          <cell r="C87" t="str">
            <v>social behavior</v>
          </cell>
          <cell r="D87" t="str">
            <v>http://www.wikidata.org/entity/Q2990593</v>
          </cell>
          <cell r="E87" t="str">
            <v>Q2990593</v>
          </cell>
          <cell r="F87" t="str">
            <v>behavior</v>
          </cell>
          <cell r="G87" t="str">
            <v/>
          </cell>
        </row>
        <row r="88">
          <cell r="B88" t="str">
            <v>Q921513</v>
          </cell>
          <cell r="C88" t="str">
            <v>social behavior</v>
          </cell>
          <cell r="D88" t="str">
            <v>http://www.wikidata.org/entity/Q22294683</v>
          </cell>
          <cell r="E88" t="str">
            <v>Q22294683</v>
          </cell>
          <cell r="F88" t="str">
            <v>biological process involved in intraspecies interaction between organisms</v>
          </cell>
          <cell r="G88" t="str">
            <v/>
          </cell>
        </row>
        <row r="89">
          <cell r="B89" t="str">
            <v>Q9332</v>
          </cell>
          <cell r="C89" t="str">
            <v>behavior</v>
          </cell>
          <cell r="D89" t="str">
            <v>http://www.wikidata.org/entity/Q1914636</v>
          </cell>
          <cell r="E89" t="str">
            <v>Q1914636</v>
          </cell>
          <cell r="F89" t="str">
            <v>activity</v>
          </cell>
          <cell r="G89" t="str">
            <v/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cls_id</v>
          </cell>
          <cell r="F1" t="str">
            <v>clsLabel</v>
          </cell>
          <cell r="G1" t="str">
            <v>layer</v>
          </cell>
        </row>
        <row r="2">
          <cell r="B2" t="str">
            <v>Q11424100</v>
          </cell>
          <cell r="C2" t="str">
            <v>status</v>
          </cell>
          <cell r="D2" t="str">
            <v>http://www.wikidata.org/entity/Q4897819</v>
          </cell>
          <cell r="E2" t="str">
            <v>Q4897819</v>
          </cell>
          <cell r="F2" t="str">
            <v>role</v>
          </cell>
          <cell r="G2" t="str">
            <v/>
          </cell>
        </row>
        <row r="3">
          <cell r="B3" t="str">
            <v>Q1150070</v>
          </cell>
          <cell r="C3" t="str">
            <v>change</v>
          </cell>
          <cell r="D3" t="str">
            <v>http://www.wikidata.org/entity/Q1190554</v>
          </cell>
          <cell r="E3" t="str">
            <v>Q1190554</v>
          </cell>
          <cell r="F3" t="str">
            <v>occurrence</v>
          </cell>
          <cell r="G3">
            <v>3</v>
          </cell>
        </row>
        <row r="4">
          <cell r="B4" t="str">
            <v>Q1209283</v>
          </cell>
          <cell r="C4" t="str">
            <v>electronic media</v>
          </cell>
          <cell r="D4" t="str">
            <v>http://www.wikidata.org/entity/Q269415</v>
          </cell>
          <cell r="E4" t="str">
            <v>Q269415</v>
          </cell>
          <cell r="F4" t="str">
            <v>digital distribution</v>
          </cell>
          <cell r="G4" t="str">
            <v/>
          </cell>
        </row>
        <row r="5">
          <cell r="B5" t="str">
            <v>Q1209283</v>
          </cell>
          <cell r="C5" t="str">
            <v>electronic media</v>
          </cell>
          <cell r="D5" t="str">
            <v>http://www.wikidata.org/entity/Q340169</v>
          </cell>
          <cell r="E5" t="str">
            <v>Q340169</v>
          </cell>
          <cell r="F5" t="str">
            <v>communication medium</v>
          </cell>
          <cell r="G5" t="str">
            <v/>
          </cell>
        </row>
        <row r="6">
          <cell r="B6" t="str">
            <v>Q15621286</v>
          </cell>
          <cell r="C6" t="str">
            <v>intellectual work</v>
          </cell>
          <cell r="D6" t="str">
            <v>http://www.wikidata.org/entity/Q386724</v>
          </cell>
          <cell r="E6" t="str">
            <v>Q386724</v>
          </cell>
          <cell r="F6" t="str">
            <v>work</v>
          </cell>
          <cell r="G6" t="str">
            <v/>
          </cell>
        </row>
        <row r="7">
          <cell r="B7" t="str">
            <v>Q170475</v>
          </cell>
          <cell r="C7" t="str">
            <v>oscillation</v>
          </cell>
          <cell r="D7" t="str">
            <v>http://www.wikidata.org/entity/Q1150070</v>
          </cell>
          <cell r="E7" t="str">
            <v>Q1150070</v>
          </cell>
          <cell r="F7" t="str">
            <v>change</v>
          </cell>
          <cell r="G7" t="str">
            <v/>
          </cell>
        </row>
        <row r="8">
          <cell r="B8" t="str">
            <v>Q183039</v>
          </cell>
          <cell r="C8" t="str">
            <v>form of state</v>
          </cell>
          <cell r="D8" t="str">
            <v>http://www.wikidata.org/entity/Q28108</v>
          </cell>
          <cell r="E8" t="str">
            <v>Q28108</v>
          </cell>
          <cell r="F8" t="str">
            <v>political system</v>
          </cell>
          <cell r="G8" t="str">
            <v/>
          </cell>
        </row>
        <row r="9">
          <cell r="B9" t="str">
            <v>Q1914636</v>
          </cell>
          <cell r="C9" t="str">
            <v>activity</v>
          </cell>
          <cell r="D9" t="str">
            <v>http://www.wikidata.org/entity/Q4026292</v>
          </cell>
          <cell r="E9" t="str">
            <v>Q4026292</v>
          </cell>
          <cell r="F9" t="str">
            <v>action</v>
          </cell>
          <cell r="G9" t="str">
            <v/>
          </cell>
        </row>
        <row r="10">
          <cell r="B10" t="str">
            <v>Q1914636</v>
          </cell>
          <cell r="C10" t="str">
            <v>activity</v>
          </cell>
          <cell r="D10" t="str">
            <v>http://www.wikidata.org/entity/Q20937557</v>
          </cell>
          <cell r="E10" t="str">
            <v>Q20937557</v>
          </cell>
          <cell r="F10" t="str">
            <v>series</v>
          </cell>
          <cell r="G10" t="str">
            <v/>
          </cell>
        </row>
        <row r="11">
          <cell r="B11" t="str">
            <v>Q1920219</v>
          </cell>
          <cell r="C11" t="str">
            <v>social issue</v>
          </cell>
          <cell r="D11" t="str">
            <v>http://www.wikidata.org/entity/Q621184</v>
          </cell>
          <cell r="E11" t="str">
            <v>Q621184</v>
          </cell>
          <cell r="F11" t="str">
            <v>problem</v>
          </cell>
          <cell r="G11" t="str">
            <v/>
          </cell>
        </row>
        <row r="12">
          <cell r="B12" t="str">
            <v>Q203066</v>
          </cell>
          <cell r="C12" t="str">
            <v>relation</v>
          </cell>
          <cell r="D12" t="str">
            <v>http://www.wikidata.org/entity/Q36161</v>
          </cell>
          <cell r="E12" t="str">
            <v>Q36161</v>
          </cell>
          <cell r="F12" t="str">
            <v>set</v>
          </cell>
          <cell r="G12" t="str">
            <v/>
          </cell>
        </row>
        <row r="13">
          <cell r="B13" t="str">
            <v>Q234460</v>
          </cell>
          <cell r="C13" t="str">
            <v>text</v>
          </cell>
          <cell r="D13" t="str">
            <v>http://www.wikidata.org/entity/Q184754</v>
          </cell>
          <cell r="E13" t="str">
            <v>Q184754</v>
          </cell>
          <cell r="F13" t="str">
            <v>string</v>
          </cell>
          <cell r="G13" t="str">
            <v/>
          </cell>
        </row>
        <row r="14">
          <cell r="B14" t="str">
            <v>Q234460</v>
          </cell>
          <cell r="C14" t="str">
            <v>text</v>
          </cell>
          <cell r="D14" t="str">
            <v>http://www.wikidata.org/entity/Q47461344</v>
          </cell>
          <cell r="E14" t="str">
            <v>Q47461344</v>
          </cell>
          <cell r="F14" t="str">
            <v>written work</v>
          </cell>
          <cell r="G14" t="str">
            <v/>
          </cell>
        </row>
        <row r="15">
          <cell r="B15" t="str">
            <v>Q234460</v>
          </cell>
          <cell r="C15" t="str">
            <v>text</v>
          </cell>
          <cell r="D15" t="str">
            <v>http://www.wikidata.org/entity/Q107435521</v>
          </cell>
          <cell r="E15" t="str">
            <v>Q107435521</v>
          </cell>
          <cell r="F15" t="str">
            <v>record</v>
          </cell>
          <cell r="G15" t="str">
            <v/>
          </cell>
        </row>
        <row r="16">
          <cell r="B16" t="str">
            <v>Q27162596</v>
          </cell>
          <cell r="C16" t="str">
            <v>organ part</v>
          </cell>
          <cell r="D16" t="str">
            <v>http://www.wikidata.org/entity/Q4936952</v>
          </cell>
          <cell r="E16" t="str">
            <v>Q4936952</v>
          </cell>
          <cell r="F16" t="str">
            <v>anatomical structure</v>
          </cell>
          <cell r="G16" t="str">
            <v/>
          </cell>
        </row>
        <row r="17">
          <cell r="B17" t="str">
            <v>Q27162596</v>
          </cell>
          <cell r="C17" t="str">
            <v>organ part</v>
          </cell>
          <cell r="D17" t="str">
            <v>http://www.wikidata.org/entity/Q27062218</v>
          </cell>
          <cell r="E17" t="str">
            <v>Q27062218</v>
          </cell>
          <cell r="F17" t="str">
            <v>multicellular structure</v>
          </cell>
          <cell r="G17" t="str">
            <v/>
          </cell>
        </row>
        <row r="18">
          <cell r="B18" t="str">
            <v>Q276314</v>
          </cell>
          <cell r="C18" t="str">
            <v>Nostratic</v>
          </cell>
          <cell r="D18" t="str">
            <v>http://www.wikidata.org/entity/Q20162172</v>
          </cell>
          <cell r="E18" t="str">
            <v>Q20162172</v>
          </cell>
          <cell r="F18" t="str">
            <v>human language</v>
          </cell>
          <cell r="G18" t="str">
            <v/>
          </cell>
        </row>
        <row r="19">
          <cell r="B19" t="str">
            <v>Q2858615</v>
          </cell>
          <cell r="C19" t="str">
            <v>electronic machine</v>
          </cell>
          <cell r="D19" t="str">
            <v>http://www.wikidata.org/entity/Q11019</v>
          </cell>
          <cell r="E19" t="str">
            <v>Q11019</v>
          </cell>
          <cell r="F19" t="str">
            <v>machine</v>
          </cell>
          <cell r="G19">
            <v>3</v>
          </cell>
        </row>
        <row r="20">
          <cell r="B20" t="str">
            <v>Q2858615</v>
          </cell>
          <cell r="C20" t="str">
            <v>electronic machine</v>
          </cell>
          <cell r="D20" t="str">
            <v>http://www.wikidata.org/entity/Q2425052</v>
          </cell>
          <cell r="E20" t="str">
            <v>Q2425052</v>
          </cell>
          <cell r="F20" t="str">
            <v>electrical appliance</v>
          </cell>
          <cell r="G20" t="str">
            <v/>
          </cell>
        </row>
        <row r="21">
          <cell r="B21" t="str">
            <v>Q28877390</v>
          </cell>
          <cell r="C21" t="str">
            <v>massive quantum particle</v>
          </cell>
          <cell r="D21" t="str">
            <v>http://www.wikidata.org/entity/Q2923525</v>
          </cell>
          <cell r="E21" t="str">
            <v>Q2923525</v>
          </cell>
          <cell r="F21" t="str">
            <v>massive particle</v>
          </cell>
          <cell r="G21" t="str">
            <v/>
          </cell>
        </row>
        <row r="22">
          <cell r="B22" t="str">
            <v>Q28877390</v>
          </cell>
          <cell r="C22" t="str">
            <v>massive quantum particle</v>
          </cell>
          <cell r="D22" t="str">
            <v>http://www.wikidata.org/entity/Q28693603</v>
          </cell>
          <cell r="E22" t="str">
            <v>Q28693603</v>
          </cell>
          <cell r="F22" t="str">
            <v>quantum particle</v>
          </cell>
          <cell r="G22" t="str">
            <v/>
          </cell>
        </row>
        <row r="23">
          <cell r="B23" t="str">
            <v>Q35758</v>
          </cell>
          <cell r="C23" t="str">
            <v>matter</v>
          </cell>
          <cell r="D23" t="str">
            <v>http://www.wikidata.org/entity/Q28728771</v>
          </cell>
          <cell r="E23" t="str">
            <v>Q28728771</v>
          </cell>
          <cell r="F23" t="str">
            <v>material substance</v>
          </cell>
          <cell r="G23" t="str">
            <v/>
          </cell>
        </row>
        <row r="24">
          <cell r="B24" t="str">
            <v>Q386724</v>
          </cell>
          <cell r="C24" t="str">
            <v>work</v>
          </cell>
          <cell r="D24" t="str">
            <v>http://www.wikidata.org/entity/Q15401930</v>
          </cell>
          <cell r="E24" t="str">
            <v>Q15401930</v>
          </cell>
          <cell r="F24" t="str">
            <v>product</v>
          </cell>
          <cell r="G24">
            <v>3</v>
          </cell>
        </row>
        <row r="25">
          <cell r="B25" t="str">
            <v>Q4026292</v>
          </cell>
          <cell r="C25" t="str">
            <v>action</v>
          </cell>
          <cell r="D25" t="str">
            <v>http://www.wikidata.org/entity/Q1190554</v>
          </cell>
          <cell r="E25" t="str">
            <v>Q1190554</v>
          </cell>
          <cell r="F25" t="str">
            <v>occurrence</v>
          </cell>
          <cell r="G25">
            <v>3</v>
          </cell>
        </row>
        <row r="26">
          <cell r="B26" t="str">
            <v>Q42848</v>
          </cell>
          <cell r="C26" t="str">
            <v>data</v>
          </cell>
          <cell r="D26" t="str">
            <v>http://www.wikidata.org/entity/Q11028</v>
          </cell>
          <cell r="E26" t="str">
            <v>Q11028</v>
          </cell>
          <cell r="F26" t="str">
            <v>information</v>
          </cell>
          <cell r="G26">
            <v>3</v>
          </cell>
        </row>
        <row r="27">
          <cell r="B27" t="str">
            <v>Q483247</v>
          </cell>
          <cell r="C27" t="str">
            <v>phenomenon</v>
          </cell>
          <cell r="D27" t="str">
            <v>http://www.wikidata.org/entity/Q1190554</v>
          </cell>
          <cell r="E27" t="str">
            <v>Q1190554</v>
          </cell>
          <cell r="F27" t="str">
            <v>occurrence</v>
          </cell>
          <cell r="G27">
            <v>3</v>
          </cell>
        </row>
        <row r="28">
          <cell r="B28" t="str">
            <v>Q4936952</v>
          </cell>
          <cell r="C28" t="str">
            <v>anatomical structure</v>
          </cell>
          <cell r="D28" t="str">
            <v>http://www.wikidata.org/entity/Q27043948</v>
          </cell>
          <cell r="E28" t="str">
            <v>Q27043948</v>
          </cell>
          <cell r="F28" t="str">
            <v>material anatomical entity</v>
          </cell>
          <cell r="G28" t="str">
            <v/>
          </cell>
        </row>
        <row r="29">
          <cell r="B29" t="str">
            <v>Q4936952</v>
          </cell>
          <cell r="C29" t="str">
            <v>anatomical structure</v>
          </cell>
          <cell r="D29" t="str">
            <v>http://www.wikidata.org/entity/Q28845870</v>
          </cell>
          <cell r="E29" t="str">
            <v>Q28845870</v>
          </cell>
          <cell r="F29" t="str">
            <v>biological component</v>
          </cell>
          <cell r="G29">
            <v>3</v>
          </cell>
        </row>
        <row r="30">
          <cell r="B30" t="str">
            <v>Q53617407</v>
          </cell>
          <cell r="C30" t="str">
            <v>material entity</v>
          </cell>
          <cell r="D30" t="str">
            <v>http://www.wikidata.org/entity/Q35758</v>
          </cell>
          <cell r="E30" t="str">
            <v>Q35758</v>
          </cell>
          <cell r="F30" t="str">
            <v>matter</v>
          </cell>
          <cell r="G30" t="str">
            <v/>
          </cell>
        </row>
        <row r="31">
          <cell r="B31" t="str">
            <v>Q53617407</v>
          </cell>
          <cell r="C31" t="str">
            <v>material entity</v>
          </cell>
          <cell r="D31" t="str">
            <v>http://www.wikidata.org/entity/Q53617489</v>
          </cell>
          <cell r="E31" t="str">
            <v>Q53617489</v>
          </cell>
          <cell r="F31" t="str">
            <v>independent continuant</v>
          </cell>
          <cell r="G31">
            <v>3</v>
          </cell>
        </row>
        <row r="32">
          <cell r="B32" t="str">
            <v>Q609298</v>
          </cell>
          <cell r="C32" t="str">
            <v>social interaction</v>
          </cell>
          <cell r="D32" t="str">
            <v>http://www.wikidata.org/entity/Q52948</v>
          </cell>
          <cell r="E32" t="str">
            <v>Q52948</v>
          </cell>
          <cell r="F32" t="str">
            <v>interaction</v>
          </cell>
          <cell r="G32" t="str">
            <v/>
          </cell>
        </row>
        <row r="33">
          <cell r="B33" t="str">
            <v>Q609298</v>
          </cell>
          <cell r="C33" t="str">
            <v>social interaction</v>
          </cell>
          <cell r="D33" t="str">
            <v>http://www.wikidata.org/entity/Q602884</v>
          </cell>
          <cell r="E33" t="str">
            <v>Q602884</v>
          </cell>
          <cell r="F33" t="str">
            <v>social phenomenon</v>
          </cell>
          <cell r="G33" t="str">
            <v/>
          </cell>
        </row>
        <row r="34">
          <cell r="B34" t="str">
            <v>Q609298</v>
          </cell>
          <cell r="C34" t="str">
            <v>social interaction</v>
          </cell>
          <cell r="D34" t="str">
            <v>http://www.wikidata.org/entity/Q921513</v>
          </cell>
          <cell r="E34" t="str">
            <v>Q921513</v>
          </cell>
          <cell r="F34" t="str">
            <v>social behavior</v>
          </cell>
          <cell r="G34" t="str">
            <v/>
          </cell>
        </row>
        <row r="35">
          <cell r="B35" t="str">
            <v>Q61788060</v>
          </cell>
          <cell r="C35" t="str">
            <v>human activity</v>
          </cell>
          <cell r="D35" t="str">
            <v>http://www.wikidata.org/entity/Q1914636</v>
          </cell>
          <cell r="E35" t="str">
            <v>Q1914636</v>
          </cell>
          <cell r="F35" t="str">
            <v>activity</v>
          </cell>
          <cell r="G35" t="str">
            <v/>
          </cell>
        </row>
        <row r="36">
          <cell r="B36" t="str">
            <v>Q61788060</v>
          </cell>
          <cell r="C36" t="str">
            <v>human activity</v>
          </cell>
          <cell r="D36" t="str">
            <v>http://www.wikidata.org/entity/Q3769299</v>
          </cell>
          <cell r="E36" t="str">
            <v>Q3769299</v>
          </cell>
          <cell r="F36" t="str">
            <v>human behavior</v>
          </cell>
          <cell r="G36" t="str">
            <v/>
          </cell>
        </row>
        <row r="37">
          <cell r="B37" t="str">
            <v>Q621184</v>
          </cell>
          <cell r="C37" t="str">
            <v>problem</v>
          </cell>
          <cell r="D37" t="str">
            <v>http://www.wikidata.org/entity/Q813912</v>
          </cell>
          <cell r="E37" t="str">
            <v>Q813912</v>
          </cell>
          <cell r="F37" t="str">
            <v>condition</v>
          </cell>
          <cell r="G37">
            <v>3</v>
          </cell>
        </row>
        <row r="38">
          <cell r="B38" t="str">
            <v>Q7397</v>
          </cell>
          <cell r="C38" t="str">
            <v>software</v>
          </cell>
          <cell r="D38" t="str">
            <v>http://www.wikidata.org/entity/Q2424752</v>
          </cell>
          <cell r="E38" t="str">
            <v>Q2424752</v>
          </cell>
          <cell r="F38" t="str">
            <v>product</v>
          </cell>
          <cell r="G38">
            <v>3</v>
          </cell>
        </row>
        <row r="39">
          <cell r="B39" t="str">
            <v>Q7397</v>
          </cell>
          <cell r="C39" t="str">
            <v>software</v>
          </cell>
          <cell r="D39" t="str">
            <v>http://www.wikidata.org/entity/Q17537576</v>
          </cell>
          <cell r="E39" t="str">
            <v>Q17537576</v>
          </cell>
          <cell r="F39" t="str">
            <v>creative work</v>
          </cell>
          <cell r="G39" t="str">
            <v/>
          </cell>
        </row>
        <row r="40">
          <cell r="B40" t="str">
            <v>Q7397</v>
          </cell>
          <cell r="C40" t="str">
            <v>software</v>
          </cell>
          <cell r="D40" t="str">
            <v>http://www.wikidata.org/entity/Q47461344</v>
          </cell>
          <cell r="E40" t="str">
            <v>Q47461344</v>
          </cell>
          <cell r="F40" t="str">
            <v>written work</v>
          </cell>
          <cell r="G40" t="str">
            <v/>
          </cell>
        </row>
        <row r="41">
          <cell r="B41" t="str">
            <v>Q79782</v>
          </cell>
          <cell r="C41" t="str">
            <v>motion</v>
          </cell>
          <cell r="D41" t="str">
            <v>http://www.wikidata.org/entity/Q1150070</v>
          </cell>
          <cell r="E41" t="str">
            <v>Q1150070</v>
          </cell>
          <cell r="F41" t="str">
            <v>change</v>
          </cell>
          <cell r="G41" t="str">
            <v/>
          </cell>
        </row>
        <row r="42">
          <cell r="B42" t="str">
            <v>Q79782</v>
          </cell>
          <cell r="C42" t="str">
            <v>motion</v>
          </cell>
          <cell r="D42" t="str">
            <v>http://www.wikidata.org/entity/Q17320256</v>
          </cell>
          <cell r="E42" t="str">
            <v>Q17320256</v>
          </cell>
          <cell r="F42" t="str">
            <v>physical process</v>
          </cell>
          <cell r="G42">
            <v>3</v>
          </cell>
        </row>
        <row r="43">
          <cell r="B43" t="str">
            <v>Q79782</v>
          </cell>
          <cell r="C43" t="str">
            <v>motion</v>
          </cell>
          <cell r="D43" t="str">
            <v>http://www.wikidata.org/entity/Q17988854</v>
          </cell>
          <cell r="E43" t="str">
            <v>Q17988854</v>
          </cell>
          <cell r="F43" t="str">
            <v>move</v>
          </cell>
          <cell r="G43" t="str">
            <v/>
          </cell>
        </row>
        <row r="44">
          <cell r="B44" t="str">
            <v>Q8148</v>
          </cell>
          <cell r="C44" t="str">
            <v>industry</v>
          </cell>
          <cell r="D44" t="str">
            <v>http://www.wikidata.org/entity/Q1914636</v>
          </cell>
          <cell r="E44" t="str">
            <v>Q1914636</v>
          </cell>
          <cell r="F44" t="str">
            <v>activity</v>
          </cell>
          <cell r="G44" t="str">
            <v/>
          </cell>
        </row>
        <row r="45">
          <cell r="B45" t="str">
            <v>Q867147</v>
          </cell>
          <cell r="C45" t="str">
            <v>distribution</v>
          </cell>
          <cell r="D45" t="str">
            <v>http://www.wikidata.org/entity/Q8148</v>
          </cell>
          <cell r="E45" t="str">
            <v>Q8148</v>
          </cell>
          <cell r="F45" t="str">
            <v>industry</v>
          </cell>
          <cell r="G45" t="str">
            <v/>
          </cell>
        </row>
        <row r="46">
          <cell r="B46" t="str">
            <v>Q921513</v>
          </cell>
          <cell r="C46" t="str">
            <v>social behavior</v>
          </cell>
          <cell r="D46" t="str">
            <v>http://www.wikidata.org/entity/Q9332</v>
          </cell>
          <cell r="E46" t="str">
            <v>Q9332</v>
          </cell>
          <cell r="F46" t="str">
            <v>behavior</v>
          </cell>
          <cell r="G46" t="str">
            <v/>
          </cell>
        </row>
        <row r="47">
          <cell r="B47" t="str">
            <v>Q921513</v>
          </cell>
          <cell r="C47" t="str">
            <v>social behavior</v>
          </cell>
          <cell r="D47" t="str">
            <v>http://www.wikidata.org/entity/Q2990593</v>
          </cell>
          <cell r="E47" t="str">
            <v>Q2990593</v>
          </cell>
          <cell r="F47" t="str">
            <v>behavior</v>
          </cell>
          <cell r="G47" t="str">
            <v/>
          </cell>
        </row>
        <row r="48">
          <cell r="B48" t="str">
            <v>Q921513</v>
          </cell>
          <cell r="C48" t="str">
            <v>social behavior</v>
          </cell>
          <cell r="D48" t="str">
            <v>http://www.wikidata.org/entity/Q22294683</v>
          </cell>
          <cell r="E48" t="str">
            <v>Q22294683</v>
          </cell>
          <cell r="F48" t="str">
            <v>biological process involved in intraspecies interaction between organisms</v>
          </cell>
          <cell r="G48" t="str">
            <v/>
          </cell>
        </row>
        <row r="49">
          <cell r="B49" t="str">
            <v>Q9332</v>
          </cell>
          <cell r="C49" t="str">
            <v>behavior</v>
          </cell>
          <cell r="D49" t="str">
            <v>http://www.wikidata.org/entity/Q1914636</v>
          </cell>
          <cell r="E49" t="str">
            <v>Q1914636</v>
          </cell>
          <cell r="F49" t="str">
            <v>activity</v>
          </cell>
          <cell r="G49" t="str">
            <v/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id</v>
          </cell>
          <cell r="C1" t="str">
            <v>label</v>
          </cell>
          <cell r="D1" t="str">
            <v>cls</v>
          </cell>
          <cell r="E1" t="str">
            <v>clsid</v>
          </cell>
          <cell r="F1" t="str">
            <v>clsLabel</v>
          </cell>
          <cell r="G1" t="str">
            <v>layer</v>
          </cell>
        </row>
        <row r="2">
          <cell r="B2" t="str">
            <v>Q1150070</v>
          </cell>
          <cell r="C2" t="str">
            <v>change</v>
          </cell>
          <cell r="D2" t="str">
            <v>http://www.wikidata.org/entity/Q1190554</v>
          </cell>
          <cell r="E2" t="str">
            <v>Q1190554</v>
          </cell>
          <cell r="F2" t="str">
            <v>occurrence</v>
          </cell>
          <cell r="G2">
            <v>3</v>
          </cell>
        </row>
        <row r="3">
          <cell r="B3" t="str">
            <v>Q184754</v>
          </cell>
          <cell r="C3" t="str">
            <v>string</v>
          </cell>
          <cell r="D3" t="str">
            <v>http://www.wikidata.org/entity/Q20937557</v>
          </cell>
          <cell r="E3" t="str">
            <v>Q20937557</v>
          </cell>
          <cell r="F3" t="str">
            <v>series</v>
          </cell>
          <cell r="G3" t="str">
            <v/>
          </cell>
        </row>
        <row r="4">
          <cell r="B4" t="str">
            <v>Q1914636</v>
          </cell>
          <cell r="C4" t="str">
            <v>activity</v>
          </cell>
          <cell r="D4" t="str">
            <v>http://www.wikidata.org/entity/Q4026292</v>
          </cell>
          <cell r="E4" t="str">
            <v>Q4026292</v>
          </cell>
          <cell r="F4" t="str">
            <v>action</v>
          </cell>
          <cell r="G4" t="str">
            <v/>
          </cell>
        </row>
        <row r="5">
          <cell r="B5" t="str">
            <v>Q1914636</v>
          </cell>
          <cell r="C5" t="str">
            <v>activity</v>
          </cell>
          <cell r="D5" t="str">
            <v>http://www.wikidata.org/entity/Q20937557</v>
          </cell>
          <cell r="E5" t="str">
            <v>Q20937557</v>
          </cell>
          <cell r="F5" t="str">
            <v>series</v>
          </cell>
          <cell r="G5" t="str">
            <v/>
          </cell>
        </row>
        <row r="6">
          <cell r="B6" t="str">
            <v>Q20162172</v>
          </cell>
          <cell r="C6" t="str">
            <v>human language</v>
          </cell>
          <cell r="D6" t="str">
            <v>http://www.wikidata.org/entity/Q315</v>
          </cell>
          <cell r="E6" t="str">
            <v>Q315</v>
          </cell>
          <cell r="F6" t="str">
            <v>language</v>
          </cell>
          <cell r="G6" t="str">
            <v/>
          </cell>
        </row>
        <row r="7">
          <cell r="B7" t="str">
            <v>Q20162172</v>
          </cell>
          <cell r="C7" t="str">
            <v>human language</v>
          </cell>
          <cell r="D7" t="str">
            <v>http://www.wikidata.org/entity/Q34770</v>
          </cell>
          <cell r="E7" t="str">
            <v>Q34770</v>
          </cell>
          <cell r="F7" t="str">
            <v>language</v>
          </cell>
          <cell r="G7" t="str">
            <v/>
          </cell>
        </row>
        <row r="8">
          <cell r="B8" t="str">
            <v>Q269415</v>
          </cell>
          <cell r="C8" t="str">
            <v>digital distribution</v>
          </cell>
          <cell r="D8" t="str">
            <v>http://www.wikidata.org/entity/Q867147</v>
          </cell>
          <cell r="E8" t="str">
            <v>Q867147</v>
          </cell>
          <cell r="F8" t="str">
            <v>distribution</v>
          </cell>
          <cell r="G8" t="str">
            <v/>
          </cell>
        </row>
        <row r="9">
          <cell r="B9" t="str">
            <v>Q27043948</v>
          </cell>
          <cell r="C9" t="str">
            <v>material anatomical entity</v>
          </cell>
          <cell r="D9" t="str">
            <v>http://www.wikidata.org/entity/Q53617407</v>
          </cell>
          <cell r="E9" t="str">
            <v>Q53617407</v>
          </cell>
          <cell r="F9" t="str">
            <v>material entity</v>
          </cell>
          <cell r="G9" t="str">
            <v/>
          </cell>
        </row>
        <row r="10">
          <cell r="B10" t="str">
            <v>Q27043948</v>
          </cell>
          <cell r="C10" t="str">
            <v>material anatomical entity</v>
          </cell>
          <cell r="D10" t="str">
            <v>http://www.wikidata.org/entity/Q66394244</v>
          </cell>
          <cell r="E10" t="str">
            <v>Q66394244</v>
          </cell>
          <cell r="F10" t="str">
            <v>physical anatomical entity</v>
          </cell>
          <cell r="G10" t="str">
            <v/>
          </cell>
        </row>
        <row r="11">
          <cell r="B11" t="str">
            <v>Q28108</v>
          </cell>
          <cell r="C11" t="str">
            <v>political system</v>
          </cell>
          <cell r="D11" t="str">
            <v>http://www.wikidata.org/entity/Q1639378</v>
          </cell>
          <cell r="E11" t="str">
            <v>Q1639378</v>
          </cell>
          <cell r="F11" t="str">
            <v>social system</v>
          </cell>
          <cell r="G11">
            <v>3</v>
          </cell>
        </row>
        <row r="12">
          <cell r="B12" t="str">
            <v>Q28728771</v>
          </cell>
          <cell r="C12" t="str">
            <v>material substance</v>
          </cell>
          <cell r="D12" t="str">
            <v>http://www.wikidata.org/entity/Q28732711</v>
          </cell>
          <cell r="E12" t="str">
            <v>Q28732711</v>
          </cell>
          <cell r="F12" t="str">
            <v>physical substance</v>
          </cell>
          <cell r="G12">
            <v>3</v>
          </cell>
        </row>
        <row r="13">
          <cell r="B13" t="str">
            <v>Q2923525</v>
          </cell>
          <cell r="C13" t="str">
            <v>massive particle</v>
          </cell>
          <cell r="D13" t="str">
            <v>http://www.wikidata.org/entity/Q1621273</v>
          </cell>
          <cell r="E13" t="str">
            <v>Q1621273</v>
          </cell>
          <cell r="F13" t="str">
            <v>particle</v>
          </cell>
          <cell r="G13" t="str">
            <v/>
          </cell>
        </row>
        <row r="14">
          <cell r="B14" t="str">
            <v>Q35758</v>
          </cell>
          <cell r="C14" t="str">
            <v>matter</v>
          </cell>
          <cell r="D14" t="str">
            <v>http://www.wikidata.org/entity/Q28728771</v>
          </cell>
          <cell r="E14" t="str">
            <v>Q28728771</v>
          </cell>
          <cell r="F14" t="str">
            <v>material substance</v>
          </cell>
          <cell r="G14" t="str">
            <v/>
          </cell>
        </row>
        <row r="15">
          <cell r="B15" t="str">
            <v>Q36161</v>
          </cell>
          <cell r="C15" t="str">
            <v>set</v>
          </cell>
          <cell r="D15" t="str">
            <v>http://www.wikidata.org/entity/Q217594</v>
          </cell>
          <cell r="E15" t="str">
            <v>Q217594</v>
          </cell>
          <cell r="F15" t="str">
            <v>class</v>
          </cell>
          <cell r="G15">
            <v>3</v>
          </cell>
        </row>
        <row r="16">
          <cell r="B16" t="str">
            <v>Q36161</v>
          </cell>
          <cell r="C16" t="str">
            <v>set</v>
          </cell>
          <cell r="D16" t="str">
            <v>http://www.wikidata.org/entity/Q246672</v>
          </cell>
          <cell r="E16" t="str">
            <v>Q246672</v>
          </cell>
          <cell r="F16" t="str">
            <v>mathematical object</v>
          </cell>
          <cell r="G16">
            <v>3</v>
          </cell>
        </row>
        <row r="17">
          <cell r="B17" t="str">
            <v>Q36161</v>
          </cell>
          <cell r="C17" t="str">
            <v>set</v>
          </cell>
          <cell r="D17" t="str">
            <v>http://www.wikidata.org/entity/Q864377</v>
          </cell>
          <cell r="E17" t="str">
            <v>Q864377</v>
          </cell>
          <cell r="F17" t="str">
            <v>multiset</v>
          </cell>
          <cell r="G17" t="str">
            <v/>
          </cell>
        </row>
        <row r="18">
          <cell r="B18" t="str">
            <v>Q36161</v>
          </cell>
          <cell r="C18" t="str">
            <v>set</v>
          </cell>
          <cell r="D18" t="str">
            <v>http://www.wikidata.org/entity/Q5469988</v>
          </cell>
          <cell r="E18" t="str">
            <v>Q5469988</v>
          </cell>
          <cell r="F18" t="str">
            <v>formalization</v>
          </cell>
          <cell r="G18" t="str">
            <v/>
          </cell>
        </row>
        <row r="19">
          <cell r="B19" t="str">
            <v>Q386724</v>
          </cell>
          <cell r="C19" t="str">
            <v>work</v>
          </cell>
          <cell r="D19" t="str">
            <v>http://www.wikidata.org/entity/Q15401930</v>
          </cell>
          <cell r="E19" t="str">
            <v>Q15401930</v>
          </cell>
          <cell r="F19" t="str">
            <v>product</v>
          </cell>
          <cell r="G19">
            <v>3</v>
          </cell>
        </row>
        <row r="20">
          <cell r="B20" t="str">
            <v>Q4026292</v>
          </cell>
          <cell r="C20" t="str">
            <v>action</v>
          </cell>
          <cell r="D20" t="str">
            <v>http://www.wikidata.org/entity/Q1190554</v>
          </cell>
          <cell r="E20" t="str">
            <v>Q1190554</v>
          </cell>
          <cell r="F20" t="str">
            <v>occurrence</v>
          </cell>
          <cell r="G20">
            <v>3</v>
          </cell>
        </row>
        <row r="21">
          <cell r="B21" t="str">
            <v>Q4897819</v>
          </cell>
          <cell r="C21" t="str">
            <v>role</v>
          </cell>
          <cell r="D21" t="str">
            <v>http://www.wikidata.org/entity/Q100195948</v>
          </cell>
          <cell r="E21" t="str">
            <v>Q100195948</v>
          </cell>
          <cell r="F21" t="str">
            <v>relative quality</v>
          </cell>
          <cell r="G21">
            <v>3</v>
          </cell>
        </row>
        <row r="22">
          <cell r="B22" t="str">
            <v>Q4936952</v>
          </cell>
          <cell r="C22" t="str">
            <v>anatomical structure</v>
          </cell>
          <cell r="D22" t="str">
            <v>http://www.wikidata.org/entity/Q27043948</v>
          </cell>
          <cell r="E22" t="str">
            <v>Q27043948</v>
          </cell>
          <cell r="F22" t="str">
            <v>material anatomical entity</v>
          </cell>
          <cell r="G22" t="str">
            <v/>
          </cell>
        </row>
        <row r="23">
          <cell r="B23" t="str">
            <v>Q4936952</v>
          </cell>
          <cell r="C23" t="str">
            <v>anatomical structure</v>
          </cell>
          <cell r="D23" t="str">
            <v>http://www.wikidata.org/entity/Q28845870</v>
          </cell>
          <cell r="E23" t="str">
            <v>Q28845870</v>
          </cell>
          <cell r="F23" t="str">
            <v>biological component</v>
          </cell>
          <cell r="G23">
            <v>3</v>
          </cell>
        </row>
        <row r="24">
          <cell r="B24" t="str">
            <v>Q52948</v>
          </cell>
          <cell r="C24" t="str">
            <v>interaction</v>
          </cell>
          <cell r="D24" t="str">
            <v>http://www.wikidata.org/entity/Q4026292</v>
          </cell>
          <cell r="E24" t="str">
            <v>Q4026292</v>
          </cell>
          <cell r="F24" t="str">
            <v>action</v>
          </cell>
          <cell r="G24" t="str">
            <v/>
          </cell>
        </row>
        <row r="25">
          <cell r="B25" t="str">
            <v>Q621184</v>
          </cell>
          <cell r="C25" t="str">
            <v>problem</v>
          </cell>
          <cell r="D25" t="str">
            <v>http://www.wikidata.org/entity/Q813912</v>
          </cell>
          <cell r="E25" t="str">
            <v>Q813912</v>
          </cell>
          <cell r="F25" t="str">
            <v>condition</v>
          </cell>
          <cell r="G25">
            <v>3</v>
          </cell>
        </row>
        <row r="26">
          <cell r="B26" t="str">
            <v>Q8148</v>
          </cell>
          <cell r="C26" t="str">
            <v>industry</v>
          </cell>
          <cell r="D26" t="str">
            <v>http://www.wikidata.org/entity/Q1914636</v>
          </cell>
          <cell r="E26" t="str">
            <v>Q1914636</v>
          </cell>
          <cell r="F26" t="str">
            <v>activity</v>
          </cell>
          <cell r="G26" t="str">
            <v/>
          </cell>
        </row>
        <row r="27">
          <cell r="B27" t="str">
            <v>Q9332</v>
          </cell>
          <cell r="C27" t="str">
            <v>behavior</v>
          </cell>
          <cell r="D27" t="str">
            <v>http://www.wikidata.org/entity/Q1914636</v>
          </cell>
          <cell r="E27" t="str">
            <v>Q1914636</v>
          </cell>
          <cell r="F27" t="str">
            <v>activity</v>
          </cell>
          <cell r="G27" t="str">
            <v/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query (3)"/>
    </sheetNames>
    <sheetDataSet>
      <sheetData sheetId="0" refreshError="1"/>
      <sheetData sheetId="1">
        <row r="1">
          <cell r="F1" t="str">
            <v>Layer3Label</v>
          </cell>
          <cell r="G1" t="str">
            <v>Layer2Label</v>
          </cell>
          <cell r="H1" t="str">
            <v>layer2_id</v>
          </cell>
        </row>
        <row r="2">
          <cell r="F2" t="str">
            <v>extraterrestrial life</v>
          </cell>
          <cell r="G2" t="str">
            <v>life</v>
          </cell>
          <cell r="H2" t="str">
            <v>Q3</v>
          </cell>
        </row>
        <row r="3">
          <cell r="F3" t="str">
            <v>wildlife</v>
          </cell>
          <cell r="G3" t="str">
            <v>life</v>
          </cell>
          <cell r="H3" t="str">
            <v>Q3</v>
          </cell>
        </row>
        <row r="4">
          <cell r="F4" t="str">
            <v>cryptogam</v>
          </cell>
          <cell r="G4" t="str">
            <v>life</v>
          </cell>
          <cell r="H4" t="str">
            <v>Q3</v>
          </cell>
        </row>
        <row r="5">
          <cell r="F5" t="str">
            <v>Earthling</v>
          </cell>
          <cell r="G5" t="str">
            <v>life</v>
          </cell>
          <cell r="H5" t="str">
            <v>Q3</v>
          </cell>
        </row>
        <row r="6">
          <cell r="F6" t="str">
            <v>personal life</v>
          </cell>
          <cell r="G6" t="str">
            <v>life</v>
          </cell>
          <cell r="H6" t="str">
            <v>Q3</v>
          </cell>
        </row>
        <row r="7">
          <cell r="F7" t="str">
            <v>human life</v>
          </cell>
          <cell r="G7" t="str">
            <v>life</v>
          </cell>
          <cell r="H7" t="str">
            <v>Q3</v>
          </cell>
        </row>
        <row r="8">
          <cell r="F8" t="str">
            <v>postnatal life</v>
          </cell>
          <cell r="G8" t="str">
            <v>life</v>
          </cell>
          <cell r="H8" t="str">
            <v>Q3</v>
          </cell>
        </row>
        <row r="9">
          <cell r="F9" t="str">
            <v>artificial life form</v>
          </cell>
          <cell r="G9" t="str">
            <v>life</v>
          </cell>
          <cell r="H9" t="str">
            <v>Q3</v>
          </cell>
        </row>
        <row r="10">
          <cell r="F10" t="str">
            <v>love</v>
          </cell>
          <cell r="G10" t="str">
            <v>emotion</v>
          </cell>
          <cell r="H10" t="str">
            <v>Q9415</v>
          </cell>
        </row>
        <row r="11">
          <cell r="F11" t="str">
            <v>anger</v>
          </cell>
          <cell r="G11" t="str">
            <v>emotion</v>
          </cell>
          <cell r="H11" t="str">
            <v>Q9415</v>
          </cell>
        </row>
        <row r="12">
          <cell r="F12" t="str">
            <v>rage</v>
          </cell>
          <cell r="G12" t="str">
            <v>emotion</v>
          </cell>
          <cell r="H12" t="str">
            <v>Q9415</v>
          </cell>
        </row>
        <row r="13">
          <cell r="F13" t="str">
            <v>sadness</v>
          </cell>
          <cell r="G13" t="str">
            <v>emotion</v>
          </cell>
          <cell r="H13" t="str">
            <v>Q9415</v>
          </cell>
        </row>
        <row r="14">
          <cell r="F14" t="str">
            <v>pleasure</v>
          </cell>
          <cell r="G14" t="str">
            <v>emotion</v>
          </cell>
          <cell r="H14" t="str">
            <v>Q9415</v>
          </cell>
        </row>
        <row r="15">
          <cell r="F15" t="str">
            <v>cognitive dissonance</v>
          </cell>
          <cell r="G15" t="str">
            <v>emotion</v>
          </cell>
          <cell r="H15" t="str">
            <v>Q9415</v>
          </cell>
        </row>
        <row r="16">
          <cell r="F16" t="str">
            <v>passion</v>
          </cell>
          <cell r="G16" t="str">
            <v>emotion</v>
          </cell>
          <cell r="H16" t="str">
            <v>Q9415</v>
          </cell>
        </row>
        <row r="17">
          <cell r="F17" t="str">
            <v>boldness</v>
          </cell>
          <cell r="G17" t="str">
            <v>emotion</v>
          </cell>
          <cell r="H17" t="str">
            <v>Q9415</v>
          </cell>
        </row>
        <row r="18">
          <cell r="F18" t="str">
            <v>arousal</v>
          </cell>
          <cell r="G18" t="str">
            <v>emotion</v>
          </cell>
          <cell r="H18" t="str">
            <v>Q9415</v>
          </cell>
        </row>
        <row r="19">
          <cell r="F19" t="str">
            <v>suspicion</v>
          </cell>
          <cell r="G19" t="str">
            <v>emotion</v>
          </cell>
          <cell r="H19" t="str">
            <v>Q9415</v>
          </cell>
        </row>
        <row r="20">
          <cell r="F20" t="str">
            <v>interest</v>
          </cell>
          <cell r="G20" t="str">
            <v>emotion</v>
          </cell>
          <cell r="H20" t="str">
            <v>Q9415</v>
          </cell>
        </row>
        <row r="21">
          <cell r="F21" t="str">
            <v>motivation</v>
          </cell>
          <cell r="G21" t="str">
            <v>emotion</v>
          </cell>
          <cell r="H21" t="str">
            <v>Q9415</v>
          </cell>
        </row>
        <row r="22">
          <cell r="F22" t="str">
            <v>atmosphere</v>
          </cell>
          <cell r="G22" t="str">
            <v>emotion</v>
          </cell>
          <cell r="H22" t="str">
            <v>Q9415</v>
          </cell>
        </row>
        <row r="23">
          <cell r="F23" t="str">
            <v>desire</v>
          </cell>
          <cell r="G23" t="str">
            <v>emotion</v>
          </cell>
          <cell r="H23" t="str">
            <v>Q9415</v>
          </cell>
        </row>
        <row r="24">
          <cell r="F24" t="str">
            <v>adoration</v>
          </cell>
          <cell r="G24" t="str">
            <v>emotion</v>
          </cell>
          <cell r="H24" t="str">
            <v>Q9415</v>
          </cell>
        </row>
        <row r="25">
          <cell r="F25" t="str">
            <v>shyness</v>
          </cell>
          <cell r="G25" t="str">
            <v>emotion</v>
          </cell>
          <cell r="H25" t="str">
            <v>Q9415</v>
          </cell>
        </row>
        <row r="26">
          <cell r="F26" t="str">
            <v>wonder</v>
          </cell>
          <cell r="G26" t="str">
            <v>emotion</v>
          </cell>
          <cell r="H26" t="str">
            <v>Q9415</v>
          </cell>
        </row>
        <row r="27">
          <cell r="F27" t="str">
            <v>infatuation</v>
          </cell>
          <cell r="G27" t="str">
            <v>emotion</v>
          </cell>
          <cell r="H27" t="str">
            <v>Q9415</v>
          </cell>
        </row>
        <row r="28">
          <cell r="F28" t="str">
            <v>compassion</v>
          </cell>
          <cell r="G28" t="str">
            <v>emotion</v>
          </cell>
          <cell r="H28" t="str">
            <v>Q9415</v>
          </cell>
        </row>
        <row r="29">
          <cell r="F29" t="str">
            <v>immersion</v>
          </cell>
          <cell r="G29" t="str">
            <v>emotion</v>
          </cell>
          <cell r="H29" t="str">
            <v>Q9415</v>
          </cell>
        </row>
        <row r="30">
          <cell r="F30" t="str">
            <v>Thrill</v>
          </cell>
          <cell r="G30" t="str">
            <v>emotion</v>
          </cell>
          <cell r="H30" t="str">
            <v>Q9415</v>
          </cell>
        </row>
        <row r="31">
          <cell r="F31" t="str">
            <v>gratitude</v>
          </cell>
          <cell r="G31" t="str">
            <v>emotion</v>
          </cell>
          <cell r="H31" t="str">
            <v>Q9415</v>
          </cell>
        </row>
        <row r="32">
          <cell r="F32" t="str">
            <v>relaxation</v>
          </cell>
          <cell r="G32" t="str">
            <v>emotion</v>
          </cell>
          <cell r="H32" t="str">
            <v>Q9415</v>
          </cell>
        </row>
        <row r="33">
          <cell r="F33" t="str">
            <v>regret</v>
          </cell>
          <cell r="G33" t="str">
            <v>emotion</v>
          </cell>
          <cell r="H33" t="str">
            <v>Q9415</v>
          </cell>
        </row>
        <row r="34">
          <cell r="F34" t="str">
            <v>belongingness</v>
          </cell>
          <cell r="G34" t="str">
            <v>emotion</v>
          </cell>
          <cell r="H34" t="str">
            <v>Q9415</v>
          </cell>
        </row>
        <row r="35">
          <cell r="F35" t="str">
            <v>ambivalence</v>
          </cell>
          <cell r="G35" t="str">
            <v>emotion</v>
          </cell>
          <cell r="H35" t="str">
            <v>Q9415</v>
          </cell>
        </row>
        <row r="36">
          <cell r="F36" t="str">
            <v>new relationship energy</v>
          </cell>
          <cell r="G36" t="str">
            <v>emotion</v>
          </cell>
          <cell r="H36" t="str">
            <v>Q9415</v>
          </cell>
        </row>
        <row r="37">
          <cell r="F37" t="str">
            <v>reverence</v>
          </cell>
          <cell r="G37" t="str">
            <v>emotion</v>
          </cell>
          <cell r="H37" t="str">
            <v>Q9415</v>
          </cell>
        </row>
        <row r="38">
          <cell r="F38" t="str">
            <v>silliness</v>
          </cell>
          <cell r="G38" t="str">
            <v>emotion</v>
          </cell>
          <cell r="H38" t="str">
            <v>Q9415</v>
          </cell>
        </row>
        <row r="39">
          <cell r="F39" t="str">
            <v>Waas</v>
          </cell>
          <cell r="G39" t="str">
            <v>emotion</v>
          </cell>
          <cell r="H39" t="str">
            <v>Q9415</v>
          </cell>
        </row>
        <row r="40">
          <cell r="F40" t="str">
            <v>enjoyment</v>
          </cell>
          <cell r="G40" t="str">
            <v>emotion</v>
          </cell>
          <cell r="H40" t="str">
            <v>Q9415</v>
          </cell>
        </row>
        <row r="41">
          <cell r="F41" t="str">
            <v>self-love</v>
          </cell>
          <cell r="G41" t="str">
            <v>emotion</v>
          </cell>
          <cell r="H41" t="str">
            <v>Q9415</v>
          </cell>
        </row>
        <row r="42">
          <cell r="F42" t="str">
            <v>basic emotion</v>
          </cell>
          <cell r="G42" t="str">
            <v>emotion</v>
          </cell>
          <cell r="H42" t="str">
            <v>Q9415</v>
          </cell>
        </row>
        <row r="43">
          <cell r="F43" t="str">
            <v>advanced emotion</v>
          </cell>
          <cell r="G43" t="str">
            <v>emotion</v>
          </cell>
          <cell r="H43" t="str">
            <v>Q9415</v>
          </cell>
        </row>
        <row r="44">
          <cell r="F44" t="str">
            <v>primary emotion</v>
          </cell>
          <cell r="G44" t="str">
            <v>emotion</v>
          </cell>
          <cell r="H44" t="str">
            <v>Q9415</v>
          </cell>
        </row>
        <row r="45">
          <cell r="F45" t="str">
            <v>frisson</v>
          </cell>
          <cell r="G45" t="str">
            <v>emotion</v>
          </cell>
          <cell r="H45" t="str">
            <v>Q9415</v>
          </cell>
        </row>
        <row r="46">
          <cell r="F46" t="str">
            <v>mild emotion</v>
          </cell>
          <cell r="G46" t="str">
            <v>emotion</v>
          </cell>
          <cell r="H46" t="str">
            <v>Q9415</v>
          </cell>
        </row>
        <row r="47">
          <cell r="F47" t="str">
            <v>intense emotion</v>
          </cell>
          <cell r="G47" t="str">
            <v>emotion</v>
          </cell>
          <cell r="H47" t="str">
            <v>Q9415</v>
          </cell>
        </row>
        <row r="48">
          <cell r="F48" t="str">
            <v>positive emotion</v>
          </cell>
          <cell r="G48" t="str">
            <v>emotion</v>
          </cell>
          <cell r="H48" t="str">
            <v>Q9415</v>
          </cell>
        </row>
        <row r="49">
          <cell r="F49" t="str">
            <v>negative emotion</v>
          </cell>
          <cell r="G49" t="str">
            <v>emotion</v>
          </cell>
          <cell r="H49" t="str">
            <v>Q9415</v>
          </cell>
        </row>
        <row r="50">
          <cell r="F50" t="str">
            <v>artificial emotion</v>
          </cell>
          <cell r="G50" t="str">
            <v>emotion</v>
          </cell>
          <cell r="H50" t="str">
            <v>Q9415</v>
          </cell>
        </row>
        <row r="51">
          <cell r="F51" t="str">
            <v>bereavement</v>
          </cell>
          <cell r="G51" t="str">
            <v>emotion</v>
          </cell>
          <cell r="H51" t="str">
            <v>Q9415</v>
          </cell>
        </row>
        <row r="52">
          <cell r="F52" t="str">
            <v>Moral emotion</v>
          </cell>
          <cell r="G52" t="str">
            <v>emotion</v>
          </cell>
          <cell r="H52" t="str">
            <v>Q9415</v>
          </cell>
        </row>
        <row r="53">
          <cell r="F53" t="str">
            <v>astonishment</v>
          </cell>
          <cell r="G53" t="str">
            <v>emotion</v>
          </cell>
          <cell r="H53" t="str">
            <v>Q9415</v>
          </cell>
        </row>
        <row r="54">
          <cell r="F54" t="str">
            <v>care dependency</v>
          </cell>
          <cell r="G54" t="str">
            <v>disability</v>
          </cell>
          <cell r="H54" t="str">
            <v>Q12131</v>
          </cell>
        </row>
        <row r="55">
          <cell r="F55" t="str">
            <v>intellectual disability</v>
          </cell>
          <cell r="G55" t="str">
            <v>disability</v>
          </cell>
          <cell r="H55" t="str">
            <v>Q12131</v>
          </cell>
        </row>
        <row r="56">
          <cell r="F56" t="str">
            <v>senility</v>
          </cell>
          <cell r="G56" t="str">
            <v>disability</v>
          </cell>
          <cell r="H56" t="str">
            <v>Q12131</v>
          </cell>
        </row>
        <row r="57">
          <cell r="F57" t="str">
            <v>learning disability</v>
          </cell>
          <cell r="G57" t="str">
            <v>disability</v>
          </cell>
          <cell r="H57" t="str">
            <v>Q12131</v>
          </cell>
        </row>
        <row r="58">
          <cell r="F58" t="str">
            <v>developmental disability</v>
          </cell>
          <cell r="G58" t="str">
            <v>disability</v>
          </cell>
          <cell r="H58" t="str">
            <v>Q12131</v>
          </cell>
        </row>
        <row r="59">
          <cell r="F59" t="str">
            <v>physical disability</v>
          </cell>
          <cell r="G59" t="str">
            <v>disability</v>
          </cell>
          <cell r="H59" t="str">
            <v>Q12131</v>
          </cell>
        </row>
        <row r="60">
          <cell r="F60" t="str">
            <v>hearing disorder</v>
          </cell>
          <cell r="G60" t="str">
            <v>disability</v>
          </cell>
          <cell r="H60" t="str">
            <v>Q12131</v>
          </cell>
        </row>
        <row r="61">
          <cell r="F61" t="str">
            <v>permanent disability</v>
          </cell>
          <cell r="G61" t="str">
            <v>disability</v>
          </cell>
          <cell r="H61" t="str">
            <v>Q12131</v>
          </cell>
        </row>
        <row r="62">
          <cell r="F62" t="str">
            <v>disability affecting intellectual abilities</v>
          </cell>
          <cell r="G62" t="str">
            <v>disability</v>
          </cell>
          <cell r="H62" t="str">
            <v>Q12131</v>
          </cell>
        </row>
        <row r="63">
          <cell r="F63" t="str">
            <v>multiple disabilities</v>
          </cell>
          <cell r="G63" t="str">
            <v>disability</v>
          </cell>
          <cell r="H63" t="str">
            <v>Q12131</v>
          </cell>
        </row>
        <row r="64">
          <cell r="F64" t="str">
            <v>social function impairment</v>
          </cell>
          <cell r="G64" t="str">
            <v>disability</v>
          </cell>
          <cell r="H64" t="str">
            <v>Q12131</v>
          </cell>
        </row>
        <row r="65">
          <cell r="F65" t="str">
            <v>disabled veteran</v>
          </cell>
          <cell r="G65" t="str">
            <v>disability</v>
          </cell>
          <cell r="H65" t="str">
            <v>Q12131</v>
          </cell>
        </row>
        <row r="66">
          <cell r="F66" t="str">
            <v>invisible disability</v>
          </cell>
          <cell r="G66" t="str">
            <v>disability</v>
          </cell>
          <cell r="H66" t="str">
            <v>Q12131</v>
          </cell>
        </row>
        <row r="67">
          <cell r="F67" t="str">
            <v>functional dependency</v>
          </cell>
          <cell r="G67" t="str">
            <v>disability</v>
          </cell>
          <cell r="H67" t="str">
            <v>Q12131</v>
          </cell>
        </row>
        <row r="68">
          <cell r="F68" t="str">
            <v>disability in France</v>
          </cell>
          <cell r="G68" t="str">
            <v>disability</v>
          </cell>
          <cell r="H68" t="str">
            <v>Q12131</v>
          </cell>
        </row>
        <row r="69">
          <cell r="F69" t="str">
            <v>Assistance for airline passengers with disabilities</v>
          </cell>
          <cell r="G69" t="str">
            <v>disability</v>
          </cell>
          <cell r="H69" t="str">
            <v>Q12131</v>
          </cell>
        </row>
        <row r="70">
          <cell r="F70" t="str">
            <v>impaired daily living skills</v>
          </cell>
          <cell r="G70" t="str">
            <v>disability</v>
          </cell>
          <cell r="H70" t="str">
            <v>Q12131</v>
          </cell>
        </row>
        <row r="71">
          <cell r="F71" t="str">
            <v>disability in Denmark</v>
          </cell>
          <cell r="G71" t="str">
            <v>disability</v>
          </cell>
          <cell r="H71" t="str">
            <v>Q12131</v>
          </cell>
        </row>
        <row r="72">
          <cell r="F72" t="str">
            <v>cognitive disability</v>
          </cell>
          <cell r="G72" t="str">
            <v>disability</v>
          </cell>
          <cell r="H72" t="str">
            <v>Q12131</v>
          </cell>
        </row>
        <row r="73">
          <cell r="F73" t="str">
            <v>motor disability</v>
          </cell>
          <cell r="G73" t="str">
            <v>disability</v>
          </cell>
          <cell r="H73" t="str">
            <v>Q12131</v>
          </cell>
        </row>
        <row r="74">
          <cell r="F74" t="str">
            <v>zygomorphy</v>
          </cell>
          <cell r="G74" t="str">
            <v>symmetry</v>
          </cell>
          <cell r="H74" t="str">
            <v>Q12485</v>
          </cell>
        </row>
        <row r="75">
          <cell r="F75" t="str">
            <v>tetrahedral symmetry</v>
          </cell>
          <cell r="G75" t="str">
            <v>symmetry</v>
          </cell>
          <cell r="H75" t="str">
            <v>Q12485</v>
          </cell>
        </row>
        <row r="76">
          <cell r="F76" t="str">
            <v>reflection</v>
          </cell>
          <cell r="G76" t="str">
            <v>symmetry</v>
          </cell>
          <cell r="H76" t="str">
            <v>Q12485</v>
          </cell>
        </row>
        <row r="77">
          <cell r="F77" t="str">
            <v>rotational symmetry</v>
          </cell>
          <cell r="G77" t="str">
            <v>symmetry</v>
          </cell>
          <cell r="H77" t="str">
            <v>Q12485</v>
          </cell>
        </row>
        <row r="78">
          <cell r="F78" t="str">
            <v>symmetry in biology</v>
          </cell>
          <cell r="G78" t="str">
            <v>symmetry</v>
          </cell>
          <cell r="H78" t="str">
            <v>Q12485</v>
          </cell>
        </row>
        <row r="79">
          <cell r="F79" t="str">
            <v>duality</v>
          </cell>
          <cell r="G79" t="str">
            <v>symmetry</v>
          </cell>
          <cell r="H79" t="str">
            <v>Q12485</v>
          </cell>
        </row>
        <row r="80">
          <cell r="F80" t="str">
            <v>glide reflection</v>
          </cell>
          <cell r="G80" t="str">
            <v>symmetry</v>
          </cell>
          <cell r="H80" t="str">
            <v>Q12485</v>
          </cell>
        </row>
        <row r="81">
          <cell r="F81" t="str">
            <v>octahedral symmetry</v>
          </cell>
          <cell r="G81" t="str">
            <v>symmetry</v>
          </cell>
          <cell r="H81" t="str">
            <v>Q12485</v>
          </cell>
        </row>
        <row r="82">
          <cell r="F82" t="str">
            <v>translational symmetry</v>
          </cell>
          <cell r="G82" t="str">
            <v>symmetry</v>
          </cell>
          <cell r="H82" t="str">
            <v>Q12485</v>
          </cell>
        </row>
        <row r="83">
          <cell r="F83" t="str">
            <v>symmetry</v>
          </cell>
          <cell r="G83" t="str">
            <v>symmetry</v>
          </cell>
          <cell r="H83" t="str">
            <v>Q12485</v>
          </cell>
        </row>
        <row r="84">
          <cell r="F84" t="str">
            <v>BÃ¤cklund transform</v>
          </cell>
          <cell r="G84" t="str">
            <v>symmetry</v>
          </cell>
          <cell r="H84" t="str">
            <v>Q12485</v>
          </cell>
        </row>
        <row r="85">
          <cell r="F85" t="str">
            <v>icosahedral symmetry</v>
          </cell>
          <cell r="G85" t="str">
            <v>symmetry</v>
          </cell>
          <cell r="H85" t="str">
            <v>Q12485</v>
          </cell>
        </row>
        <row r="86">
          <cell r="F86" t="str">
            <v>bilateral symmetry</v>
          </cell>
          <cell r="G86" t="str">
            <v>symmetry</v>
          </cell>
          <cell r="H86" t="str">
            <v>Q12485</v>
          </cell>
        </row>
        <row r="87">
          <cell r="F87" t="str">
            <v>Order and disorder</v>
          </cell>
          <cell r="G87" t="str">
            <v>symmetry</v>
          </cell>
          <cell r="H87" t="str">
            <v>Q12485</v>
          </cell>
        </row>
        <row r="88">
          <cell r="F88" t="str">
            <v>symmetry</v>
          </cell>
          <cell r="G88" t="str">
            <v>symmetry</v>
          </cell>
          <cell r="H88" t="str">
            <v>Q12485</v>
          </cell>
        </row>
        <row r="89">
          <cell r="F89" t="str">
            <v>international</v>
          </cell>
          <cell r="G89" t="str">
            <v>world</v>
          </cell>
          <cell r="H89" t="str">
            <v>Q16502</v>
          </cell>
        </row>
        <row r="90">
          <cell r="F90" t="str">
            <v>umwelt</v>
          </cell>
          <cell r="G90" t="str">
            <v>world</v>
          </cell>
          <cell r="H90" t="str">
            <v>Q16502</v>
          </cell>
        </row>
        <row r="91">
          <cell r="F91" t="str">
            <v>soundness</v>
          </cell>
          <cell r="G91" t="str">
            <v>validity</v>
          </cell>
          <cell r="H91" t="str">
            <v>Q18757</v>
          </cell>
        </row>
        <row r="92">
          <cell r="F92" t="str">
            <v>external validity</v>
          </cell>
          <cell r="G92" t="str">
            <v>validity</v>
          </cell>
          <cell r="H92" t="str">
            <v>Q18757</v>
          </cell>
        </row>
        <row r="93">
          <cell r="F93" t="str">
            <v>construct validity</v>
          </cell>
          <cell r="G93" t="str">
            <v>validity</v>
          </cell>
          <cell r="H93" t="str">
            <v>Q18757</v>
          </cell>
        </row>
        <row r="94">
          <cell r="F94" t="str">
            <v>content validity</v>
          </cell>
          <cell r="G94" t="str">
            <v>validity</v>
          </cell>
          <cell r="H94" t="str">
            <v>Q18757</v>
          </cell>
        </row>
        <row r="95">
          <cell r="F95" t="str">
            <v>face validity</v>
          </cell>
          <cell r="G95" t="str">
            <v>validity</v>
          </cell>
          <cell r="H95" t="str">
            <v>Q18757</v>
          </cell>
        </row>
        <row r="96">
          <cell r="F96" t="str">
            <v>Internal validity</v>
          </cell>
          <cell r="G96" t="str">
            <v>validity</v>
          </cell>
          <cell r="H96" t="str">
            <v>Q18757</v>
          </cell>
        </row>
        <row r="97">
          <cell r="F97" t="str">
            <v>predictive validity</v>
          </cell>
          <cell r="G97" t="str">
            <v>validity</v>
          </cell>
          <cell r="H97" t="str">
            <v>Q18757</v>
          </cell>
        </row>
        <row r="98">
          <cell r="F98" t="str">
            <v>newspaper</v>
          </cell>
          <cell r="G98" t="str">
            <v>goods</v>
          </cell>
          <cell r="H98" t="str">
            <v>Q28877</v>
          </cell>
        </row>
        <row r="99">
          <cell r="F99" t="str">
            <v>clothing</v>
          </cell>
          <cell r="G99" t="str">
            <v>goods</v>
          </cell>
          <cell r="H99" t="str">
            <v>Q28877</v>
          </cell>
        </row>
        <row r="100">
          <cell r="F100" t="str">
            <v>textile</v>
          </cell>
          <cell r="G100" t="str">
            <v>goods</v>
          </cell>
          <cell r="H100" t="str">
            <v>Q28877</v>
          </cell>
        </row>
        <row r="101">
          <cell r="F101" t="str">
            <v>pet</v>
          </cell>
          <cell r="G101" t="str">
            <v>goods</v>
          </cell>
          <cell r="H101" t="str">
            <v>Q28877</v>
          </cell>
        </row>
        <row r="102">
          <cell r="F102" t="str">
            <v>dowry</v>
          </cell>
          <cell r="G102" t="str">
            <v>goods</v>
          </cell>
          <cell r="H102" t="str">
            <v>Q28877</v>
          </cell>
        </row>
        <row r="103">
          <cell r="F103" t="str">
            <v>infrastructure</v>
          </cell>
          <cell r="G103" t="str">
            <v>goods</v>
          </cell>
          <cell r="H103" t="str">
            <v>Q28877</v>
          </cell>
        </row>
        <row r="104">
          <cell r="F104" t="str">
            <v>candlestick</v>
          </cell>
          <cell r="G104" t="str">
            <v>goods</v>
          </cell>
          <cell r="H104" t="str">
            <v>Q28877</v>
          </cell>
        </row>
        <row r="105">
          <cell r="F105" t="str">
            <v>artificial flower</v>
          </cell>
          <cell r="G105" t="str">
            <v>goods</v>
          </cell>
          <cell r="H105" t="str">
            <v>Q28877</v>
          </cell>
        </row>
        <row r="106">
          <cell r="F106" t="str">
            <v>entertainment</v>
          </cell>
          <cell r="G106" t="str">
            <v>goods</v>
          </cell>
          <cell r="H106" t="str">
            <v>Q28877</v>
          </cell>
        </row>
        <row r="107">
          <cell r="F107" t="str">
            <v>marl</v>
          </cell>
          <cell r="G107" t="str">
            <v>goods</v>
          </cell>
          <cell r="H107" t="str">
            <v>Q28877</v>
          </cell>
        </row>
        <row r="108">
          <cell r="F108" t="str">
            <v>gift</v>
          </cell>
          <cell r="G108" t="str">
            <v>goods</v>
          </cell>
          <cell r="H108" t="str">
            <v>Q28877</v>
          </cell>
        </row>
        <row r="109">
          <cell r="F109" t="str">
            <v>fiefdom</v>
          </cell>
          <cell r="G109" t="str">
            <v>goods</v>
          </cell>
          <cell r="H109" t="str">
            <v>Q28877</v>
          </cell>
        </row>
        <row r="110">
          <cell r="F110" t="str">
            <v>postcard</v>
          </cell>
          <cell r="G110" t="str">
            <v>goods</v>
          </cell>
          <cell r="H110" t="str">
            <v>Q28877</v>
          </cell>
        </row>
        <row r="111">
          <cell r="F111" t="str">
            <v>intangible good</v>
          </cell>
          <cell r="G111" t="str">
            <v>goods</v>
          </cell>
          <cell r="H111" t="str">
            <v>Q28877</v>
          </cell>
        </row>
        <row r="112">
          <cell r="F112" t="str">
            <v>Giffen good</v>
          </cell>
          <cell r="G112" t="str">
            <v>goods</v>
          </cell>
          <cell r="H112" t="str">
            <v>Q28877</v>
          </cell>
        </row>
        <row r="113">
          <cell r="F113" t="str">
            <v>crippleware</v>
          </cell>
          <cell r="G113" t="str">
            <v>goods</v>
          </cell>
          <cell r="H113" t="str">
            <v>Q28877</v>
          </cell>
        </row>
        <row r="114">
          <cell r="F114" t="str">
            <v>public good</v>
          </cell>
          <cell r="G114" t="str">
            <v>goods</v>
          </cell>
          <cell r="H114" t="str">
            <v>Q28877</v>
          </cell>
        </row>
        <row r="115">
          <cell r="F115" t="str">
            <v>substitute good</v>
          </cell>
          <cell r="G115" t="str">
            <v>goods</v>
          </cell>
          <cell r="H115" t="str">
            <v>Q28877</v>
          </cell>
        </row>
        <row r="116">
          <cell r="F116" t="str">
            <v>commodity</v>
          </cell>
          <cell r="G116" t="str">
            <v>goods</v>
          </cell>
          <cell r="H116" t="str">
            <v>Q28877</v>
          </cell>
        </row>
        <row r="117">
          <cell r="F117" t="str">
            <v>Q333797</v>
          </cell>
          <cell r="G117" t="str">
            <v>goods</v>
          </cell>
          <cell r="H117" t="str">
            <v>Q28877</v>
          </cell>
        </row>
        <row r="118">
          <cell r="F118" t="str">
            <v>operation</v>
          </cell>
          <cell r="G118" t="str">
            <v>goods</v>
          </cell>
          <cell r="H118" t="str">
            <v>Q28877</v>
          </cell>
        </row>
        <row r="119">
          <cell r="F119" t="str">
            <v>Aktionsware</v>
          </cell>
          <cell r="G119" t="str">
            <v>goods</v>
          </cell>
          <cell r="H119" t="str">
            <v>Q28877</v>
          </cell>
        </row>
        <row r="120">
          <cell r="F120" t="str">
            <v>colonial goods</v>
          </cell>
          <cell r="G120" t="str">
            <v>goods</v>
          </cell>
          <cell r="H120" t="str">
            <v>Q28877</v>
          </cell>
        </row>
        <row r="121">
          <cell r="F121" t="str">
            <v>inferior good</v>
          </cell>
          <cell r="G121" t="str">
            <v>goods</v>
          </cell>
          <cell r="H121" t="str">
            <v>Q28877</v>
          </cell>
        </row>
        <row r="122">
          <cell r="F122" t="str">
            <v>inventory</v>
          </cell>
          <cell r="G122" t="str">
            <v>goods</v>
          </cell>
          <cell r="H122" t="str">
            <v>Q28877</v>
          </cell>
        </row>
        <row r="123">
          <cell r="F123" t="str">
            <v>energy storage</v>
          </cell>
          <cell r="G123" t="str">
            <v>goods</v>
          </cell>
          <cell r="H123" t="str">
            <v>Q28877</v>
          </cell>
        </row>
        <row r="124">
          <cell r="F124" t="str">
            <v>work of art</v>
          </cell>
          <cell r="G124" t="str">
            <v>goods</v>
          </cell>
          <cell r="H124" t="str">
            <v>Q28877</v>
          </cell>
        </row>
        <row r="125">
          <cell r="F125" t="str">
            <v>mineral resource</v>
          </cell>
          <cell r="G125" t="str">
            <v>goods</v>
          </cell>
          <cell r="H125" t="str">
            <v>Q28877</v>
          </cell>
        </row>
        <row r="126">
          <cell r="F126" t="str">
            <v>luxury good</v>
          </cell>
          <cell r="G126" t="str">
            <v>goods</v>
          </cell>
          <cell r="H126" t="str">
            <v>Q28877</v>
          </cell>
        </row>
        <row r="127">
          <cell r="F127" t="str">
            <v>complementary good</v>
          </cell>
          <cell r="G127" t="str">
            <v>goods</v>
          </cell>
          <cell r="H127" t="str">
            <v>Q28877</v>
          </cell>
        </row>
        <row r="128">
          <cell r="F128" t="str">
            <v>bouquet</v>
          </cell>
          <cell r="G128" t="str">
            <v>goods</v>
          </cell>
          <cell r="H128" t="str">
            <v>Q28877</v>
          </cell>
        </row>
        <row r="129">
          <cell r="F129" t="str">
            <v>counterfeit consumer good</v>
          </cell>
          <cell r="G129" t="str">
            <v>goods</v>
          </cell>
          <cell r="H129" t="str">
            <v>Q28877</v>
          </cell>
        </row>
        <row r="130">
          <cell r="F130" t="str">
            <v>Free good</v>
          </cell>
          <cell r="G130" t="str">
            <v>goods</v>
          </cell>
          <cell r="H130" t="str">
            <v>Q28877</v>
          </cell>
        </row>
        <row r="131">
          <cell r="F131" t="str">
            <v>grave good</v>
          </cell>
          <cell r="G131" t="str">
            <v>goods</v>
          </cell>
          <cell r="H131" t="str">
            <v>Q28877</v>
          </cell>
        </row>
        <row r="132">
          <cell r="F132" t="str">
            <v>property</v>
          </cell>
          <cell r="G132" t="str">
            <v>goods</v>
          </cell>
          <cell r="H132" t="str">
            <v>Q28877</v>
          </cell>
        </row>
        <row r="133">
          <cell r="F133" t="str">
            <v>costume</v>
          </cell>
          <cell r="G133" t="str">
            <v>goods</v>
          </cell>
          <cell r="H133" t="str">
            <v>Q28877</v>
          </cell>
        </row>
        <row r="134">
          <cell r="F134" t="str">
            <v>industrial production</v>
          </cell>
          <cell r="G134" t="str">
            <v>goods</v>
          </cell>
          <cell r="H134" t="str">
            <v>Q28877</v>
          </cell>
        </row>
        <row r="135">
          <cell r="F135" t="str">
            <v>photo equipment</v>
          </cell>
          <cell r="G135" t="str">
            <v>goods</v>
          </cell>
          <cell r="H135" t="str">
            <v>Q28877</v>
          </cell>
        </row>
        <row r="136">
          <cell r="F136" t="str">
            <v>tangible good</v>
          </cell>
          <cell r="G136" t="str">
            <v>goods</v>
          </cell>
          <cell r="H136" t="str">
            <v>Q28877</v>
          </cell>
        </row>
        <row r="137">
          <cell r="F137" t="str">
            <v>nominal good</v>
          </cell>
          <cell r="G137" t="str">
            <v>goods</v>
          </cell>
          <cell r="H137" t="str">
            <v>Q28877</v>
          </cell>
        </row>
        <row r="138">
          <cell r="F138" t="str">
            <v>consumables</v>
          </cell>
          <cell r="G138" t="str">
            <v>goods</v>
          </cell>
          <cell r="H138" t="str">
            <v>Q28877</v>
          </cell>
        </row>
        <row r="139">
          <cell r="F139" t="str">
            <v>contraband</v>
          </cell>
          <cell r="G139" t="str">
            <v>goods</v>
          </cell>
          <cell r="H139" t="str">
            <v>Q28877</v>
          </cell>
        </row>
        <row r="140">
          <cell r="F140" t="str">
            <v>private good</v>
          </cell>
          <cell r="G140" t="str">
            <v>goods</v>
          </cell>
          <cell r="H140" t="str">
            <v>Q28877</v>
          </cell>
        </row>
        <row r="141">
          <cell r="F141" t="str">
            <v>aircraft fleet</v>
          </cell>
          <cell r="G141" t="str">
            <v>goods</v>
          </cell>
          <cell r="H141" t="str">
            <v>Q28877</v>
          </cell>
        </row>
        <row r="142">
          <cell r="F142" t="str">
            <v>normal good</v>
          </cell>
          <cell r="G142" t="str">
            <v>goods</v>
          </cell>
          <cell r="H142" t="str">
            <v>Q28877</v>
          </cell>
        </row>
        <row r="143">
          <cell r="F143" t="str">
            <v>strategic reserve</v>
          </cell>
          <cell r="G143" t="str">
            <v>goods</v>
          </cell>
          <cell r="H143" t="str">
            <v>Q28877</v>
          </cell>
        </row>
        <row r="144">
          <cell r="F144" t="str">
            <v>used good</v>
          </cell>
          <cell r="G144" t="str">
            <v>goods</v>
          </cell>
          <cell r="H144" t="str">
            <v>Q28877</v>
          </cell>
        </row>
        <row r="145">
          <cell r="F145" t="str">
            <v>real good</v>
          </cell>
          <cell r="G145" t="str">
            <v>goods</v>
          </cell>
          <cell r="H145" t="str">
            <v>Q28877</v>
          </cell>
        </row>
        <row r="146">
          <cell r="F146" t="str">
            <v>durable good</v>
          </cell>
          <cell r="G146" t="str">
            <v>goods</v>
          </cell>
          <cell r="H146" t="str">
            <v>Q28877</v>
          </cell>
        </row>
        <row r="147">
          <cell r="F147" t="str">
            <v>Anti-rival good</v>
          </cell>
          <cell r="G147" t="str">
            <v>goods</v>
          </cell>
          <cell r="H147" t="str">
            <v>Q28877</v>
          </cell>
        </row>
        <row r="148">
          <cell r="F148" t="str">
            <v>product</v>
          </cell>
          <cell r="G148" t="str">
            <v>goods</v>
          </cell>
          <cell r="H148" t="str">
            <v>Q28877</v>
          </cell>
        </row>
        <row r="149">
          <cell r="F149" t="str">
            <v>transportable goods</v>
          </cell>
          <cell r="G149" t="str">
            <v>goods</v>
          </cell>
          <cell r="H149" t="str">
            <v>Q28877</v>
          </cell>
        </row>
        <row r="150">
          <cell r="F150" t="str">
            <v>article</v>
          </cell>
          <cell r="G150" t="str">
            <v>goods</v>
          </cell>
          <cell r="H150" t="str">
            <v>Q28877</v>
          </cell>
        </row>
        <row r="151">
          <cell r="F151" t="str">
            <v>military surplus</v>
          </cell>
          <cell r="G151" t="str">
            <v>goods</v>
          </cell>
          <cell r="H151" t="str">
            <v>Q28877</v>
          </cell>
        </row>
        <row r="152">
          <cell r="F152" t="str">
            <v>government spin-off</v>
          </cell>
          <cell r="G152" t="str">
            <v>goods</v>
          </cell>
          <cell r="H152" t="str">
            <v>Q28877</v>
          </cell>
        </row>
        <row r="153">
          <cell r="F153" t="str">
            <v>tchotchke</v>
          </cell>
          <cell r="G153" t="str">
            <v>goods</v>
          </cell>
          <cell r="H153" t="str">
            <v>Q28877</v>
          </cell>
        </row>
        <row r="154">
          <cell r="F154" t="str">
            <v>commons</v>
          </cell>
          <cell r="G154" t="str">
            <v>goods</v>
          </cell>
          <cell r="H154" t="str">
            <v>Q28877</v>
          </cell>
        </row>
        <row r="155">
          <cell r="F155" t="str">
            <v>Q10779097</v>
          </cell>
          <cell r="G155" t="str">
            <v>goods</v>
          </cell>
          <cell r="H155" t="str">
            <v>Q28877</v>
          </cell>
        </row>
        <row r="156">
          <cell r="F156" t="str">
            <v>Military good</v>
          </cell>
          <cell r="G156" t="str">
            <v>goods</v>
          </cell>
          <cell r="H156" t="str">
            <v>Q28877</v>
          </cell>
        </row>
        <row r="157">
          <cell r="F157" t="str">
            <v>Q11334392</v>
          </cell>
          <cell r="G157" t="str">
            <v>goods</v>
          </cell>
          <cell r="H157" t="str">
            <v>Q28877</v>
          </cell>
        </row>
        <row r="158">
          <cell r="F158" t="str">
            <v>candle</v>
          </cell>
          <cell r="G158" t="str">
            <v>goods</v>
          </cell>
          <cell r="H158" t="str">
            <v>Q28877</v>
          </cell>
        </row>
        <row r="159">
          <cell r="F159" t="str">
            <v>raw material</v>
          </cell>
          <cell r="G159" t="str">
            <v>goods</v>
          </cell>
          <cell r="H159" t="str">
            <v>Q28877</v>
          </cell>
        </row>
        <row r="160">
          <cell r="F160" t="str">
            <v>Pingsdorf ware</v>
          </cell>
          <cell r="G160" t="str">
            <v>goods</v>
          </cell>
          <cell r="H160" t="str">
            <v>Q28877</v>
          </cell>
        </row>
        <row r="161">
          <cell r="F161" t="str">
            <v>game equipment</v>
          </cell>
          <cell r="G161" t="str">
            <v>goods</v>
          </cell>
          <cell r="H161" t="str">
            <v>Q28877</v>
          </cell>
        </row>
        <row r="162">
          <cell r="F162" t="str">
            <v>non-private good</v>
          </cell>
          <cell r="G162" t="str">
            <v>goods</v>
          </cell>
          <cell r="H162" t="str">
            <v>Q28877</v>
          </cell>
        </row>
        <row r="163">
          <cell r="F163" t="str">
            <v>dry goods</v>
          </cell>
          <cell r="G163" t="str">
            <v>goods</v>
          </cell>
          <cell r="H163" t="str">
            <v>Q28877</v>
          </cell>
        </row>
        <row r="164">
          <cell r="F164" t="str">
            <v>register goods</v>
          </cell>
          <cell r="G164" t="str">
            <v>goods</v>
          </cell>
          <cell r="H164" t="str">
            <v>Q28877</v>
          </cell>
        </row>
        <row r="165">
          <cell r="F165" t="str">
            <v>Q21012154</v>
          </cell>
          <cell r="G165" t="str">
            <v>goods</v>
          </cell>
          <cell r="H165" t="str">
            <v>Q28877</v>
          </cell>
        </row>
        <row r="166">
          <cell r="F166" t="str">
            <v>Q21573170</v>
          </cell>
          <cell r="G166" t="str">
            <v>goods</v>
          </cell>
          <cell r="H166" t="str">
            <v>Q28877</v>
          </cell>
        </row>
        <row r="167">
          <cell r="F167" t="str">
            <v>Commodity</v>
          </cell>
          <cell r="G167" t="str">
            <v>goods</v>
          </cell>
          <cell r="H167" t="str">
            <v>Q28877</v>
          </cell>
        </row>
        <row r="168">
          <cell r="F168" t="str">
            <v>attachment</v>
          </cell>
          <cell r="G168" t="str">
            <v>goods</v>
          </cell>
          <cell r="H168" t="str">
            <v>Q28877</v>
          </cell>
        </row>
        <row r="169">
          <cell r="F169" t="str">
            <v>tea leaves</v>
          </cell>
          <cell r="G169" t="str">
            <v>goods</v>
          </cell>
          <cell r="H169" t="str">
            <v>Q28877</v>
          </cell>
        </row>
        <row r="170">
          <cell r="F170" t="str">
            <v>knitwear</v>
          </cell>
          <cell r="G170" t="str">
            <v>goods</v>
          </cell>
          <cell r="H170" t="str">
            <v>Q28877</v>
          </cell>
        </row>
        <row r="171">
          <cell r="F171" t="str">
            <v>Q56649364</v>
          </cell>
          <cell r="G171" t="str">
            <v>goods</v>
          </cell>
          <cell r="H171" t="str">
            <v>Q28877</v>
          </cell>
        </row>
        <row r="172">
          <cell r="F172" t="str">
            <v>Q56872594</v>
          </cell>
          <cell r="G172" t="str">
            <v>goods</v>
          </cell>
          <cell r="H172" t="str">
            <v>Q28877</v>
          </cell>
        </row>
        <row r="173">
          <cell r="F173" t="str">
            <v>yardage</v>
          </cell>
          <cell r="G173" t="str">
            <v>goods</v>
          </cell>
          <cell r="H173" t="str">
            <v>Q28877</v>
          </cell>
        </row>
        <row r="174">
          <cell r="F174" t="str">
            <v>trinket</v>
          </cell>
          <cell r="G174" t="str">
            <v>goods</v>
          </cell>
          <cell r="H174" t="str">
            <v>Q28877</v>
          </cell>
        </row>
        <row r="175">
          <cell r="F175" t="str">
            <v>Q77035526</v>
          </cell>
          <cell r="G175" t="str">
            <v>goods</v>
          </cell>
          <cell r="H175" t="str">
            <v>Q28877</v>
          </cell>
        </row>
        <row r="176">
          <cell r="F176" t="str">
            <v>tracing cloth</v>
          </cell>
          <cell r="G176" t="str">
            <v>goods</v>
          </cell>
          <cell r="H176" t="str">
            <v>Q28877</v>
          </cell>
        </row>
        <row r="177">
          <cell r="F177" t="str">
            <v>technical failure</v>
          </cell>
          <cell r="G177" t="str">
            <v>error</v>
          </cell>
          <cell r="H177" t="str">
            <v>Q29485</v>
          </cell>
        </row>
        <row r="178">
          <cell r="F178" t="str">
            <v>Swapped letters or numbers</v>
          </cell>
          <cell r="G178" t="str">
            <v>error</v>
          </cell>
          <cell r="H178" t="str">
            <v>Q29485</v>
          </cell>
        </row>
        <row r="179">
          <cell r="F179" t="str">
            <v>software bug</v>
          </cell>
          <cell r="G179" t="str">
            <v>error</v>
          </cell>
          <cell r="H179" t="str">
            <v>Q29485</v>
          </cell>
        </row>
        <row r="180">
          <cell r="F180" t="str">
            <v>fallacy</v>
          </cell>
          <cell r="G180" t="str">
            <v>error</v>
          </cell>
          <cell r="H180" t="str">
            <v>Q29485</v>
          </cell>
        </row>
        <row r="181">
          <cell r="F181" t="str">
            <v>autoimmunity</v>
          </cell>
          <cell r="G181" t="str">
            <v>error</v>
          </cell>
          <cell r="H181" t="str">
            <v>Q29485</v>
          </cell>
        </row>
        <row r="182">
          <cell r="F182" t="str">
            <v>Target error</v>
          </cell>
          <cell r="G182" t="str">
            <v>error</v>
          </cell>
          <cell r="H182" t="str">
            <v>Q29485</v>
          </cell>
        </row>
        <row r="183">
          <cell r="F183" t="str">
            <v>magnetic declination</v>
          </cell>
          <cell r="G183" t="str">
            <v>error</v>
          </cell>
          <cell r="H183" t="str">
            <v>Q29485</v>
          </cell>
        </row>
        <row r="184">
          <cell r="F184" t="str">
            <v>medical error</v>
          </cell>
          <cell r="G184" t="str">
            <v>error</v>
          </cell>
          <cell r="H184" t="str">
            <v>Q29485</v>
          </cell>
        </row>
        <row r="185">
          <cell r="F185" t="str">
            <v>glitch</v>
          </cell>
          <cell r="G185" t="str">
            <v>error</v>
          </cell>
          <cell r="H185" t="str">
            <v>Q29485</v>
          </cell>
        </row>
        <row r="186">
          <cell r="F186" t="str">
            <v>defective pixel</v>
          </cell>
          <cell r="G186" t="str">
            <v>error</v>
          </cell>
          <cell r="H186" t="str">
            <v>Q29485</v>
          </cell>
        </row>
        <row r="187">
          <cell r="F187" t="str">
            <v>typographical error</v>
          </cell>
          <cell r="G187" t="str">
            <v>error</v>
          </cell>
          <cell r="H187" t="str">
            <v>Q29485</v>
          </cell>
        </row>
        <row r="188">
          <cell r="F188" t="str">
            <v>overspray</v>
          </cell>
          <cell r="G188" t="str">
            <v>error</v>
          </cell>
          <cell r="H188" t="str">
            <v>Q29485</v>
          </cell>
        </row>
        <row r="189">
          <cell r="F189" t="str">
            <v>type I and type II errors</v>
          </cell>
          <cell r="G189" t="str">
            <v>error</v>
          </cell>
          <cell r="H189" t="str">
            <v>Q29485</v>
          </cell>
        </row>
        <row r="190">
          <cell r="F190" t="str">
            <v>miscarriage of justice</v>
          </cell>
          <cell r="G190" t="str">
            <v>error</v>
          </cell>
          <cell r="H190" t="str">
            <v>Q29485</v>
          </cell>
        </row>
        <row r="191">
          <cell r="F191" t="str">
            <v>file system error</v>
          </cell>
          <cell r="G191" t="str">
            <v>error</v>
          </cell>
          <cell r="H191" t="str">
            <v>Q29485</v>
          </cell>
        </row>
        <row r="192">
          <cell r="F192" t="str">
            <v>dead link</v>
          </cell>
          <cell r="G192" t="str">
            <v>error</v>
          </cell>
          <cell r="H192" t="str">
            <v>Q29485</v>
          </cell>
        </row>
        <row r="193">
          <cell r="F193" t="str">
            <v>collision</v>
          </cell>
          <cell r="G193" t="str">
            <v>error</v>
          </cell>
          <cell r="H193" t="str">
            <v>Q29485</v>
          </cell>
        </row>
        <row r="194">
          <cell r="F194" t="str">
            <v>error</v>
          </cell>
          <cell r="G194" t="str">
            <v>error</v>
          </cell>
          <cell r="H194" t="str">
            <v>Q29485</v>
          </cell>
        </row>
        <row r="195">
          <cell r="F195" t="str">
            <v>printing error</v>
          </cell>
          <cell r="G195" t="str">
            <v>error</v>
          </cell>
          <cell r="H195" t="str">
            <v>Q29485</v>
          </cell>
        </row>
        <row r="196">
          <cell r="F196" t="str">
            <v>erratum</v>
          </cell>
          <cell r="G196" t="str">
            <v>error</v>
          </cell>
          <cell r="H196" t="str">
            <v>Q29485</v>
          </cell>
        </row>
        <row r="197">
          <cell r="F197" t="str">
            <v>type II error</v>
          </cell>
          <cell r="G197" t="str">
            <v>error</v>
          </cell>
          <cell r="H197" t="str">
            <v>Q29485</v>
          </cell>
        </row>
        <row r="198">
          <cell r="F198" t="str">
            <v>type I error</v>
          </cell>
          <cell r="G198" t="str">
            <v>error</v>
          </cell>
          <cell r="H198" t="str">
            <v>Q29485</v>
          </cell>
        </row>
        <row r="199">
          <cell r="F199" t="str">
            <v>lapsus</v>
          </cell>
          <cell r="G199" t="str">
            <v>error</v>
          </cell>
          <cell r="H199" t="str">
            <v>Q29485</v>
          </cell>
        </row>
        <row r="200">
          <cell r="F200" t="str">
            <v>logic error</v>
          </cell>
          <cell r="G200" t="str">
            <v>error</v>
          </cell>
          <cell r="H200" t="str">
            <v>Q29485</v>
          </cell>
        </row>
        <row r="201">
          <cell r="F201" t="str">
            <v>single-event upset</v>
          </cell>
          <cell r="G201" t="str">
            <v>error</v>
          </cell>
          <cell r="H201" t="str">
            <v>Q29485</v>
          </cell>
        </row>
        <row r="202">
          <cell r="F202" t="str">
            <v>Q2925746</v>
          </cell>
          <cell r="G202" t="str">
            <v>syllable</v>
          </cell>
          <cell r="H202" t="str">
            <v>Q8188</v>
          </cell>
        </row>
        <row r="203">
          <cell r="F203" t="str">
            <v>Q3506876</v>
          </cell>
          <cell r="G203" t="str">
            <v>syllable</v>
          </cell>
          <cell r="H203" t="str">
            <v>Q8188</v>
          </cell>
        </row>
        <row r="204">
          <cell r="F204" t="str">
            <v>Q3506879</v>
          </cell>
          <cell r="G204" t="str">
            <v>syllable</v>
          </cell>
          <cell r="H204" t="str">
            <v>Q8188</v>
          </cell>
        </row>
        <row r="205">
          <cell r="F205" t="str">
            <v>ultima</v>
          </cell>
          <cell r="G205" t="str">
            <v>syllable</v>
          </cell>
          <cell r="H205" t="str">
            <v>Q8188</v>
          </cell>
        </row>
        <row r="206">
          <cell r="F206" t="str">
            <v>open syllable</v>
          </cell>
          <cell r="G206" t="str">
            <v>syllable</v>
          </cell>
          <cell r="H206" t="str">
            <v>Q8188</v>
          </cell>
        </row>
        <row r="207">
          <cell r="F207" t="str">
            <v>minor syllable</v>
          </cell>
          <cell r="G207" t="str">
            <v>syllable</v>
          </cell>
          <cell r="H207" t="str">
            <v>Q8188</v>
          </cell>
        </row>
        <row r="208">
          <cell r="F208" t="str">
            <v>penult</v>
          </cell>
          <cell r="G208" t="str">
            <v>syllable</v>
          </cell>
          <cell r="H208" t="str">
            <v>Q8188</v>
          </cell>
        </row>
        <row r="209">
          <cell r="F209" t="str">
            <v>Chinese syllable structure</v>
          </cell>
          <cell r="G209" t="str">
            <v>syllable</v>
          </cell>
          <cell r="H209" t="str">
            <v>Q8188</v>
          </cell>
        </row>
        <row r="210">
          <cell r="F210" t="str">
            <v>Q21087499</v>
          </cell>
          <cell r="G210" t="str">
            <v>syllable</v>
          </cell>
          <cell r="H210" t="str">
            <v>Q8188</v>
          </cell>
        </row>
        <row r="211">
          <cell r="F211" t="str">
            <v>stressed syllable</v>
          </cell>
          <cell r="G211" t="str">
            <v>syllable</v>
          </cell>
          <cell r="H211" t="str">
            <v>Q8188</v>
          </cell>
        </row>
        <row r="212">
          <cell r="F212" t="str">
            <v>state</v>
          </cell>
          <cell r="G212" t="str">
            <v>organization</v>
          </cell>
          <cell r="H212" t="str">
            <v>Q43229</v>
          </cell>
        </row>
        <row r="213">
          <cell r="F213" t="str">
            <v>newspaper</v>
          </cell>
          <cell r="G213" t="str">
            <v>organization</v>
          </cell>
          <cell r="H213" t="str">
            <v>Q43229</v>
          </cell>
        </row>
        <row r="214">
          <cell r="F214" t="str">
            <v>theatre</v>
          </cell>
          <cell r="G214" t="str">
            <v>organization</v>
          </cell>
          <cell r="H214" t="str">
            <v>Q43229</v>
          </cell>
        </row>
        <row r="215">
          <cell r="F215" t="str">
            <v>bank</v>
          </cell>
          <cell r="G215" t="str">
            <v>organization</v>
          </cell>
          <cell r="H215" t="str">
            <v>Q43229</v>
          </cell>
        </row>
        <row r="216">
          <cell r="F216" t="str">
            <v>monastery</v>
          </cell>
          <cell r="G216" t="str">
            <v>organization</v>
          </cell>
          <cell r="H216" t="str">
            <v>Q43229</v>
          </cell>
        </row>
        <row r="217">
          <cell r="F217" t="str">
            <v>forestry agency</v>
          </cell>
          <cell r="G217" t="str">
            <v>organization</v>
          </cell>
          <cell r="H217" t="str">
            <v>Q43229</v>
          </cell>
        </row>
        <row r="218">
          <cell r="F218" t="str">
            <v>oligarchy</v>
          </cell>
          <cell r="G218" t="str">
            <v>organization</v>
          </cell>
          <cell r="H218" t="str">
            <v>Q43229</v>
          </cell>
        </row>
        <row r="219">
          <cell r="F219" t="str">
            <v>transmission system operator</v>
          </cell>
          <cell r="G219" t="str">
            <v>organization</v>
          </cell>
          <cell r="H219" t="str">
            <v>Q43229</v>
          </cell>
        </row>
        <row r="220">
          <cell r="F220" t="str">
            <v>resistance movement</v>
          </cell>
          <cell r="G220" t="str">
            <v>organization</v>
          </cell>
          <cell r="H220" t="str">
            <v>Q43229</v>
          </cell>
        </row>
        <row r="221">
          <cell r="F221" t="str">
            <v>juridical person</v>
          </cell>
          <cell r="G221" t="str">
            <v>organization</v>
          </cell>
          <cell r="H221" t="str">
            <v>Q43229</v>
          </cell>
        </row>
        <row r="222">
          <cell r="F222" t="str">
            <v>think tank</v>
          </cell>
          <cell r="G222" t="str">
            <v>organization</v>
          </cell>
          <cell r="H222" t="str">
            <v>Q43229</v>
          </cell>
        </row>
        <row r="223">
          <cell r="F223" t="str">
            <v>nonprofit organization</v>
          </cell>
          <cell r="G223" t="str">
            <v>organization</v>
          </cell>
          <cell r="H223" t="str">
            <v>Q43229</v>
          </cell>
        </row>
        <row r="224">
          <cell r="F224" t="str">
            <v>harem</v>
          </cell>
          <cell r="G224" t="str">
            <v>organization</v>
          </cell>
          <cell r="H224" t="str">
            <v>Q43229</v>
          </cell>
        </row>
        <row r="225">
          <cell r="F225" t="str">
            <v>project</v>
          </cell>
          <cell r="G225" t="str">
            <v>organization</v>
          </cell>
          <cell r="H225" t="str">
            <v>Q43229</v>
          </cell>
        </row>
        <row r="226">
          <cell r="F226" t="str">
            <v>naval vessel</v>
          </cell>
          <cell r="G226" t="str">
            <v>organization</v>
          </cell>
          <cell r="H226" t="str">
            <v>Q43229</v>
          </cell>
        </row>
        <row r="227">
          <cell r="F227" t="str">
            <v>institution</v>
          </cell>
          <cell r="G227" t="str">
            <v>organization</v>
          </cell>
          <cell r="H227" t="str">
            <v>Q43229</v>
          </cell>
        </row>
        <row r="228">
          <cell r="F228" t="str">
            <v>exchange</v>
          </cell>
          <cell r="G228" t="str">
            <v>organization</v>
          </cell>
          <cell r="H228" t="str">
            <v>Q43229</v>
          </cell>
        </row>
        <row r="229">
          <cell r="F229" t="str">
            <v>herbarium</v>
          </cell>
          <cell r="G229" t="str">
            <v>organization</v>
          </cell>
          <cell r="H229" t="str">
            <v>Q43229</v>
          </cell>
        </row>
        <row r="230">
          <cell r="F230" t="str">
            <v>order</v>
          </cell>
          <cell r="G230" t="str">
            <v>organization</v>
          </cell>
          <cell r="H230" t="str">
            <v>Q43229</v>
          </cell>
        </row>
        <row r="231">
          <cell r="F231" t="str">
            <v>consortium</v>
          </cell>
          <cell r="G231" t="str">
            <v>organization</v>
          </cell>
          <cell r="H231" t="str">
            <v>Q43229</v>
          </cell>
        </row>
        <row r="232">
          <cell r="F232" t="str">
            <v>amusement park</v>
          </cell>
          <cell r="G232" t="str">
            <v>organization</v>
          </cell>
          <cell r="H232" t="str">
            <v>Q43229</v>
          </cell>
        </row>
        <row r="233">
          <cell r="F233" t="str">
            <v>certificate authority</v>
          </cell>
          <cell r="G233" t="str">
            <v>organization</v>
          </cell>
          <cell r="H233" t="str">
            <v>Q43229</v>
          </cell>
        </row>
        <row r="234">
          <cell r="F234" t="str">
            <v>Oberpostdirektion</v>
          </cell>
          <cell r="G234" t="str">
            <v>organization</v>
          </cell>
          <cell r="H234" t="str">
            <v>Q43229</v>
          </cell>
        </row>
        <row r="235">
          <cell r="F235" t="str">
            <v>chapter</v>
          </cell>
          <cell r="G235" t="str">
            <v>organization</v>
          </cell>
          <cell r="H235" t="str">
            <v>Q43229</v>
          </cell>
        </row>
        <row r="236">
          <cell r="F236" t="str">
            <v>Unification Church</v>
          </cell>
          <cell r="G236" t="str">
            <v>organization</v>
          </cell>
          <cell r="H236" t="str">
            <v>Q43229</v>
          </cell>
        </row>
        <row r="237">
          <cell r="F237" t="str">
            <v>publicâ€“private partnership</v>
          </cell>
          <cell r="G237" t="str">
            <v>organization</v>
          </cell>
          <cell r="H237" t="str">
            <v>Q43229</v>
          </cell>
        </row>
        <row r="238">
          <cell r="F238" t="str">
            <v>breeder organisation</v>
          </cell>
          <cell r="G238" t="str">
            <v>organization</v>
          </cell>
          <cell r="H238" t="str">
            <v>Q43229</v>
          </cell>
        </row>
        <row r="239">
          <cell r="F239" t="str">
            <v>Q228353</v>
          </cell>
          <cell r="G239" t="str">
            <v>organization</v>
          </cell>
          <cell r="H239" t="str">
            <v>Q43229</v>
          </cell>
        </row>
        <row r="240">
          <cell r="F240" t="str">
            <v>Q230717</v>
          </cell>
          <cell r="G240" t="str">
            <v>organization</v>
          </cell>
          <cell r="H240" t="str">
            <v>Q43229</v>
          </cell>
        </row>
        <row r="241">
          <cell r="F241" t="str">
            <v>cathedral works</v>
          </cell>
          <cell r="G241" t="str">
            <v>organization</v>
          </cell>
          <cell r="H241" t="str">
            <v>Q43229</v>
          </cell>
        </row>
        <row r="242">
          <cell r="F242" t="str">
            <v>Secretos</v>
          </cell>
          <cell r="G242" t="str">
            <v>organization</v>
          </cell>
          <cell r="H242" t="str">
            <v>Q43229</v>
          </cell>
        </row>
        <row r="243">
          <cell r="F243" t="str">
            <v>Betriebssportgemeinschaft</v>
          </cell>
          <cell r="G243" t="str">
            <v>organization</v>
          </cell>
          <cell r="H243" t="str">
            <v>Q43229</v>
          </cell>
        </row>
        <row r="244">
          <cell r="F244" t="str">
            <v>team</v>
          </cell>
          <cell r="G244" t="str">
            <v>organization</v>
          </cell>
          <cell r="H244" t="str">
            <v>Q43229</v>
          </cell>
        </row>
        <row r="245">
          <cell r="F245" t="str">
            <v>triad</v>
          </cell>
          <cell r="G245" t="str">
            <v>organization</v>
          </cell>
          <cell r="H245" t="str">
            <v>Q43229</v>
          </cell>
        </row>
        <row r="246">
          <cell r="F246" t="str">
            <v>roadside assistance</v>
          </cell>
          <cell r="G246" t="str">
            <v>organization</v>
          </cell>
          <cell r="H246" t="str">
            <v>Q43229</v>
          </cell>
        </row>
        <row r="247">
          <cell r="F247" t="str">
            <v>formal organization</v>
          </cell>
          <cell r="G247" t="str">
            <v>organization</v>
          </cell>
          <cell r="H247" t="str">
            <v>Q43229</v>
          </cell>
        </row>
        <row r="248">
          <cell r="F248" t="str">
            <v>Q396010</v>
          </cell>
          <cell r="G248" t="str">
            <v>organization</v>
          </cell>
          <cell r="H248" t="str">
            <v>Q43229</v>
          </cell>
        </row>
        <row r="249">
          <cell r="F249" t="str">
            <v>advocacy group</v>
          </cell>
          <cell r="G249" t="str">
            <v>organization</v>
          </cell>
          <cell r="H249" t="str">
            <v>Q43229</v>
          </cell>
        </row>
        <row r="250">
          <cell r="F250" t="str">
            <v>alternative trading system</v>
          </cell>
          <cell r="G250" t="str">
            <v>organization</v>
          </cell>
          <cell r="H250" t="str">
            <v>Q43229</v>
          </cell>
        </row>
        <row r="251">
          <cell r="F251" t="str">
            <v>regional Internet registry</v>
          </cell>
          <cell r="G251" t="str">
            <v>organization</v>
          </cell>
          <cell r="H251" t="str">
            <v>Q43229</v>
          </cell>
        </row>
        <row r="252">
          <cell r="F252" t="str">
            <v>Socrates programme</v>
          </cell>
          <cell r="G252" t="str">
            <v>organization</v>
          </cell>
          <cell r="H252" t="str">
            <v>Q43229</v>
          </cell>
        </row>
        <row r="253">
          <cell r="F253" t="str">
            <v>international organization</v>
          </cell>
          <cell r="G253" t="str">
            <v>organization</v>
          </cell>
          <cell r="H253" t="str">
            <v>Q43229</v>
          </cell>
        </row>
        <row r="254">
          <cell r="F254" t="str">
            <v>special economic zone</v>
          </cell>
          <cell r="G254" t="str">
            <v>organization</v>
          </cell>
          <cell r="H254" t="str">
            <v>Q43229</v>
          </cell>
        </row>
        <row r="255">
          <cell r="F255" t="str">
            <v>redaction</v>
          </cell>
          <cell r="G255" t="str">
            <v>organization</v>
          </cell>
          <cell r="H255" t="str">
            <v>Q43229</v>
          </cell>
        </row>
        <row r="256">
          <cell r="F256" t="str">
            <v>community health center</v>
          </cell>
          <cell r="G256" t="str">
            <v>organization</v>
          </cell>
          <cell r="H256" t="str">
            <v>Q43229</v>
          </cell>
        </row>
        <row r="257">
          <cell r="F257" t="str">
            <v>ward</v>
          </cell>
          <cell r="G257" t="str">
            <v>organization</v>
          </cell>
          <cell r="H257" t="str">
            <v>Q43229</v>
          </cell>
        </row>
        <row r="258">
          <cell r="F258" t="str">
            <v>colla castellera</v>
          </cell>
          <cell r="G258" t="str">
            <v>organization</v>
          </cell>
          <cell r="H258" t="str">
            <v>Q43229</v>
          </cell>
        </row>
        <row r="259">
          <cell r="F259" t="str">
            <v>nation</v>
          </cell>
          <cell r="G259" t="str">
            <v>organization</v>
          </cell>
          <cell r="H259" t="str">
            <v>Q43229</v>
          </cell>
        </row>
        <row r="260">
          <cell r="F260" t="str">
            <v>Q620544</v>
          </cell>
          <cell r="G260" t="str">
            <v>organization</v>
          </cell>
          <cell r="H260" t="str">
            <v>Q43229</v>
          </cell>
        </row>
        <row r="261">
          <cell r="F261" t="str">
            <v>Q627308</v>
          </cell>
          <cell r="G261" t="str">
            <v>organization</v>
          </cell>
          <cell r="H261" t="str">
            <v>Q43229</v>
          </cell>
        </row>
        <row r="262">
          <cell r="F262" t="str">
            <v>Arbeitskreis</v>
          </cell>
          <cell r="G262" t="str">
            <v>organization</v>
          </cell>
          <cell r="H262" t="str">
            <v>Q43229</v>
          </cell>
        </row>
        <row r="263">
          <cell r="F263" t="str">
            <v>labor organisation</v>
          </cell>
          <cell r="G263" t="str">
            <v>organization</v>
          </cell>
          <cell r="H263" t="str">
            <v>Q43229</v>
          </cell>
        </row>
        <row r="264">
          <cell r="F264" t="str">
            <v>Local Internet registry</v>
          </cell>
          <cell r="G264" t="str">
            <v>organization</v>
          </cell>
          <cell r="H264" t="str">
            <v>Q43229</v>
          </cell>
        </row>
        <row r="265">
          <cell r="F265" t="str">
            <v>informal organization</v>
          </cell>
          <cell r="G265" t="str">
            <v>organization</v>
          </cell>
          <cell r="H265" t="str">
            <v>Q43229</v>
          </cell>
        </row>
        <row r="266">
          <cell r="F266" t="str">
            <v>financial institution</v>
          </cell>
          <cell r="G266" t="str">
            <v>organization</v>
          </cell>
          <cell r="H266" t="str">
            <v>Q43229</v>
          </cell>
        </row>
        <row r="267">
          <cell r="F267" t="str">
            <v>Machine and Tractor Station</v>
          </cell>
          <cell r="G267" t="str">
            <v>organization</v>
          </cell>
          <cell r="H267" t="str">
            <v>Q43229</v>
          </cell>
        </row>
        <row r="268">
          <cell r="F268" t="str">
            <v>sociocracy</v>
          </cell>
          <cell r="G268" t="str">
            <v>organization</v>
          </cell>
          <cell r="H268" t="str">
            <v>Q43229</v>
          </cell>
        </row>
        <row r="269">
          <cell r="F269" t="str">
            <v>collection agency</v>
          </cell>
          <cell r="G269" t="str">
            <v>organization</v>
          </cell>
          <cell r="H269" t="str">
            <v>Q43229</v>
          </cell>
        </row>
        <row r="270">
          <cell r="F270" t="str">
            <v>organizational unit</v>
          </cell>
          <cell r="G270" t="str">
            <v>organization</v>
          </cell>
          <cell r="H270" t="str">
            <v>Q43229</v>
          </cell>
        </row>
        <row r="271">
          <cell r="F271" t="str">
            <v>syndicate</v>
          </cell>
          <cell r="G271" t="str">
            <v>organization</v>
          </cell>
          <cell r="H271" t="str">
            <v>Q43229</v>
          </cell>
        </row>
        <row r="272">
          <cell r="F272" t="str">
            <v>Nahdlatul Ulama</v>
          </cell>
          <cell r="G272" t="str">
            <v>organization</v>
          </cell>
          <cell r="H272" t="str">
            <v>Q43229</v>
          </cell>
        </row>
        <row r="273">
          <cell r="F273" t="str">
            <v>key distribution center</v>
          </cell>
          <cell r="G273" t="str">
            <v>organization</v>
          </cell>
          <cell r="H273" t="str">
            <v>Q43229</v>
          </cell>
        </row>
        <row r="274">
          <cell r="F274" t="str">
            <v>Retinue</v>
          </cell>
          <cell r="G274" t="str">
            <v>organization</v>
          </cell>
          <cell r="H274" t="str">
            <v>Q43229</v>
          </cell>
        </row>
        <row r="275">
          <cell r="F275" t="str">
            <v>SS-Hauptamt</v>
          </cell>
          <cell r="G275" t="str">
            <v>organization</v>
          </cell>
          <cell r="H275" t="str">
            <v>Q43229</v>
          </cell>
        </row>
        <row r="276">
          <cell r="F276" t="str">
            <v>Artel</v>
          </cell>
          <cell r="G276" t="str">
            <v>organization</v>
          </cell>
          <cell r="H276" t="str">
            <v>Q43229</v>
          </cell>
        </row>
        <row r="277">
          <cell r="F277" t="str">
            <v>artist-in-residence</v>
          </cell>
          <cell r="G277" t="str">
            <v>organization</v>
          </cell>
          <cell r="H277" t="str">
            <v>Q43229</v>
          </cell>
        </row>
        <row r="278">
          <cell r="F278" t="str">
            <v>International Cricket Council</v>
          </cell>
          <cell r="G278" t="str">
            <v>organization</v>
          </cell>
          <cell r="H278" t="str">
            <v>Q43229</v>
          </cell>
        </row>
        <row r="279">
          <cell r="F279" t="str">
            <v>contract research organization</v>
          </cell>
          <cell r="G279" t="str">
            <v>organization</v>
          </cell>
          <cell r="H279" t="str">
            <v>Q43229</v>
          </cell>
        </row>
        <row r="280">
          <cell r="F280" t="str">
            <v>company</v>
          </cell>
          <cell r="G280" t="str">
            <v>organization</v>
          </cell>
          <cell r="H280" t="str">
            <v>Q43229</v>
          </cell>
        </row>
        <row r="281">
          <cell r="F281" t="str">
            <v>dispute resolution organization</v>
          </cell>
          <cell r="G281" t="str">
            <v>organization</v>
          </cell>
          <cell r="H281" t="str">
            <v>Q43229</v>
          </cell>
        </row>
        <row r="282">
          <cell r="F282" t="str">
            <v>Q811641</v>
          </cell>
          <cell r="G282" t="str">
            <v>organization</v>
          </cell>
          <cell r="H282" t="str">
            <v>Q43229</v>
          </cell>
        </row>
        <row r="283">
          <cell r="F283" t="str">
            <v>emergency service</v>
          </cell>
          <cell r="G283" t="str">
            <v>organization</v>
          </cell>
          <cell r="H283" t="str">
            <v>Q43229</v>
          </cell>
        </row>
        <row r="284">
          <cell r="F284" t="str">
            <v>professional association</v>
          </cell>
          <cell r="G284" t="str">
            <v>organization</v>
          </cell>
          <cell r="H284" t="str">
            <v>Q43229</v>
          </cell>
        </row>
        <row r="285">
          <cell r="F285" t="str">
            <v>Q832115</v>
          </cell>
          <cell r="G285" t="str">
            <v>organization</v>
          </cell>
          <cell r="H285" t="str">
            <v>Q43229</v>
          </cell>
        </row>
        <row r="286">
          <cell r="F286" t="str">
            <v>Judenrat</v>
          </cell>
          <cell r="G286" t="str">
            <v>organization</v>
          </cell>
          <cell r="H286" t="str">
            <v>Q43229</v>
          </cell>
        </row>
        <row r="287">
          <cell r="F287" t="str">
            <v>domain</v>
          </cell>
          <cell r="G287" t="str">
            <v>organization</v>
          </cell>
          <cell r="H287" t="str">
            <v>Q43229</v>
          </cell>
        </row>
        <row r="288">
          <cell r="F288" t="str">
            <v>political campaign</v>
          </cell>
          <cell r="G288" t="str">
            <v>organization</v>
          </cell>
          <cell r="H288" t="str">
            <v>Q43229</v>
          </cell>
        </row>
        <row r="289">
          <cell r="F289" t="str">
            <v>library association</v>
          </cell>
          <cell r="G289" t="str">
            <v>organization</v>
          </cell>
          <cell r="H289" t="str">
            <v>Q43229</v>
          </cell>
        </row>
        <row r="290">
          <cell r="F290" t="str">
            <v>summer camp</v>
          </cell>
          <cell r="G290" t="str">
            <v>organization</v>
          </cell>
          <cell r="H290" t="str">
            <v>Q43229</v>
          </cell>
        </row>
        <row r="291">
          <cell r="F291" t="str">
            <v>Seniorat</v>
          </cell>
          <cell r="G291" t="str">
            <v>organization</v>
          </cell>
          <cell r="H291" t="str">
            <v>Q43229</v>
          </cell>
        </row>
        <row r="292">
          <cell r="F292" t="str">
            <v>alliance</v>
          </cell>
          <cell r="G292" t="str">
            <v>organization</v>
          </cell>
          <cell r="H292" t="str">
            <v>Q43229</v>
          </cell>
        </row>
        <row r="293">
          <cell r="F293" t="str">
            <v>organ</v>
          </cell>
          <cell r="G293" t="str">
            <v>organization</v>
          </cell>
          <cell r="H293" t="str">
            <v>Q43229</v>
          </cell>
        </row>
        <row r="294">
          <cell r="F294" t="str">
            <v>executive board</v>
          </cell>
          <cell r="G294" t="str">
            <v>organization</v>
          </cell>
          <cell r="H294" t="str">
            <v>Q43229</v>
          </cell>
        </row>
        <row r="295">
          <cell r="F295" t="str">
            <v>diplomatic corps</v>
          </cell>
          <cell r="G295" t="str">
            <v>organization</v>
          </cell>
          <cell r="H295" t="str">
            <v>Q43229</v>
          </cell>
        </row>
        <row r="296">
          <cell r="F296" t="str">
            <v>club</v>
          </cell>
          <cell r="G296" t="str">
            <v>organization</v>
          </cell>
          <cell r="H296" t="str">
            <v>Q43229</v>
          </cell>
        </row>
        <row r="297">
          <cell r="F297" t="str">
            <v>Guildhalls of Venice</v>
          </cell>
          <cell r="G297" t="str">
            <v>organization</v>
          </cell>
          <cell r="H297" t="str">
            <v>Q43229</v>
          </cell>
        </row>
        <row r="298">
          <cell r="F298" t="str">
            <v>fraternal organization</v>
          </cell>
          <cell r="G298" t="str">
            <v>organization</v>
          </cell>
          <cell r="H298" t="str">
            <v>Q43229</v>
          </cell>
        </row>
        <row r="299">
          <cell r="F299" t="str">
            <v>national trust</v>
          </cell>
          <cell r="G299" t="str">
            <v>organization</v>
          </cell>
          <cell r="H299" t="str">
            <v>Q43229</v>
          </cell>
        </row>
        <row r="300">
          <cell r="F300" t="str">
            <v>Q1020406</v>
          </cell>
          <cell r="G300" t="str">
            <v>organization</v>
          </cell>
          <cell r="H300" t="str">
            <v>Q43229</v>
          </cell>
        </row>
        <row r="301">
          <cell r="F301" t="str">
            <v>B'nai B'rith Girls</v>
          </cell>
          <cell r="G301" t="str">
            <v>organization</v>
          </cell>
          <cell r="H301" t="str">
            <v>Q43229</v>
          </cell>
        </row>
        <row r="302">
          <cell r="F302" t="str">
            <v>ghost word</v>
          </cell>
          <cell r="G302" t="str">
            <v>error</v>
          </cell>
          <cell r="H302" t="str">
            <v>Q29485</v>
          </cell>
        </row>
        <row r="303">
          <cell r="F303" t="str">
            <v>hamartia</v>
          </cell>
          <cell r="G303" t="str">
            <v>error</v>
          </cell>
          <cell r="H303" t="str">
            <v>Q29485</v>
          </cell>
        </row>
        <row r="304">
          <cell r="F304" t="str">
            <v>Tombstoning</v>
          </cell>
          <cell r="G304" t="str">
            <v>error</v>
          </cell>
          <cell r="H304" t="str">
            <v>Q29485</v>
          </cell>
        </row>
        <row r="305">
          <cell r="F305" t="str">
            <v>solecism</v>
          </cell>
          <cell r="G305" t="str">
            <v>error</v>
          </cell>
          <cell r="H305" t="str">
            <v>Q29485</v>
          </cell>
        </row>
        <row r="306">
          <cell r="F306" t="str">
            <v>User error</v>
          </cell>
          <cell r="G306" t="str">
            <v>error</v>
          </cell>
          <cell r="H306" t="str">
            <v>Q29485</v>
          </cell>
        </row>
        <row r="307">
          <cell r="F307" t="str">
            <v>category mistake</v>
          </cell>
          <cell r="G307" t="str">
            <v>error</v>
          </cell>
          <cell r="H307" t="str">
            <v>Q29485</v>
          </cell>
        </row>
        <row r="308">
          <cell r="F308" t="str">
            <v>fabrication defect</v>
          </cell>
          <cell r="G308" t="str">
            <v>error</v>
          </cell>
          <cell r="H308" t="str">
            <v>Q29485</v>
          </cell>
        </row>
        <row r="309">
          <cell r="F309" t="str">
            <v>material error</v>
          </cell>
          <cell r="G309" t="str">
            <v>error</v>
          </cell>
          <cell r="H309" t="str">
            <v>Q29485</v>
          </cell>
        </row>
        <row r="310">
          <cell r="F310" t="str">
            <v>blooper</v>
          </cell>
          <cell r="G310" t="str">
            <v>error</v>
          </cell>
          <cell r="H310" t="str">
            <v>Q29485</v>
          </cell>
        </row>
        <row r="311">
          <cell r="F311" t="str">
            <v>undefined behavior</v>
          </cell>
          <cell r="G311" t="str">
            <v>error</v>
          </cell>
          <cell r="H311" t="str">
            <v>Q29485</v>
          </cell>
        </row>
        <row r="312">
          <cell r="F312" t="str">
            <v>misspelling</v>
          </cell>
          <cell r="G312" t="str">
            <v>error</v>
          </cell>
          <cell r="H312" t="str">
            <v>Q29485</v>
          </cell>
        </row>
        <row r="313">
          <cell r="F313" t="str">
            <v>Q2185401</v>
          </cell>
          <cell r="G313" t="str">
            <v>error</v>
          </cell>
          <cell r="H313" t="str">
            <v>Q29485</v>
          </cell>
        </row>
        <row r="314">
          <cell r="F314" t="str">
            <v>attraction</v>
          </cell>
          <cell r="G314" t="str">
            <v>error</v>
          </cell>
          <cell r="H314" t="str">
            <v>Q29485</v>
          </cell>
        </row>
        <row r="315">
          <cell r="F315" t="str">
            <v>pocket dialing</v>
          </cell>
          <cell r="G315" t="str">
            <v>error</v>
          </cell>
          <cell r="H315" t="str">
            <v>Q29485</v>
          </cell>
        </row>
        <row r="316">
          <cell r="F316" t="str">
            <v>Q2518032</v>
          </cell>
          <cell r="G316" t="str">
            <v>error</v>
          </cell>
          <cell r="H316" t="str">
            <v>Q29485</v>
          </cell>
        </row>
        <row r="317">
          <cell r="F317" t="str">
            <v>Q2530418</v>
          </cell>
          <cell r="G317" t="str">
            <v>error</v>
          </cell>
          <cell r="H317" t="str">
            <v>Q29485</v>
          </cell>
        </row>
        <row r="318">
          <cell r="F318" t="str">
            <v>Q2567658</v>
          </cell>
          <cell r="G318" t="str">
            <v>error</v>
          </cell>
          <cell r="H318" t="str">
            <v>Q29485</v>
          </cell>
        </row>
        <row r="319">
          <cell r="F319" t="str">
            <v>artifact</v>
          </cell>
          <cell r="G319" t="str">
            <v>error</v>
          </cell>
          <cell r="H319" t="str">
            <v>Q29485</v>
          </cell>
        </row>
        <row r="320">
          <cell r="F320" t="str">
            <v>Q3212406</v>
          </cell>
          <cell r="G320" t="str">
            <v>error</v>
          </cell>
          <cell r="H320" t="str">
            <v>Q29485</v>
          </cell>
        </row>
        <row r="321">
          <cell r="F321" t="str">
            <v>dealer error</v>
          </cell>
          <cell r="G321" t="str">
            <v>error</v>
          </cell>
          <cell r="H321" t="str">
            <v>Q29485</v>
          </cell>
        </row>
        <row r="322">
          <cell r="F322" t="str">
            <v>ghost characters</v>
          </cell>
          <cell r="G322" t="str">
            <v>error</v>
          </cell>
          <cell r="H322" t="str">
            <v>Q29485</v>
          </cell>
        </row>
        <row r="323">
          <cell r="F323" t="str">
            <v>Forecast error</v>
          </cell>
          <cell r="G323" t="str">
            <v>error</v>
          </cell>
          <cell r="H323" t="str">
            <v>Q29485</v>
          </cell>
        </row>
        <row r="324">
          <cell r="F324" t="str">
            <v>mistake</v>
          </cell>
          <cell r="G324" t="str">
            <v>error</v>
          </cell>
          <cell r="H324" t="str">
            <v>Q29485</v>
          </cell>
        </row>
        <row r="325">
          <cell r="F325" t="str">
            <v>philological error</v>
          </cell>
          <cell r="G325" t="str">
            <v>error</v>
          </cell>
          <cell r="H325" t="str">
            <v>Q29485</v>
          </cell>
        </row>
        <row r="326">
          <cell r="F326" t="str">
            <v>error</v>
          </cell>
          <cell r="G326" t="str">
            <v>error</v>
          </cell>
          <cell r="H326" t="str">
            <v>Q29485</v>
          </cell>
        </row>
        <row r="327">
          <cell r="F327" t="str">
            <v>administrative error</v>
          </cell>
          <cell r="G327" t="str">
            <v>error</v>
          </cell>
          <cell r="H327" t="str">
            <v>Q29485</v>
          </cell>
        </row>
        <row r="328">
          <cell r="F328" t="str">
            <v>errors, freaks, and oddities</v>
          </cell>
          <cell r="G328" t="str">
            <v>error</v>
          </cell>
          <cell r="H328" t="str">
            <v>Q29485</v>
          </cell>
        </row>
        <row r="329">
          <cell r="F329" t="str">
            <v>brand blunder</v>
          </cell>
          <cell r="G329" t="str">
            <v>error</v>
          </cell>
          <cell r="H329" t="str">
            <v>Q29485</v>
          </cell>
        </row>
        <row r="330">
          <cell r="F330" t="str">
            <v>generalization error</v>
          </cell>
          <cell r="G330" t="str">
            <v>error</v>
          </cell>
          <cell r="H330" t="str">
            <v>Q29485</v>
          </cell>
        </row>
        <row r="331">
          <cell r="F331" t="str">
            <v>human error</v>
          </cell>
          <cell r="G331" t="str">
            <v>error</v>
          </cell>
          <cell r="H331" t="str">
            <v>Q29485</v>
          </cell>
        </row>
        <row r="332">
          <cell r="F332" t="str">
            <v>lexicographic error</v>
          </cell>
          <cell r="G332" t="str">
            <v>error</v>
          </cell>
          <cell r="H332" t="str">
            <v>Q29485</v>
          </cell>
        </row>
        <row r="333">
          <cell r="F333" t="str">
            <v>naming collision</v>
          </cell>
          <cell r="G333" t="str">
            <v>error</v>
          </cell>
          <cell r="H333" t="str">
            <v>Q29485</v>
          </cell>
        </row>
        <row r="334">
          <cell r="F334" t="str">
            <v>Political gaffe</v>
          </cell>
          <cell r="G334" t="str">
            <v>error</v>
          </cell>
          <cell r="H334" t="str">
            <v>Q29485</v>
          </cell>
        </row>
        <row r="335">
          <cell r="F335" t="str">
            <v>Position error</v>
          </cell>
          <cell r="G335" t="str">
            <v>error</v>
          </cell>
          <cell r="H335" t="str">
            <v>Q29485</v>
          </cell>
        </row>
        <row r="336">
          <cell r="F336" t="str">
            <v>use error</v>
          </cell>
          <cell r="G336" t="str">
            <v>error</v>
          </cell>
          <cell r="H336" t="str">
            <v>Q29485</v>
          </cell>
        </row>
        <row r="337">
          <cell r="F337" t="str">
            <v>Q11631563</v>
          </cell>
          <cell r="G337" t="str">
            <v>error</v>
          </cell>
          <cell r="H337" t="str">
            <v>Q29485</v>
          </cell>
        </row>
        <row r="338">
          <cell r="F338" t="str">
            <v>misdiagnosis</v>
          </cell>
          <cell r="G338" t="str">
            <v>error</v>
          </cell>
          <cell r="H338" t="str">
            <v>Q29485</v>
          </cell>
        </row>
        <row r="339">
          <cell r="F339" t="str">
            <v>Q11919643</v>
          </cell>
          <cell r="G339" t="str">
            <v>error</v>
          </cell>
          <cell r="H339" t="str">
            <v>Q29485</v>
          </cell>
        </row>
        <row r="340">
          <cell r="F340" t="str">
            <v>Q12042620</v>
          </cell>
          <cell r="G340" t="str">
            <v>error</v>
          </cell>
          <cell r="H340" t="str">
            <v>Q29485</v>
          </cell>
        </row>
        <row r="341">
          <cell r="F341" t="str">
            <v>building error</v>
          </cell>
          <cell r="G341" t="str">
            <v>error</v>
          </cell>
          <cell r="H341" t="str">
            <v>Q29485</v>
          </cell>
        </row>
        <row r="342">
          <cell r="F342" t="str">
            <v>misinformation</v>
          </cell>
          <cell r="G342" t="str">
            <v>error</v>
          </cell>
          <cell r="H342" t="str">
            <v>Q29485</v>
          </cell>
        </row>
        <row r="343">
          <cell r="F343" t="str">
            <v>conflation</v>
          </cell>
          <cell r="G343" t="str">
            <v>error</v>
          </cell>
          <cell r="H343" t="str">
            <v>Q29485</v>
          </cell>
        </row>
        <row r="344">
          <cell r="F344" t="str">
            <v>language error</v>
          </cell>
          <cell r="G344" t="str">
            <v>error</v>
          </cell>
          <cell r="H344" t="str">
            <v>Q29485</v>
          </cell>
        </row>
        <row r="345">
          <cell r="F345" t="str">
            <v>howler</v>
          </cell>
          <cell r="G345" t="str">
            <v>error</v>
          </cell>
          <cell r="H345" t="str">
            <v>Q29485</v>
          </cell>
        </row>
        <row r="346">
          <cell r="F346" t="str">
            <v>implausible</v>
          </cell>
          <cell r="G346" t="str">
            <v>error</v>
          </cell>
          <cell r="H346" t="str">
            <v>Q29485</v>
          </cell>
        </row>
        <row r="347">
          <cell r="F347" t="str">
            <v>mispronunciation</v>
          </cell>
          <cell r="G347" t="str">
            <v>error</v>
          </cell>
          <cell r="H347" t="str">
            <v>Q29485</v>
          </cell>
        </row>
        <row r="348">
          <cell r="F348" t="str">
            <v>circular analysis</v>
          </cell>
          <cell r="G348" t="str">
            <v>error</v>
          </cell>
          <cell r="H348" t="str">
            <v>Q29485</v>
          </cell>
        </row>
        <row r="349">
          <cell r="F349" t="str">
            <v>misunderstanding</v>
          </cell>
          <cell r="G349" t="str">
            <v>error</v>
          </cell>
          <cell r="H349" t="str">
            <v>Q29485</v>
          </cell>
        </row>
        <row r="350">
          <cell r="F350" t="str">
            <v>invalid science</v>
          </cell>
          <cell r="G350" t="str">
            <v>error</v>
          </cell>
          <cell r="H350" t="str">
            <v>Q29485</v>
          </cell>
        </row>
        <row r="351">
          <cell r="F351" t="str">
            <v>unresolved name</v>
          </cell>
          <cell r="G351" t="str">
            <v>error</v>
          </cell>
          <cell r="H351" t="str">
            <v>Q29485</v>
          </cell>
        </row>
        <row r="352">
          <cell r="F352" t="str">
            <v>misassociation</v>
          </cell>
          <cell r="G352" t="str">
            <v>error</v>
          </cell>
          <cell r="H352" t="str">
            <v>Q29485</v>
          </cell>
        </row>
        <row r="353">
          <cell r="F353" t="str">
            <v>common misconception</v>
          </cell>
          <cell r="G353" t="str">
            <v>error</v>
          </cell>
          <cell r="H353" t="str">
            <v>Q29485</v>
          </cell>
        </row>
        <row r="354">
          <cell r="F354" t="str">
            <v>misclassification</v>
          </cell>
          <cell r="G354" t="str">
            <v>error</v>
          </cell>
          <cell r="H354" t="str">
            <v>Q29485</v>
          </cell>
        </row>
        <row r="355">
          <cell r="F355" t="str">
            <v>double strike (coin)</v>
          </cell>
          <cell r="G355" t="str">
            <v>error</v>
          </cell>
          <cell r="H355" t="str">
            <v>Q29485</v>
          </cell>
        </row>
        <row r="356">
          <cell r="F356" t="str">
            <v>incorrect name in source</v>
          </cell>
          <cell r="G356" t="str">
            <v>error</v>
          </cell>
          <cell r="H356" t="str">
            <v>Q29485</v>
          </cell>
        </row>
        <row r="357">
          <cell r="F357" t="str">
            <v>mistaken identity</v>
          </cell>
          <cell r="G357" t="str">
            <v>error</v>
          </cell>
          <cell r="H357" t="str">
            <v>Q29485</v>
          </cell>
        </row>
        <row r="358">
          <cell r="F358" t="str">
            <v>transposed birth and death dates</v>
          </cell>
          <cell r="G358" t="str">
            <v>error</v>
          </cell>
          <cell r="H358" t="str">
            <v>Q29485</v>
          </cell>
        </row>
        <row r="359">
          <cell r="F359" t="str">
            <v>student nonsense</v>
          </cell>
          <cell r="G359" t="str">
            <v>error</v>
          </cell>
          <cell r="H359" t="str">
            <v>Q29485</v>
          </cell>
        </row>
        <row r="360">
          <cell r="F360" t="str">
            <v>incorrect identification</v>
          </cell>
          <cell r="G360" t="str">
            <v>error</v>
          </cell>
          <cell r="H360" t="str">
            <v>Q29485</v>
          </cell>
        </row>
        <row r="361">
          <cell r="F361" t="str">
            <v>erroneous news article</v>
          </cell>
          <cell r="G361" t="str">
            <v>error</v>
          </cell>
          <cell r="H361" t="str">
            <v>Q29485</v>
          </cell>
        </row>
        <row r="362">
          <cell r="F362" t="str">
            <v>variable</v>
          </cell>
          <cell r="G362" t="str">
            <v>variable and attribute</v>
          </cell>
          <cell r="H362" t="str">
            <v>Q113312</v>
          </cell>
        </row>
        <row r="363">
          <cell r="F363" t="str">
            <v>glossolalia</v>
          </cell>
          <cell r="G363" t="str">
            <v>religious experience</v>
          </cell>
          <cell r="H363" t="str">
            <v>Q143210</v>
          </cell>
        </row>
        <row r="364">
          <cell r="F364" t="str">
            <v>enlightenment</v>
          </cell>
          <cell r="G364" t="str">
            <v>religious experience</v>
          </cell>
          <cell r="H364" t="str">
            <v>Q143210</v>
          </cell>
        </row>
        <row r="365">
          <cell r="F365" t="str">
            <v>religious conversion</v>
          </cell>
          <cell r="G365" t="str">
            <v>religious experience</v>
          </cell>
          <cell r="H365" t="str">
            <v>Q143210</v>
          </cell>
        </row>
        <row r="366">
          <cell r="F366" t="str">
            <v>Second work of grace</v>
          </cell>
          <cell r="G366" t="str">
            <v>religious experience</v>
          </cell>
          <cell r="H366" t="str">
            <v>Q143210</v>
          </cell>
        </row>
        <row r="367">
          <cell r="F367" t="str">
            <v>Slain in the Spirit</v>
          </cell>
          <cell r="G367" t="str">
            <v>religious experience</v>
          </cell>
          <cell r="H367" t="str">
            <v>Q143210</v>
          </cell>
        </row>
        <row r="368">
          <cell r="F368" t="str">
            <v>complete spatial randomness</v>
          </cell>
          <cell r="G368" t="str">
            <v>randomness</v>
          </cell>
          <cell r="H368" t="str">
            <v>Q176640</v>
          </cell>
        </row>
        <row r="369">
          <cell r="F369" t="str">
            <v>day</v>
          </cell>
          <cell r="G369" t="str">
            <v>time interval</v>
          </cell>
          <cell r="H369" t="str">
            <v>Q186081</v>
          </cell>
        </row>
        <row r="370">
          <cell r="F370" t="str">
            <v>year</v>
          </cell>
          <cell r="G370" t="str">
            <v>time interval</v>
          </cell>
          <cell r="H370" t="str">
            <v>Q186081</v>
          </cell>
        </row>
        <row r="371">
          <cell r="F371" t="str">
            <v>century</v>
          </cell>
          <cell r="G371" t="str">
            <v>time interval</v>
          </cell>
          <cell r="H371" t="str">
            <v>Q186081</v>
          </cell>
        </row>
        <row r="372">
          <cell r="F372" t="str">
            <v>month</v>
          </cell>
          <cell r="G372" t="str">
            <v>time interval</v>
          </cell>
          <cell r="H372" t="str">
            <v>Q186081</v>
          </cell>
        </row>
        <row r="373">
          <cell r="F373" t="str">
            <v>minute</v>
          </cell>
          <cell r="G373" t="str">
            <v>time interval</v>
          </cell>
          <cell r="H373" t="str">
            <v>Q186081</v>
          </cell>
        </row>
        <row r="374">
          <cell r="F374" t="str">
            <v>season</v>
          </cell>
          <cell r="G374" t="str">
            <v>time interval</v>
          </cell>
          <cell r="H374" t="str">
            <v>Q186081</v>
          </cell>
        </row>
        <row r="375">
          <cell r="F375" t="str">
            <v>hour</v>
          </cell>
          <cell r="G375" t="str">
            <v>time interval</v>
          </cell>
          <cell r="H375" t="str">
            <v>Q186081</v>
          </cell>
        </row>
        <row r="376">
          <cell r="F376" t="str">
            <v>millennium</v>
          </cell>
          <cell r="G376" t="str">
            <v>time interval</v>
          </cell>
          <cell r="H376" t="str">
            <v>Q186081</v>
          </cell>
        </row>
        <row r="377">
          <cell r="F377" t="str">
            <v>decade</v>
          </cell>
          <cell r="G377" t="str">
            <v>time interval</v>
          </cell>
          <cell r="H377" t="str">
            <v>Q186081</v>
          </cell>
        </row>
        <row r="378">
          <cell r="F378" t="str">
            <v>eternity</v>
          </cell>
          <cell r="G378" t="str">
            <v>time interval</v>
          </cell>
          <cell r="H378" t="str">
            <v>Q186081</v>
          </cell>
        </row>
        <row r="379">
          <cell r="F379" t="str">
            <v>period</v>
          </cell>
          <cell r="G379" t="str">
            <v>time interval</v>
          </cell>
          <cell r="H379" t="str">
            <v>Q186081</v>
          </cell>
        </row>
        <row r="380">
          <cell r="F380" t="str">
            <v>subscription period</v>
          </cell>
          <cell r="G380" t="str">
            <v>time interval</v>
          </cell>
          <cell r="H380" t="str">
            <v>Q186081</v>
          </cell>
        </row>
        <row r="381">
          <cell r="F381" t="str">
            <v>rotation period</v>
          </cell>
          <cell r="G381" t="str">
            <v>time interval</v>
          </cell>
          <cell r="H381" t="str">
            <v>Q186081</v>
          </cell>
        </row>
        <row r="382">
          <cell r="F382" t="str">
            <v>fiscal year</v>
          </cell>
          <cell r="G382" t="str">
            <v>time interval</v>
          </cell>
          <cell r="H382" t="str">
            <v>Q186081</v>
          </cell>
        </row>
        <row r="383">
          <cell r="F383" t="str">
            <v>honeymoon</v>
          </cell>
          <cell r="G383" t="str">
            <v>time interval</v>
          </cell>
          <cell r="H383" t="str">
            <v>Q186081</v>
          </cell>
        </row>
        <row r="384">
          <cell r="F384" t="str">
            <v>saros cycle</v>
          </cell>
          <cell r="G384" t="str">
            <v>time interval</v>
          </cell>
          <cell r="H384" t="str">
            <v>Q186081</v>
          </cell>
        </row>
        <row r="385">
          <cell r="F385" t="str">
            <v>Q228311</v>
          </cell>
          <cell r="G385" t="str">
            <v>time interval</v>
          </cell>
          <cell r="H385" t="str">
            <v>Q186081</v>
          </cell>
        </row>
        <row r="386">
          <cell r="F386" t="str">
            <v>Q228401</v>
          </cell>
          <cell r="G386" t="str">
            <v>time interval</v>
          </cell>
          <cell r="H386" t="str">
            <v>Q186081</v>
          </cell>
        </row>
        <row r="387">
          <cell r="F387" t="str">
            <v>40-hour week</v>
          </cell>
          <cell r="G387" t="str">
            <v>time interval</v>
          </cell>
          <cell r="H387" t="str">
            <v>Q186081</v>
          </cell>
        </row>
        <row r="388">
          <cell r="F388" t="str">
            <v>Zwischenkalbezeit</v>
          </cell>
          <cell r="G388" t="str">
            <v>time interval</v>
          </cell>
          <cell r="H388" t="str">
            <v>Q186081</v>
          </cell>
        </row>
        <row r="389">
          <cell r="F389" t="str">
            <v>Zwischentragezeit</v>
          </cell>
          <cell r="G389" t="str">
            <v>time interval</v>
          </cell>
          <cell r="H389" t="str">
            <v>Q186081</v>
          </cell>
        </row>
        <row r="390">
          <cell r="F390" t="str">
            <v>Q245088</v>
          </cell>
          <cell r="G390" t="str">
            <v>time interval</v>
          </cell>
          <cell r="H390" t="str">
            <v>Q186081</v>
          </cell>
        </row>
        <row r="391">
          <cell r="F391" t="str">
            <v>Q245089</v>
          </cell>
          <cell r="G391" t="str">
            <v>time interval</v>
          </cell>
          <cell r="H391" t="str">
            <v>Q186081</v>
          </cell>
        </row>
        <row r="392">
          <cell r="F392" t="str">
            <v>60-minute intervals</v>
          </cell>
          <cell r="G392" t="str">
            <v>time interval</v>
          </cell>
          <cell r="H392" t="str">
            <v>Q186081</v>
          </cell>
        </row>
        <row r="393">
          <cell r="F393" t="str">
            <v>Aequale hours</v>
          </cell>
          <cell r="G393" t="str">
            <v>time interval</v>
          </cell>
          <cell r="H393" t="str">
            <v>Q186081</v>
          </cell>
        </row>
        <row r="394">
          <cell r="F394" t="str">
            <v>working time</v>
          </cell>
          <cell r="G394" t="str">
            <v>time interval</v>
          </cell>
          <cell r="H394" t="str">
            <v>Q186081</v>
          </cell>
        </row>
        <row r="395">
          <cell r="F395" t="str">
            <v>epoque in model railroad</v>
          </cell>
          <cell r="G395" t="str">
            <v>time interval</v>
          </cell>
          <cell r="H395" t="str">
            <v>Q186081</v>
          </cell>
        </row>
        <row r="396">
          <cell r="F396" t="str">
            <v>run time</v>
          </cell>
          <cell r="G396" t="str">
            <v>time interval</v>
          </cell>
          <cell r="H396" t="str">
            <v>Q186081</v>
          </cell>
        </row>
        <row r="397">
          <cell r="F397" t="str">
            <v>Abbindezeit</v>
          </cell>
          <cell r="G397" t="str">
            <v>time interval</v>
          </cell>
          <cell r="H397" t="str">
            <v>Q186081</v>
          </cell>
        </row>
        <row r="398">
          <cell r="F398" t="str">
            <v>Fall time</v>
          </cell>
          <cell r="G398" t="str">
            <v>time interval</v>
          </cell>
          <cell r="H398" t="str">
            <v>Q186081</v>
          </cell>
        </row>
        <row r="399">
          <cell r="F399" t="str">
            <v>Q332339</v>
          </cell>
          <cell r="G399" t="str">
            <v>time interval</v>
          </cell>
          <cell r="H399" t="str">
            <v>Q186081</v>
          </cell>
        </row>
        <row r="400">
          <cell r="F400" t="str">
            <v>Rise time</v>
          </cell>
          <cell r="G400" t="str">
            <v>time interval</v>
          </cell>
          <cell r="H400" t="str">
            <v>Q186081</v>
          </cell>
        </row>
        <row r="401">
          <cell r="F401" t="str">
            <v>synodic period</v>
          </cell>
          <cell r="G401" t="str">
            <v>time interval</v>
          </cell>
          <cell r="H401" t="str">
            <v>Q186081</v>
          </cell>
        </row>
        <row r="402">
          <cell r="F402" t="str">
            <v>Campionese masters</v>
          </cell>
          <cell r="G402" t="str">
            <v>organization</v>
          </cell>
          <cell r="H402" t="str">
            <v>Q43229</v>
          </cell>
        </row>
        <row r="403">
          <cell r="F403" t="str">
            <v>hackerspace</v>
          </cell>
          <cell r="G403" t="str">
            <v>organization</v>
          </cell>
          <cell r="H403" t="str">
            <v>Q43229</v>
          </cell>
        </row>
        <row r="404">
          <cell r="F404" t="str">
            <v>Q1048165</v>
          </cell>
          <cell r="G404" t="str">
            <v>organization</v>
          </cell>
          <cell r="H404" t="str">
            <v>Q43229</v>
          </cell>
        </row>
        <row r="405">
          <cell r="F405" t="str">
            <v>computer manufacturer</v>
          </cell>
          <cell r="G405" t="str">
            <v>organization</v>
          </cell>
          <cell r="H405" t="str">
            <v>Q43229</v>
          </cell>
        </row>
        <row r="406">
          <cell r="F406" t="str">
            <v>health club</v>
          </cell>
          <cell r="G406" t="str">
            <v>organization</v>
          </cell>
          <cell r="H406" t="str">
            <v>Q43229</v>
          </cell>
        </row>
        <row r="407">
          <cell r="F407" t="str">
            <v>social enterprise</v>
          </cell>
          <cell r="G407" t="str">
            <v>organization</v>
          </cell>
          <cell r="H407" t="str">
            <v>Q43229</v>
          </cell>
        </row>
        <row r="408">
          <cell r="F408" t="str">
            <v>domain name registrar</v>
          </cell>
          <cell r="G408" t="str">
            <v>organization</v>
          </cell>
          <cell r="H408" t="str">
            <v>Q43229</v>
          </cell>
        </row>
        <row r="409">
          <cell r="F409" t="str">
            <v>local action group</v>
          </cell>
          <cell r="G409" t="str">
            <v>organization</v>
          </cell>
          <cell r="H409" t="str">
            <v>Q43229</v>
          </cell>
        </row>
        <row r="410">
          <cell r="F410" t="str">
            <v>continuing airworthiness management organisation</v>
          </cell>
          <cell r="G410" t="str">
            <v>organization</v>
          </cell>
          <cell r="H410" t="str">
            <v>Q43229</v>
          </cell>
        </row>
        <row r="411">
          <cell r="F411" t="str">
            <v>Science shop</v>
          </cell>
          <cell r="G411" t="str">
            <v>organization</v>
          </cell>
          <cell r="H411" t="str">
            <v>Q43229</v>
          </cell>
        </row>
        <row r="412">
          <cell r="F412" t="str">
            <v>electoral college</v>
          </cell>
          <cell r="G412" t="str">
            <v>organization</v>
          </cell>
          <cell r="H412" t="str">
            <v>Q43229</v>
          </cell>
        </row>
        <row r="413">
          <cell r="F413" t="str">
            <v>online newspaper</v>
          </cell>
          <cell r="G413" t="str">
            <v>organization</v>
          </cell>
          <cell r="H413" t="str">
            <v>Q43229</v>
          </cell>
        </row>
        <row r="414">
          <cell r="F414" t="str">
            <v>umbrella organization</v>
          </cell>
          <cell r="G414" t="str">
            <v>organization</v>
          </cell>
          <cell r="H414" t="str">
            <v>Q43229</v>
          </cell>
        </row>
        <row r="415">
          <cell r="F415" t="str">
            <v>Hungarian Pioneer Association</v>
          </cell>
          <cell r="G415" t="str">
            <v>organization</v>
          </cell>
          <cell r="H415" t="str">
            <v>Q43229</v>
          </cell>
        </row>
        <row r="416">
          <cell r="F416" t="str">
            <v>Workers' Militia</v>
          </cell>
          <cell r="G416" t="str">
            <v>organization</v>
          </cell>
          <cell r="H416" t="str">
            <v>Q43229</v>
          </cell>
        </row>
        <row r="417">
          <cell r="F417" t="str">
            <v>delegation</v>
          </cell>
          <cell r="G417" t="str">
            <v>organization</v>
          </cell>
          <cell r="H417" t="str">
            <v>Q43229</v>
          </cell>
        </row>
        <row r="418">
          <cell r="F418" t="str">
            <v>credit bureau</v>
          </cell>
          <cell r="G418" t="str">
            <v>organization</v>
          </cell>
          <cell r="H418" t="str">
            <v>Q43229</v>
          </cell>
        </row>
        <row r="419">
          <cell r="F419" t="str">
            <v>parliamentary opposition</v>
          </cell>
          <cell r="G419" t="str">
            <v>organization</v>
          </cell>
          <cell r="H419" t="str">
            <v>Q43229</v>
          </cell>
        </row>
        <row r="420">
          <cell r="F420" t="str">
            <v>Energy service company</v>
          </cell>
          <cell r="G420" t="str">
            <v>organization</v>
          </cell>
          <cell r="H420" t="str">
            <v>Q43229</v>
          </cell>
        </row>
        <row r="421">
          <cell r="F421" t="str">
            <v>dispositif</v>
          </cell>
          <cell r="G421" t="str">
            <v>organization</v>
          </cell>
          <cell r="H421" t="str">
            <v>Q43229</v>
          </cell>
        </row>
        <row r="422">
          <cell r="F422" t="str">
            <v>Q1230116</v>
          </cell>
          <cell r="G422" t="str">
            <v>organization</v>
          </cell>
          <cell r="H422" t="str">
            <v>Q43229</v>
          </cell>
        </row>
        <row r="423">
          <cell r="F423" t="str">
            <v>research group</v>
          </cell>
          <cell r="G423" t="str">
            <v>organization</v>
          </cell>
          <cell r="H423" t="str">
            <v>Q43229</v>
          </cell>
        </row>
        <row r="424">
          <cell r="F424" t="str">
            <v>lay movement</v>
          </cell>
          <cell r="G424" t="str">
            <v>organization</v>
          </cell>
          <cell r="H424" t="str">
            <v>Q43229</v>
          </cell>
        </row>
        <row r="425">
          <cell r="F425" t="str">
            <v>VerschÃ¶nerungsverein</v>
          </cell>
          <cell r="G425" t="str">
            <v>organization</v>
          </cell>
          <cell r="H425" t="str">
            <v>Q43229</v>
          </cell>
        </row>
        <row r="426">
          <cell r="F426" t="str">
            <v>Q1264662</v>
          </cell>
          <cell r="G426" t="str">
            <v>organization</v>
          </cell>
          <cell r="H426" t="str">
            <v>Q43229</v>
          </cell>
        </row>
        <row r="427">
          <cell r="F427" t="str">
            <v>meteorological service</v>
          </cell>
          <cell r="G427" t="str">
            <v>organization</v>
          </cell>
          <cell r="H427" t="str">
            <v>Q43229</v>
          </cell>
        </row>
        <row r="428">
          <cell r="F428" t="str">
            <v>mailbox provider</v>
          </cell>
          <cell r="G428" t="str">
            <v>organization</v>
          </cell>
          <cell r="H428" t="str">
            <v>Q43229</v>
          </cell>
        </row>
        <row r="429">
          <cell r="F429" t="str">
            <v>Railway divisions in Germany</v>
          </cell>
          <cell r="G429" t="str">
            <v>organization</v>
          </cell>
          <cell r="H429" t="str">
            <v>Q43229</v>
          </cell>
        </row>
        <row r="430">
          <cell r="F430" t="str">
            <v>technical testing organization</v>
          </cell>
          <cell r="G430" t="str">
            <v>organization</v>
          </cell>
          <cell r="H430" t="str">
            <v>Q43229</v>
          </cell>
        </row>
        <row r="431">
          <cell r="F431" t="str">
            <v>learning organization</v>
          </cell>
          <cell r="G431" t="str">
            <v>organization</v>
          </cell>
          <cell r="H431" t="str">
            <v>Q43229</v>
          </cell>
        </row>
        <row r="432">
          <cell r="F432" t="str">
            <v>standards organization</v>
          </cell>
          <cell r="G432" t="str">
            <v>organization</v>
          </cell>
          <cell r="H432" t="str">
            <v>Q43229</v>
          </cell>
        </row>
        <row r="433">
          <cell r="F433" t="str">
            <v>consumer organization</v>
          </cell>
          <cell r="G433" t="str">
            <v>organization</v>
          </cell>
          <cell r="H433" t="str">
            <v>Q43229</v>
          </cell>
        </row>
        <row r="434">
          <cell r="F434" t="str">
            <v>emergency service unit</v>
          </cell>
          <cell r="G434" t="str">
            <v>organization</v>
          </cell>
          <cell r="H434" t="str">
            <v>Q43229</v>
          </cell>
        </row>
        <row r="435">
          <cell r="F435" t="str">
            <v>ruling party</v>
          </cell>
          <cell r="G435" t="str">
            <v>organization</v>
          </cell>
          <cell r="H435" t="str">
            <v>Q43229</v>
          </cell>
        </row>
        <row r="436">
          <cell r="F436" t="str">
            <v>bicycle-sharing system</v>
          </cell>
          <cell r="G436" t="str">
            <v>organization</v>
          </cell>
          <cell r="H436" t="str">
            <v>Q43229</v>
          </cell>
        </row>
        <row r="437">
          <cell r="F437" t="str">
            <v>virtual airline</v>
          </cell>
          <cell r="G437" t="str">
            <v>organization</v>
          </cell>
          <cell r="H437" t="str">
            <v>Q43229</v>
          </cell>
        </row>
        <row r="438">
          <cell r="F438" t="str">
            <v>European Grouping of Territorial Cooperation</v>
          </cell>
          <cell r="G438" t="str">
            <v>organization</v>
          </cell>
          <cell r="H438" t="str">
            <v>Q43229</v>
          </cell>
        </row>
        <row r="439">
          <cell r="F439" t="str">
            <v>fab lab</v>
          </cell>
          <cell r="G439" t="str">
            <v>organization</v>
          </cell>
          <cell r="H439" t="str">
            <v>Q43229</v>
          </cell>
        </row>
        <row r="440">
          <cell r="F440" t="str">
            <v>Q1391497</v>
          </cell>
          <cell r="G440" t="str">
            <v>organization</v>
          </cell>
          <cell r="H440" t="str">
            <v>Q43229</v>
          </cell>
        </row>
        <row r="441">
          <cell r="F441" t="str">
            <v>fact-finding mission</v>
          </cell>
          <cell r="G441" t="str">
            <v>organization</v>
          </cell>
          <cell r="H441" t="str">
            <v>Q43229</v>
          </cell>
        </row>
        <row r="442">
          <cell r="F442" t="str">
            <v>Teip</v>
          </cell>
          <cell r="G442" t="str">
            <v>organization</v>
          </cell>
          <cell r="H442" t="str">
            <v>Q43229</v>
          </cell>
        </row>
        <row r="443">
          <cell r="F443" t="str">
            <v>company register</v>
          </cell>
          <cell r="G443" t="str">
            <v>organization</v>
          </cell>
          <cell r="H443" t="str">
            <v>Q43229</v>
          </cell>
        </row>
        <row r="444">
          <cell r="F444" t="str">
            <v>Freie VogtlÃ¤nder Deutschlands</v>
          </cell>
          <cell r="G444" t="str">
            <v>organization</v>
          </cell>
          <cell r="H444" t="str">
            <v>Q43229</v>
          </cell>
        </row>
        <row r="445">
          <cell r="F445" t="str">
            <v>Q1407230</v>
          </cell>
          <cell r="G445" t="str">
            <v>organization</v>
          </cell>
          <cell r="H445" t="str">
            <v>Q43229</v>
          </cell>
        </row>
        <row r="446">
          <cell r="F446" t="str">
            <v>Q1414768</v>
          </cell>
          <cell r="G446" t="str">
            <v>organization</v>
          </cell>
          <cell r="H446" t="str">
            <v>Q43229</v>
          </cell>
        </row>
        <row r="447">
          <cell r="F447" t="str">
            <v>Q1436061</v>
          </cell>
          <cell r="G447" t="str">
            <v>organization</v>
          </cell>
          <cell r="H447" t="str">
            <v>Q43229</v>
          </cell>
        </row>
        <row r="448">
          <cell r="F448" t="str">
            <v>design studio</v>
          </cell>
          <cell r="G448" t="str">
            <v>organization</v>
          </cell>
          <cell r="H448" t="str">
            <v>Q43229</v>
          </cell>
        </row>
        <row r="449">
          <cell r="F449" t="str">
            <v>women's association</v>
          </cell>
          <cell r="G449" t="str">
            <v>organization</v>
          </cell>
          <cell r="H449" t="str">
            <v>Q43229</v>
          </cell>
        </row>
        <row r="450">
          <cell r="F450" t="str">
            <v>Q1454131</v>
          </cell>
          <cell r="G450" t="str">
            <v>organization</v>
          </cell>
          <cell r="H450" t="str">
            <v>Q43229</v>
          </cell>
        </row>
        <row r="451">
          <cell r="F451" t="str">
            <v>Project team</v>
          </cell>
          <cell r="G451" t="str">
            <v>organization</v>
          </cell>
          <cell r="H451" t="str">
            <v>Q43229</v>
          </cell>
        </row>
        <row r="452">
          <cell r="F452" t="str">
            <v>front organization</v>
          </cell>
          <cell r="G452" t="str">
            <v>organization</v>
          </cell>
          <cell r="H452" t="str">
            <v>Q43229</v>
          </cell>
        </row>
        <row r="453">
          <cell r="F453" t="str">
            <v>animal welfare organization</v>
          </cell>
          <cell r="G453" t="str">
            <v>organization</v>
          </cell>
          <cell r="H453" t="str">
            <v>Q43229</v>
          </cell>
        </row>
        <row r="454">
          <cell r="F454" t="str">
            <v>Q1501145</v>
          </cell>
          <cell r="G454" t="str">
            <v>organization</v>
          </cell>
          <cell r="H454" t="str">
            <v>Q43229</v>
          </cell>
        </row>
        <row r="455">
          <cell r="F455" t="str">
            <v>Japan Association of Athletics Federations</v>
          </cell>
          <cell r="G455" t="str">
            <v>organization</v>
          </cell>
          <cell r="H455" t="str">
            <v>Q43229</v>
          </cell>
        </row>
        <row r="456">
          <cell r="F456" t="str">
            <v>Landesbetrieb</v>
          </cell>
          <cell r="G456" t="str">
            <v>organization</v>
          </cell>
          <cell r="H456" t="str">
            <v>Q43229</v>
          </cell>
        </row>
        <row r="457">
          <cell r="F457" t="str">
            <v>high IQ society</v>
          </cell>
          <cell r="G457" t="str">
            <v>organization</v>
          </cell>
          <cell r="H457" t="str">
            <v>Q43229</v>
          </cell>
        </row>
        <row r="458">
          <cell r="F458" t="str">
            <v>choral group</v>
          </cell>
          <cell r="G458" t="str">
            <v>organization</v>
          </cell>
          <cell r="H458" t="str">
            <v>Q43229</v>
          </cell>
        </row>
        <row r="459">
          <cell r="F459" t="str">
            <v>Geschichtskommission</v>
          </cell>
          <cell r="G459" t="str">
            <v>organization</v>
          </cell>
          <cell r="H459" t="str">
            <v>Q43229</v>
          </cell>
        </row>
        <row r="460">
          <cell r="F460" t="str">
            <v>Gesellenverein</v>
          </cell>
          <cell r="G460" t="str">
            <v>organization</v>
          </cell>
          <cell r="H460" t="str">
            <v>Q43229</v>
          </cell>
        </row>
        <row r="461">
          <cell r="F461" t="str">
            <v>religious organization</v>
          </cell>
          <cell r="G461" t="str">
            <v>organization</v>
          </cell>
          <cell r="H461" t="str">
            <v>Q43229</v>
          </cell>
        </row>
        <row r="462">
          <cell r="F462" t="str">
            <v>Q1538288</v>
          </cell>
          <cell r="G462" t="str">
            <v>organization</v>
          </cell>
          <cell r="H462" t="str">
            <v>Q43229</v>
          </cell>
        </row>
        <row r="463">
          <cell r="F463" t="str">
            <v>manorialism</v>
          </cell>
          <cell r="G463" t="str">
            <v>organization</v>
          </cell>
          <cell r="H463" t="str">
            <v>Q43229</v>
          </cell>
        </row>
        <row r="464">
          <cell r="F464" t="str">
            <v>art colony</v>
          </cell>
          <cell r="G464" t="str">
            <v>organization</v>
          </cell>
          <cell r="H464" t="str">
            <v>Q43229</v>
          </cell>
        </row>
        <row r="465">
          <cell r="F465" t="str">
            <v>youth organization</v>
          </cell>
          <cell r="G465" t="str">
            <v>organization</v>
          </cell>
          <cell r="H465" t="str">
            <v>Q43229</v>
          </cell>
        </row>
        <row r="466">
          <cell r="F466" t="str">
            <v>troika</v>
          </cell>
          <cell r="G466" t="str">
            <v>organization</v>
          </cell>
          <cell r="H466" t="str">
            <v>Q43229</v>
          </cell>
        </row>
        <row r="467">
          <cell r="F467" t="str">
            <v>Landesvertretung</v>
          </cell>
          <cell r="G467" t="str">
            <v>organization</v>
          </cell>
          <cell r="H467" t="str">
            <v>Q43229</v>
          </cell>
        </row>
        <row r="468">
          <cell r="F468" t="str">
            <v>arbitration board</v>
          </cell>
          <cell r="G468" t="str">
            <v>organization</v>
          </cell>
          <cell r="H468" t="str">
            <v>Q43229</v>
          </cell>
        </row>
        <row r="469">
          <cell r="F469" t="str">
            <v>Harpers Ferry Armory</v>
          </cell>
          <cell r="G469" t="str">
            <v>organization</v>
          </cell>
          <cell r="H469" t="str">
            <v>Q43229</v>
          </cell>
        </row>
        <row r="470">
          <cell r="F470" t="str">
            <v>Kolleg</v>
          </cell>
          <cell r="G470" t="str">
            <v>organization</v>
          </cell>
          <cell r="H470" t="str">
            <v>Q43229</v>
          </cell>
        </row>
        <row r="471">
          <cell r="F471" t="str">
            <v>Heraldry Society</v>
          </cell>
          <cell r="G471" t="str">
            <v>organization</v>
          </cell>
          <cell r="H471" t="str">
            <v>Q43229</v>
          </cell>
        </row>
        <row r="472">
          <cell r="F472" t="str">
            <v>heterarchy</v>
          </cell>
          <cell r="G472" t="str">
            <v>organization</v>
          </cell>
          <cell r="H472" t="str">
            <v>Q43229</v>
          </cell>
        </row>
        <row r="473">
          <cell r="F473" t="str">
            <v>humane society</v>
          </cell>
          <cell r="G473" t="str">
            <v>organization</v>
          </cell>
          <cell r="H473" t="str">
            <v>Q43229</v>
          </cell>
        </row>
        <row r="474">
          <cell r="F474" t="str">
            <v>lineage</v>
          </cell>
          <cell r="G474" t="str">
            <v>organization</v>
          </cell>
          <cell r="H474" t="str">
            <v>Q43229</v>
          </cell>
        </row>
        <row r="475">
          <cell r="F475" t="str">
            <v>IG Autorinnen Autoren</v>
          </cell>
          <cell r="G475" t="str">
            <v>organization</v>
          </cell>
          <cell r="H475" t="str">
            <v>Q43229</v>
          </cell>
        </row>
        <row r="476">
          <cell r="F476" t="str">
            <v>institute</v>
          </cell>
          <cell r="G476" t="str">
            <v>organization</v>
          </cell>
          <cell r="H476" t="str">
            <v>Q43229</v>
          </cell>
        </row>
        <row r="477">
          <cell r="F477" t="str">
            <v>Q1666231</v>
          </cell>
          <cell r="G477" t="str">
            <v>organization</v>
          </cell>
          <cell r="H477" t="str">
            <v>Q43229</v>
          </cell>
        </row>
        <row r="478">
          <cell r="F478" t="str">
            <v>Q1676483</v>
          </cell>
          <cell r="G478" t="str">
            <v>organization</v>
          </cell>
          <cell r="H478" t="str">
            <v>Q43229</v>
          </cell>
        </row>
        <row r="479">
          <cell r="F479" t="str">
            <v>colonial society</v>
          </cell>
          <cell r="G479" t="str">
            <v>organization</v>
          </cell>
          <cell r="H479" t="str">
            <v>Q43229</v>
          </cell>
        </row>
        <row r="480">
          <cell r="F480" t="str">
            <v>Unfallkasse</v>
          </cell>
          <cell r="G480" t="str">
            <v>organization</v>
          </cell>
          <cell r="H480" t="str">
            <v>Q43229</v>
          </cell>
        </row>
        <row r="481">
          <cell r="F481" t="str">
            <v>youth group</v>
          </cell>
          <cell r="G481" t="str">
            <v>organization</v>
          </cell>
          <cell r="H481" t="str">
            <v>Q43229</v>
          </cell>
        </row>
        <row r="482">
          <cell r="F482" t="str">
            <v>Christian ministry</v>
          </cell>
          <cell r="G482" t="str">
            <v>organization</v>
          </cell>
          <cell r="H482" t="str">
            <v>Q43229</v>
          </cell>
        </row>
        <row r="483">
          <cell r="F483" t="str">
            <v>youth council</v>
          </cell>
          <cell r="G483" t="str">
            <v>organization</v>
          </cell>
          <cell r="H483" t="str">
            <v>Q43229</v>
          </cell>
        </row>
        <row r="484">
          <cell r="F484" t="str">
            <v>assembly</v>
          </cell>
          <cell r="G484" t="str">
            <v>organization</v>
          </cell>
          <cell r="H484" t="str">
            <v>Q43229</v>
          </cell>
        </row>
        <row r="485">
          <cell r="F485" t="str">
            <v>municipal police</v>
          </cell>
          <cell r="G485" t="str">
            <v>organization</v>
          </cell>
          <cell r="H485" t="str">
            <v>Q43229</v>
          </cell>
        </row>
        <row r="486">
          <cell r="F486" t="str">
            <v>environmental organization</v>
          </cell>
          <cell r="G486" t="str">
            <v>organization</v>
          </cell>
          <cell r="H486" t="str">
            <v>Q43229</v>
          </cell>
        </row>
        <row r="487">
          <cell r="F487" t="str">
            <v>cancer registry</v>
          </cell>
          <cell r="G487" t="str">
            <v>organization</v>
          </cell>
          <cell r="H487" t="str">
            <v>Q43229</v>
          </cell>
        </row>
        <row r="488">
          <cell r="F488" t="str">
            <v>criminal organization</v>
          </cell>
          <cell r="G488" t="str">
            <v>organization</v>
          </cell>
          <cell r="H488" t="str">
            <v>Q43229</v>
          </cell>
        </row>
        <row r="489">
          <cell r="F489" t="str">
            <v>Q1792936</v>
          </cell>
          <cell r="G489" t="str">
            <v>organization</v>
          </cell>
          <cell r="H489" t="str">
            <v>Q43229</v>
          </cell>
        </row>
        <row r="490">
          <cell r="F490" t="str">
            <v>artist's house</v>
          </cell>
          <cell r="G490" t="str">
            <v>organization</v>
          </cell>
          <cell r="H490" t="str">
            <v>Q43229</v>
          </cell>
        </row>
        <row r="491">
          <cell r="F491" t="str">
            <v>Q1865653</v>
          </cell>
          <cell r="G491" t="str">
            <v>organization</v>
          </cell>
          <cell r="H491" t="str">
            <v>Q43229</v>
          </cell>
        </row>
        <row r="492">
          <cell r="F492" t="str">
            <v>age groups in Scouting and Guiding</v>
          </cell>
          <cell r="G492" t="str">
            <v>organization</v>
          </cell>
          <cell r="H492" t="str">
            <v>Q43229</v>
          </cell>
        </row>
        <row r="493">
          <cell r="F493" t="str">
            <v>aircraft fleet</v>
          </cell>
          <cell r="G493" t="str">
            <v>organization</v>
          </cell>
          <cell r="H493" t="str">
            <v>Q43229</v>
          </cell>
        </row>
        <row r="494">
          <cell r="F494" t="str">
            <v>conservation organization</v>
          </cell>
          <cell r="G494" t="str">
            <v>organization</v>
          </cell>
          <cell r="H494" t="str">
            <v>Q43229</v>
          </cell>
        </row>
        <row r="495">
          <cell r="F495" t="str">
            <v>Q1908247</v>
          </cell>
          <cell r="G495" t="str">
            <v>organization</v>
          </cell>
          <cell r="H495" t="str">
            <v>Q43229</v>
          </cell>
        </row>
        <row r="496">
          <cell r="F496" t="str">
            <v>pediatric institute</v>
          </cell>
          <cell r="G496" t="str">
            <v>organization</v>
          </cell>
          <cell r="H496" t="str">
            <v>Q43229</v>
          </cell>
        </row>
        <row r="497">
          <cell r="F497" t="str">
            <v>Zhukovsky Air Force Engineering Academy</v>
          </cell>
          <cell r="G497" t="str">
            <v>organization</v>
          </cell>
          <cell r="H497" t="str">
            <v>Q43229</v>
          </cell>
        </row>
        <row r="498">
          <cell r="F498" t="str">
            <v>defense contractor</v>
          </cell>
          <cell r="G498" t="str">
            <v>organization</v>
          </cell>
          <cell r="H498" t="str">
            <v>Q43229</v>
          </cell>
        </row>
        <row r="499">
          <cell r="F499" t="str">
            <v>Parlements</v>
          </cell>
          <cell r="G499" t="str">
            <v>organization</v>
          </cell>
          <cell r="H499" t="str">
            <v>Q43229</v>
          </cell>
        </row>
        <row r="500">
          <cell r="F500" t="str">
            <v>Q1981731</v>
          </cell>
          <cell r="G500" t="str">
            <v>organization</v>
          </cell>
          <cell r="H500" t="str">
            <v>Q43229</v>
          </cell>
        </row>
        <row r="501">
          <cell r="F501" t="str">
            <v>knowledge-intensive organisation</v>
          </cell>
          <cell r="G501" t="str">
            <v>organization</v>
          </cell>
          <cell r="H501" t="str">
            <v>Q43229</v>
          </cell>
        </row>
        <row r="502">
          <cell r="F502" t="str">
            <v>Service d'inspection</v>
          </cell>
          <cell r="G502" t="str">
            <v>organization</v>
          </cell>
          <cell r="H502" t="str">
            <v>Q43229</v>
          </cell>
        </row>
        <row r="503">
          <cell r="F503" t="str">
            <v>Professional corporation</v>
          </cell>
          <cell r="G503" t="str">
            <v>organization</v>
          </cell>
          <cell r="H503" t="str">
            <v>Q43229</v>
          </cell>
        </row>
        <row r="504">
          <cell r="F504" t="str">
            <v>television system</v>
          </cell>
          <cell r="G504" t="str">
            <v>organization</v>
          </cell>
          <cell r="H504" t="str">
            <v>Q43229</v>
          </cell>
        </row>
        <row r="505">
          <cell r="F505" t="str">
            <v>organizational life cycle</v>
          </cell>
          <cell r="G505" t="str">
            <v>organization</v>
          </cell>
          <cell r="H505" t="str">
            <v>Q43229</v>
          </cell>
        </row>
        <row r="506">
          <cell r="F506" t="str">
            <v>Q3541499</v>
          </cell>
          <cell r="G506" t="str">
            <v>organization</v>
          </cell>
          <cell r="H506" t="str">
            <v>Q43229</v>
          </cell>
        </row>
        <row r="507">
          <cell r="F507" t="str">
            <v>Q3550605</v>
          </cell>
          <cell r="G507" t="str">
            <v>organization</v>
          </cell>
          <cell r="H507" t="str">
            <v>Q43229</v>
          </cell>
        </row>
        <row r="508">
          <cell r="F508" t="str">
            <v>Doctoral school</v>
          </cell>
          <cell r="G508" t="str">
            <v>organization</v>
          </cell>
          <cell r="H508" t="str">
            <v>Q43229</v>
          </cell>
        </row>
        <row r="509">
          <cell r="F509" t="str">
            <v>public utility establishment</v>
          </cell>
          <cell r="G509" t="str">
            <v>organization</v>
          </cell>
          <cell r="H509" t="str">
            <v>Q43229</v>
          </cell>
        </row>
        <row r="510">
          <cell r="F510" t="str">
            <v>Q3591550</v>
          </cell>
          <cell r="G510" t="str">
            <v>organization</v>
          </cell>
          <cell r="H510" t="str">
            <v>Q43229</v>
          </cell>
        </row>
        <row r="511">
          <cell r="F511" t="str">
            <v>Q3591573</v>
          </cell>
          <cell r="G511" t="str">
            <v>organization</v>
          </cell>
          <cell r="H511" t="str">
            <v>Q43229</v>
          </cell>
        </row>
        <row r="512">
          <cell r="F512" t="str">
            <v>albergo</v>
          </cell>
          <cell r="G512" t="str">
            <v>organization</v>
          </cell>
          <cell r="H512" t="str">
            <v>Q43229</v>
          </cell>
        </row>
        <row r="513">
          <cell r="F513" t="str">
            <v>Q3664809</v>
          </cell>
          <cell r="G513" t="str">
            <v>organization</v>
          </cell>
          <cell r="H513" t="str">
            <v>Q43229</v>
          </cell>
        </row>
        <row r="514">
          <cell r="F514" t="str">
            <v>destination marketing organization</v>
          </cell>
          <cell r="G514" t="str">
            <v>organization</v>
          </cell>
          <cell r="H514" t="str">
            <v>Q43229</v>
          </cell>
        </row>
        <row r="515">
          <cell r="F515" t="str">
            <v>administrative territorial entity of Canada</v>
          </cell>
          <cell r="G515" t="str">
            <v>organization</v>
          </cell>
          <cell r="H515" t="str">
            <v>Q43229</v>
          </cell>
        </row>
        <row r="516">
          <cell r="F516" t="str">
            <v>Community association</v>
          </cell>
          <cell r="G516" t="str">
            <v>organization</v>
          </cell>
          <cell r="H516" t="str">
            <v>Q43229</v>
          </cell>
        </row>
        <row r="517">
          <cell r="F517" t="str">
            <v>esplai</v>
          </cell>
          <cell r="G517" t="str">
            <v>organization</v>
          </cell>
          <cell r="H517" t="str">
            <v>Q43229</v>
          </cell>
        </row>
        <row r="518">
          <cell r="F518" t="str">
            <v>administration</v>
          </cell>
          <cell r="G518" t="str">
            <v>organization</v>
          </cell>
          <cell r="H518" t="str">
            <v>Q43229</v>
          </cell>
        </row>
        <row r="519">
          <cell r="F519" t="str">
            <v>Q3883882</v>
          </cell>
          <cell r="G519" t="str">
            <v>organization</v>
          </cell>
          <cell r="H519" t="str">
            <v>Q43229</v>
          </cell>
        </row>
        <row r="520">
          <cell r="F520" t="str">
            <v>computing center</v>
          </cell>
          <cell r="G520" t="str">
            <v>organization</v>
          </cell>
          <cell r="H520" t="str">
            <v>Q43229</v>
          </cell>
        </row>
        <row r="521">
          <cell r="F521" t="str">
            <v>Scout troop</v>
          </cell>
          <cell r="G521" t="str">
            <v>organization</v>
          </cell>
          <cell r="H521" t="str">
            <v>Q43229</v>
          </cell>
        </row>
        <row r="522">
          <cell r="F522" t="str">
            <v>Universitas</v>
          </cell>
          <cell r="G522" t="str">
            <v>organization</v>
          </cell>
          <cell r="H522" t="str">
            <v>Q43229</v>
          </cell>
        </row>
        <row r="523">
          <cell r="F523" t="str">
            <v>budget institution</v>
          </cell>
          <cell r="G523" t="str">
            <v>organization</v>
          </cell>
          <cell r="H523" t="str">
            <v>Q43229</v>
          </cell>
        </row>
        <row r="524">
          <cell r="F524" t="str">
            <v>Hromada</v>
          </cell>
          <cell r="G524" t="str">
            <v>organization</v>
          </cell>
          <cell r="H524" t="str">
            <v>Q43229</v>
          </cell>
        </row>
        <row r="525">
          <cell r="F525" t="str">
            <v>investment fund</v>
          </cell>
          <cell r="G525" t="str">
            <v>organization</v>
          </cell>
          <cell r="H525" t="str">
            <v>Q43229</v>
          </cell>
        </row>
        <row r="526">
          <cell r="F526" t="str">
            <v>medical organization</v>
          </cell>
          <cell r="G526" t="str">
            <v>organization</v>
          </cell>
          <cell r="H526" t="str">
            <v>Q43229</v>
          </cell>
        </row>
        <row r="527">
          <cell r="F527" t="str">
            <v>Q4298458</v>
          </cell>
          <cell r="G527" t="str">
            <v>organization</v>
          </cell>
          <cell r="H527" t="str">
            <v>Q43229</v>
          </cell>
        </row>
        <row r="528">
          <cell r="F528" t="str">
            <v>shared services center</v>
          </cell>
          <cell r="G528" t="str">
            <v>organization</v>
          </cell>
          <cell r="H528" t="str">
            <v>Q43229</v>
          </cell>
        </row>
        <row r="529">
          <cell r="F529" t="str">
            <v>council</v>
          </cell>
          <cell r="G529" t="str">
            <v>organization</v>
          </cell>
          <cell r="H529" t="str">
            <v>Q43229</v>
          </cell>
        </row>
        <row r="530">
          <cell r="F530" t="str">
            <v>citizen media</v>
          </cell>
          <cell r="G530" t="str">
            <v>organization</v>
          </cell>
          <cell r="H530" t="str">
            <v>Q43229</v>
          </cell>
        </row>
        <row r="531">
          <cell r="F531" t="str">
            <v>social organization</v>
          </cell>
          <cell r="G531" t="str">
            <v>organization</v>
          </cell>
          <cell r="H531" t="str">
            <v>Q43229</v>
          </cell>
        </row>
        <row r="532">
          <cell r="F532" t="str">
            <v>sports organization</v>
          </cell>
          <cell r="G532" t="str">
            <v>organization</v>
          </cell>
          <cell r="H532" t="str">
            <v>Q43229</v>
          </cell>
        </row>
        <row r="533">
          <cell r="F533" t="str">
            <v>patient organisation</v>
          </cell>
          <cell r="G533" t="str">
            <v>organization</v>
          </cell>
          <cell r="H533" t="str">
            <v>Q43229</v>
          </cell>
        </row>
        <row r="534">
          <cell r="F534" t="str">
            <v>AIDS service organization</v>
          </cell>
          <cell r="G534" t="str">
            <v>organization</v>
          </cell>
          <cell r="H534" t="str">
            <v>Q43229</v>
          </cell>
        </row>
        <row r="535">
          <cell r="F535" t="str">
            <v>Accountable care organization</v>
          </cell>
          <cell r="G535" t="str">
            <v>organization</v>
          </cell>
          <cell r="H535" t="str">
            <v>Q43229</v>
          </cell>
        </row>
        <row r="536">
          <cell r="F536" t="str">
            <v>Alternative trading organization</v>
          </cell>
          <cell r="G536" t="str">
            <v>organization</v>
          </cell>
          <cell r="H536" t="str">
            <v>Q43229</v>
          </cell>
        </row>
        <row r="537">
          <cell r="F537" t="str">
            <v>Alzheimer's disease organizations</v>
          </cell>
          <cell r="G537" t="str">
            <v>organization</v>
          </cell>
          <cell r="H537" t="str">
            <v>Q43229</v>
          </cell>
        </row>
        <row r="538">
          <cell r="F538" t="str">
            <v>animal rescue group</v>
          </cell>
          <cell r="G538" t="str">
            <v>organization</v>
          </cell>
          <cell r="H538" t="str">
            <v>Q43229</v>
          </cell>
        </row>
        <row r="539">
          <cell r="F539" t="str">
            <v>Arc Aid and Arc Kenya</v>
          </cell>
          <cell r="G539" t="str">
            <v>organization</v>
          </cell>
          <cell r="H539" t="str">
            <v>Q43229</v>
          </cell>
        </row>
        <row r="540">
          <cell r="F540" t="str">
            <v>artist cooperative</v>
          </cell>
          <cell r="G540" t="str">
            <v>organization</v>
          </cell>
          <cell r="H540" t="str">
            <v>Q43229</v>
          </cell>
        </row>
        <row r="541">
          <cell r="F541" t="str">
            <v>Association with lucrative purpose</v>
          </cell>
          <cell r="G541" t="str">
            <v>organization</v>
          </cell>
          <cell r="H541" t="str">
            <v>Q43229</v>
          </cell>
        </row>
        <row r="542">
          <cell r="F542" t="str">
            <v>business</v>
          </cell>
          <cell r="G542" t="str">
            <v>organization</v>
          </cell>
          <cell r="H542" t="str">
            <v>Q43229</v>
          </cell>
        </row>
        <row r="543">
          <cell r="F543" t="str">
            <v>Q4843561</v>
          </cell>
          <cell r="G543" t="str">
            <v>organization</v>
          </cell>
          <cell r="H543" t="str">
            <v>Q43229</v>
          </cell>
        </row>
        <row r="544">
          <cell r="F544" t="str">
            <v>Bird rarities committee</v>
          </cell>
          <cell r="G544" t="str">
            <v>organization</v>
          </cell>
          <cell r="H544" t="str">
            <v>Q43229</v>
          </cell>
        </row>
        <row r="545">
          <cell r="F545" t="str">
            <v>boat sharing</v>
          </cell>
          <cell r="G545" t="str">
            <v>organization</v>
          </cell>
          <cell r="H545" t="str">
            <v>Q43229</v>
          </cell>
        </row>
        <row r="546">
          <cell r="F546" t="str">
            <v>Building Preservation Trust</v>
          </cell>
          <cell r="G546" t="str">
            <v>organization</v>
          </cell>
          <cell r="H546" t="str">
            <v>Q43229</v>
          </cell>
        </row>
        <row r="547">
          <cell r="F547" t="str">
            <v>card association</v>
          </cell>
          <cell r="G547" t="str">
            <v>organization</v>
          </cell>
          <cell r="H547" t="str">
            <v>Q43229</v>
          </cell>
        </row>
        <row r="548">
          <cell r="F548" t="str">
            <v>caving organization</v>
          </cell>
          <cell r="G548" t="str">
            <v>organization</v>
          </cell>
          <cell r="H548" t="str">
            <v>Q43229</v>
          </cell>
        </row>
        <row r="549">
          <cell r="F549" t="str">
            <v>community project</v>
          </cell>
          <cell r="G549" t="str">
            <v>organization</v>
          </cell>
          <cell r="H549" t="str">
            <v>Q43229</v>
          </cell>
        </row>
        <row r="550">
          <cell r="F550" t="str">
            <v>conservation authority</v>
          </cell>
          <cell r="G550" t="str">
            <v>organization</v>
          </cell>
          <cell r="H550" t="str">
            <v>Q43229</v>
          </cell>
        </row>
        <row r="551">
          <cell r="F551" t="str">
            <v>contract manufacturing organization</v>
          </cell>
          <cell r="G551" t="str">
            <v>organization</v>
          </cell>
          <cell r="H551" t="str">
            <v>Q43229</v>
          </cell>
        </row>
        <row r="552">
          <cell r="F552" t="str">
            <v>council-controlled organisation</v>
          </cell>
          <cell r="G552" t="str">
            <v>organization</v>
          </cell>
          <cell r="H552" t="str">
            <v>Q43229</v>
          </cell>
        </row>
        <row r="553">
          <cell r="F553" t="str">
            <v>Curatorial platform as organization</v>
          </cell>
          <cell r="G553" t="str">
            <v>organization</v>
          </cell>
          <cell r="H553" t="str">
            <v>Q43229</v>
          </cell>
        </row>
        <row r="554">
          <cell r="F554" t="str">
            <v>development corporation</v>
          </cell>
          <cell r="G554" t="str">
            <v>organization</v>
          </cell>
          <cell r="H554" t="str">
            <v>Q43229</v>
          </cell>
        </row>
        <row r="555">
          <cell r="F555" t="str">
            <v>administration</v>
          </cell>
          <cell r="G555" t="str">
            <v>organization</v>
          </cell>
          <cell r="H555" t="str">
            <v>Q43229</v>
          </cell>
        </row>
        <row r="556">
          <cell r="F556" t="str">
            <v>educational organization</v>
          </cell>
          <cell r="G556" t="str">
            <v>organization</v>
          </cell>
          <cell r="H556" t="str">
            <v>Q43229</v>
          </cell>
        </row>
        <row r="557">
          <cell r="F557" t="str">
            <v>Enterprises in the Soviet Union</v>
          </cell>
          <cell r="G557" t="str">
            <v>organization</v>
          </cell>
          <cell r="H557" t="str">
            <v>Q43229</v>
          </cell>
        </row>
        <row r="558">
          <cell r="F558" t="str">
            <v>examination board</v>
          </cell>
          <cell r="G558" t="str">
            <v>organization</v>
          </cell>
          <cell r="H558" t="str">
            <v>Q43229</v>
          </cell>
        </row>
        <row r="559">
          <cell r="F559" t="str">
            <v>extension agency</v>
          </cell>
          <cell r="G559" t="str">
            <v>organization</v>
          </cell>
          <cell r="H559" t="str">
            <v>Q43229</v>
          </cell>
        </row>
        <row r="560">
          <cell r="F560" t="str">
            <v>for-profit charity</v>
          </cell>
          <cell r="G560" t="str">
            <v>organization</v>
          </cell>
          <cell r="H560" t="str">
            <v>Q43229</v>
          </cell>
        </row>
        <row r="561">
          <cell r="F561" t="str">
            <v>giving circle</v>
          </cell>
          <cell r="G561" t="str">
            <v>organization</v>
          </cell>
          <cell r="H561" t="str">
            <v>Q43229</v>
          </cell>
        </row>
        <row r="562">
          <cell r="F562" t="str">
            <v>good government organizations</v>
          </cell>
          <cell r="G562" t="str">
            <v>organization</v>
          </cell>
          <cell r="H562" t="str">
            <v>Q43229</v>
          </cell>
        </row>
        <row r="563">
          <cell r="F563" t="str">
            <v>historical society</v>
          </cell>
          <cell r="G563" t="str">
            <v>organization</v>
          </cell>
          <cell r="H563" t="str">
            <v>Q43229</v>
          </cell>
        </row>
        <row r="564">
          <cell r="F564" t="str">
            <v>Q5782827</v>
          </cell>
          <cell r="G564" t="str">
            <v>organization</v>
          </cell>
          <cell r="H564" t="str">
            <v>Q43229</v>
          </cell>
        </row>
        <row r="565">
          <cell r="F565" t="str">
            <v>Q5869455</v>
          </cell>
          <cell r="G565" t="str">
            <v>organization</v>
          </cell>
          <cell r="H565" t="str">
            <v>Q43229</v>
          </cell>
        </row>
        <row r="566">
          <cell r="F566" t="str">
            <v>fund</v>
          </cell>
          <cell r="G566" t="str">
            <v>organization</v>
          </cell>
          <cell r="H566" t="str">
            <v>Q43229</v>
          </cell>
        </row>
        <row r="567">
          <cell r="F567" t="str">
            <v>housing society</v>
          </cell>
          <cell r="G567" t="str">
            <v>organization</v>
          </cell>
          <cell r="H567" t="str">
            <v>Q43229</v>
          </cell>
        </row>
        <row r="568">
          <cell r="F568" t="str">
            <v>incorporated society</v>
          </cell>
          <cell r="G568" t="str">
            <v>organization</v>
          </cell>
          <cell r="H568" t="str">
            <v>Q43229</v>
          </cell>
        </row>
        <row r="569">
          <cell r="F569" t="str">
            <v>information centre</v>
          </cell>
          <cell r="G569" t="str">
            <v>organization</v>
          </cell>
          <cell r="H569" t="str">
            <v>Q43229</v>
          </cell>
        </row>
        <row r="570">
          <cell r="F570" t="str">
            <v>inspectorate</v>
          </cell>
          <cell r="G570" t="str">
            <v>organization</v>
          </cell>
          <cell r="H570" t="str">
            <v>Q43229</v>
          </cell>
        </row>
        <row r="571">
          <cell r="F571" t="str">
            <v>intellectual property organization</v>
          </cell>
          <cell r="G571" t="str">
            <v>organization</v>
          </cell>
          <cell r="H571" t="str">
            <v>Q43229</v>
          </cell>
        </row>
        <row r="572">
          <cell r="F572" t="str">
            <v>National Antarctic Program</v>
          </cell>
          <cell r="G572" t="str">
            <v>organization</v>
          </cell>
          <cell r="H572" t="str">
            <v>Q43229</v>
          </cell>
        </row>
        <row r="573">
          <cell r="F573" t="str">
            <v>Q6066932</v>
          </cell>
          <cell r="G573" t="str">
            <v>organization</v>
          </cell>
          <cell r="H573" t="str">
            <v>Q43229</v>
          </cell>
        </row>
        <row r="574">
          <cell r="F574" t="str">
            <v>railway workshop</v>
          </cell>
          <cell r="G574" t="str">
            <v>organization</v>
          </cell>
          <cell r="H574" t="str">
            <v>Q43229</v>
          </cell>
        </row>
        <row r="575">
          <cell r="F575" t="str">
            <v>land trust</v>
          </cell>
          <cell r="G575" t="str">
            <v>organization</v>
          </cell>
          <cell r="H575" t="str">
            <v>Q43229</v>
          </cell>
        </row>
        <row r="576">
          <cell r="F576" t="str">
            <v>language council</v>
          </cell>
          <cell r="G576" t="str">
            <v>organization</v>
          </cell>
          <cell r="H576" t="str">
            <v>Q43229</v>
          </cell>
        </row>
        <row r="577">
          <cell r="F577" t="str">
            <v>fire department</v>
          </cell>
          <cell r="G577" t="str">
            <v>organization</v>
          </cell>
          <cell r="H577" t="str">
            <v>Q43229</v>
          </cell>
        </row>
        <row r="578">
          <cell r="F578" t="str">
            <v>local government</v>
          </cell>
          <cell r="G578" t="str">
            <v>organization</v>
          </cell>
          <cell r="H578" t="str">
            <v>Q43229</v>
          </cell>
        </row>
        <row r="579">
          <cell r="F579" t="str">
            <v>law commission</v>
          </cell>
          <cell r="G579" t="str">
            <v>organization</v>
          </cell>
          <cell r="H579" t="str">
            <v>Q43229</v>
          </cell>
        </row>
        <row r="580">
          <cell r="F580" t="str">
            <v>law enforcement organisation</v>
          </cell>
          <cell r="G580" t="str">
            <v>organization</v>
          </cell>
          <cell r="H580" t="str">
            <v>Q43229</v>
          </cell>
        </row>
        <row r="581">
          <cell r="F581" t="str">
            <v>Student welfare organisation</v>
          </cell>
          <cell r="G581" t="str">
            <v>organization</v>
          </cell>
          <cell r="H581" t="str">
            <v>Q43229</v>
          </cell>
        </row>
        <row r="582">
          <cell r="F582" t="str">
            <v>Q6559050</v>
          </cell>
          <cell r="G582" t="str">
            <v>organization</v>
          </cell>
          <cell r="H582" t="str">
            <v>Q43229</v>
          </cell>
        </row>
        <row r="583">
          <cell r="F583" t="str">
            <v>Q6623894</v>
          </cell>
          <cell r="G583" t="str">
            <v>organization</v>
          </cell>
          <cell r="H583" t="str">
            <v>Q43229</v>
          </cell>
        </row>
        <row r="584">
          <cell r="F584" t="str">
            <v>Local councils of the Boy Scouts of America</v>
          </cell>
          <cell r="G584" t="str">
            <v>organization</v>
          </cell>
          <cell r="H584" t="str">
            <v>Q43229</v>
          </cell>
        </row>
        <row r="585">
          <cell r="F585" t="str">
            <v>Local federation</v>
          </cell>
          <cell r="G585" t="str">
            <v>organization</v>
          </cell>
          <cell r="H585" t="str">
            <v>Q43229</v>
          </cell>
        </row>
        <row r="586">
          <cell r="F586" t="str">
            <v>mass movement</v>
          </cell>
          <cell r="G586" t="str">
            <v>organization</v>
          </cell>
          <cell r="H586" t="str">
            <v>Q43229</v>
          </cell>
        </row>
        <row r="587">
          <cell r="F587" t="str">
            <v>membership organization</v>
          </cell>
          <cell r="G587" t="str">
            <v>organization</v>
          </cell>
          <cell r="H587" t="str">
            <v>Q43229</v>
          </cell>
        </row>
        <row r="588">
          <cell r="F588" t="str">
            <v>Menter Iaith</v>
          </cell>
          <cell r="G588" t="str">
            <v>organization</v>
          </cell>
          <cell r="H588" t="str">
            <v>Q43229</v>
          </cell>
        </row>
        <row r="589">
          <cell r="F589" t="str">
            <v>metropolitan planning organization</v>
          </cell>
          <cell r="G589" t="str">
            <v>organization</v>
          </cell>
          <cell r="H589" t="str">
            <v>Q43229</v>
          </cell>
        </row>
        <row r="590">
          <cell r="F590" t="str">
            <v>Or Movement</v>
          </cell>
          <cell r="G590" t="str">
            <v>organization</v>
          </cell>
          <cell r="H590" t="str">
            <v>Q43229</v>
          </cell>
        </row>
        <row r="591">
          <cell r="F591" t="str">
            <v>Mission-based organization</v>
          </cell>
          <cell r="G591" t="str">
            <v>organization</v>
          </cell>
          <cell r="H591" t="str">
            <v>Q43229</v>
          </cell>
        </row>
        <row r="592">
          <cell r="F592" t="str">
            <v>modality</v>
          </cell>
          <cell r="G592" t="str">
            <v>organization</v>
          </cell>
          <cell r="H592" t="str">
            <v>Q43229</v>
          </cell>
        </row>
        <row r="593">
          <cell r="F593" t="str">
            <v>motor club</v>
          </cell>
          <cell r="G593" t="str">
            <v>organization</v>
          </cell>
          <cell r="H593" t="str">
            <v>Q43229</v>
          </cell>
        </row>
        <row r="594">
          <cell r="F594" t="str">
            <v>NCI-designated Cancer Center</v>
          </cell>
          <cell r="G594" t="str">
            <v>organization</v>
          </cell>
          <cell r="H594" t="str">
            <v>Q43229</v>
          </cell>
        </row>
        <row r="595">
          <cell r="F595" t="str">
            <v>naval militia</v>
          </cell>
          <cell r="G595" t="str">
            <v>organization</v>
          </cell>
          <cell r="H595" t="str">
            <v>Q43229</v>
          </cell>
        </row>
        <row r="596">
          <cell r="F596" t="str">
            <v>navigation authority</v>
          </cell>
          <cell r="G596" t="str">
            <v>organization</v>
          </cell>
          <cell r="H596" t="str">
            <v>Q43229</v>
          </cell>
        </row>
        <row r="597">
          <cell r="F597" t="str">
            <v>nonsectarian</v>
          </cell>
          <cell r="G597" t="str">
            <v>organization</v>
          </cell>
          <cell r="H597" t="str">
            <v>Q43229</v>
          </cell>
        </row>
        <row r="598">
          <cell r="F598" t="str">
            <v>pacifist organisation</v>
          </cell>
          <cell r="G598" t="str">
            <v>organization</v>
          </cell>
          <cell r="H598" t="str">
            <v>Q43229</v>
          </cell>
        </row>
        <row r="599">
          <cell r="F599" t="str">
            <v>peace commission</v>
          </cell>
          <cell r="G599" t="str">
            <v>organization</v>
          </cell>
          <cell r="H599" t="str">
            <v>Q43229</v>
          </cell>
        </row>
        <row r="600">
          <cell r="F600" t="str">
            <v>performing arts presenting organization</v>
          </cell>
          <cell r="G600" t="str">
            <v>organization</v>
          </cell>
          <cell r="H600" t="str">
            <v>Q43229</v>
          </cell>
        </row>
        <row r="601">
          <cell r="F601" t="str">
            <v>political organization</v>
          </cell>
          <cell r="G601" t="str">
            <v>organization</v>
          </cell>
          <cell r="H601" t="str">
            <v>Q43229</v>
          </cell>
        </row>
        <row r="602">
          <cell r="F602" t="str">
            <v>Q1993562</v>
          </cell>
          <cell r="G602" t="str">
            <v>organization</v>
          </cell>
          <cell r="H602" t="str">
            <v>Q43229</v>
          </cell>
        </row>
        <row r="603">
          <cell r="F603" t="str">
            <v>Q2007377</v>
          </cell>
          <cell r="G603" t="str">
            <v>organization</v>
          </cell>
          <cell r="H603" t="str">
            <v>Q43229</v>
          </cell>
        </row>
        <row r="604">
          <cell r="F604" t="str">
            <v>Q2015533</v>
          </cell>
          <cell r="G604" t="str">
            <v>organization</v>
          </cell>
          <cell r="H604" t="str">
            <v>Q43229</v>
          </cell>
        </row>
        <row r="605">
          <cell r="F605" t="str">
            <v>Q2051396</v>
          </cell>
          <cell r="G605" t="str">
            <v>organization</v>
          </cell>
          <cell r="H605" t="str">
            <v>Q43229</v>
          </cell>
        </row>
        <row r="606">
          <cell r="F606" t="str">
            <v>day activity center</v>
          </cell>
          <cell r="G606" t="str">
            <v>organization</v>
          </cell>
          <cell r="H606" t="str">
            <v>Q43229</v>
          </cell>
        </row>
        <row r="607">
          <cell r="F607" t="str">
            <v>language regulator</v>
          </cell>
          <cell r="G607" t="str">
            <v>organization</v>
          </cell>
          <cell r="H607" t="str">
            <v>Q43229</v>
          </cell>
        </row>
        <row r="608">
          <cell r="F608" t="str">
            <v>Q2101700</v>
          </cell>
          <cell r="G608" t="str">
            <v>organization</v>
          </cell>
          <cell r="H608" t="str">
            <v>Q43229</v>
          </cell>
        </row>
        <row r="609">
          <cell r="F609" t="str">
            <v>Q2101749</v>
          </cell>
          <cell r="G609" t="str">
            <v>organization</v>
          </cell>
          <cell r="H609" t="str">
            <v>Q43229</v>
          </cell>
        </row>
        <row r="610">
          <cell r="F610" t="str">
            <v>Q2107715</v>
          </cell>
          <cell r="G610" t="str">
            <v>organization</v>
          </cell>
          <cell r="H610" t="str">
            <v>Q43229</v>
          </cell>
        </row>
        <row r="611">
          <cell r="F611" t="str">
            <v>press office</v>
          </cell>
          <cell r="G611" t="str">
            <v>organization</v>
          </cell>
          <cell r="H611" t="str">
            <v>Q43229</v>
          </cell>
        </row>
        <row r="612">
          <cell r="F612" t="str">
            <v>Q2115324</v>
          </cell>
          <cell r="G612" t="str">
            <v>organization</v>
          </cell>
          <cell r="H612" t="str">
            <v>Q43229</v>
          </cell>
        </row>
        <row r="613">
          <cell r="F613" t="str">
            <v>Q2118782</v>
          </cell>
          <cell r="G613" t="str">
            <v>organization</v>
          </cell>
          <cell r="H613" t="str">
            <v>Q43229</v>
          </cell>
        </row>
        <row r="614">
          <cell r="F614" t="str">
            <v>Q2125301</v>
          </cell>
          <cell r="G614" t="str">
            <v>organization</v>
          </cell>
          <cell r="H614" t="str">
            <v>Q43229</v>
          </cell>
        </row>
        <row r="615">
          <cell r="F615" t="str">
            <v>trusted third party</v>
          </cell>
          <cell r="G615" t="str">
            <v>organization</v>
          </cell>
          <cell r="H615" t="str">
            <v>Q43229</v>
          </cell>
        </row>
        <row r="616">
          <cell r="F616" t="str">
            <v>Q2150972</v>
          </cell>
          <cell r="G616" t="str">
            <v>organization</v>
          </cell>
          <cell r="H616" t="str">
            <v>Q43229</v>
          </cell>
        </row>
        <row r="617">
          <cell r="F617" t="str">
            <v>Q2160262</v>
          </cell>
          <cell r="G617" t="str">
            <v>organization</v>
          </cell>
          <cell r="H617" t="str">
            <v>Q43229</v>
          </cell>
        </row>
        <row r="618">
          <cell r="F618" t="str">
            <v>service provider</v>
          </cell>
          <cell r="G618" t="str">
            <v>organization</v>
          </cell>
          <cell r="H618" t="str">
            <v>Q43229</v>
          </cell>
        </row>
        <row r="619">
          <cell r="F619" t="str">
            <v>children's home</v>
          </cell>
          <cell r="G619" t="str">
            <v>organization</v>
          </cell>
          <cell r="H619" t="str">
            <v>Q43229</v>
          </cell>
        </row>
        <row r="620">
          <cell r="F620" t="str">
            <v>Q2192370</v>
          </cell>
          <cell r="G620" t="str">
            <v>organization</v>
          </cell>
          <cell r="H620" t="str">
            <v>Q43229</v>
          </cell>
        </row>
        <row r="621">
          <cell r="F621" t="str">
            <v>faculty organization</v>
          </cell>
          <cell r="G621" t="str">
            <v>organization</v>
          </cell>
          <cell r="H621" t="str">
            <v>Q43229</v>
          </cell>
        </row>
        <row r="622">
          <cell r="F622" t="str">
            <v>Tukkhum</v>
          </cell>
          <cell r="G622" t="str">
            <v>organization</v>
          </cell>
          <cell r="H622" t="str">
            <v>Q43229</v>
          </cell>
        </row>
        <row r="623">
          <cell r="F623" t="str">
            <v>Q2212223</v>
          </cell>
          <cell r="G623" t="str">
            <v>organization</v>
          </cell>
          <cell r="H623" t="str">
            <v>Q43229</v>
          </cell>
        </row>
        <row r="624">
          <cell r="F624" t="str">
            <v>Q2234680</v>
          </cell>
          <cell r="G624" t="str">
            <v>organization</v>
          </cell>
          <cell r="H624" t="str">
            <v>Q43229</v>
          </cell>
        </row>
        <row r="625">
          <cell r="F625" t="str">
            <v>student council</v>
          </cell>
          <cell r="G625" t="str">
            <v>organization</v>
          </cell>
          <cell r="H625" t="str">
            <v>Q43229</v>
          </cell>
        </row>
        <row r="626">
          <cell r="F626" t="str">
            <v>concessions in the Dutch public transport</v>
          </cell>
          <cell r="G626" t="str">
            <v>organization</v>
          </cell>
          <cell r="H626" t="str">
            <v>Q43229</v>
          </cell>
        </row>
        <row r="627">
          <cell r="F627" t="str">
            <v>Q2285254</v>
          </cell>
          <cell r="G627" t="str">
            <v>organization</v>
          </cell>
          <cell r="H627" t="str">
            <v>Q43229</v>
          </cell>
        </row>
        <row r="628">
          <cell r="F628" t="str">
            <v>social movement organization</v>
          </cell>
          <cell r="G628" t="str">
            <v>organization</v>
          </cell>
          <cell r="H628" t="str">
            <v>Q43229</v>
          </cell>
        </row>
        <row r="629">
          <cell r="F629" t="str">
            <v>social insurance carrier</v>
          </cell>
          <cell r="G629" t="str">
            <v>organization</v>
          </cell>
          <cell r="H629" t="str">
            <v>Q43229</v>
          </cell>
        </row>
        <row r="630">
          <cell r="F630" t="str">
            <v>Q2346856</v>
          </cell>
          <cell r="G630" t="str">
            <v>organization</v>
          </cell>
          <cell r="H630" t="str">
            <v>Q43229</v>
          </cell>
        </row>
        <row r="631">
          <cell r="F631" t="str">
            <v>local service center</v>
          </cell>
          <cell r="G631" t="str">
            <v>organization</v>
          </cell>
          <cell r="H631" t="str">
            <v>Q43229</v>
          </cell>
        </row>
        <row r="632">
          <cell r="F632" t="str">
            <v>hierarchical organization</v>
          </cell>
          <cell r="G632" t="str">
            <v>organization</v>
          </cell>
          <cell r="H632" t="str">
            <v>Q43229</v>
          </cell>
        </row>
        <row r="633">
          <cell r="F633" t="str">
            <v>Q2400074</v>
          </cell>
          <cell r="G633" t="str">
            <v>organization</v>
          </cell>
          <cell r="H633" t="str">
            <v>Q43229</v>
          </cell>
        </row>
        <row r="634">
          <cell r="F634" t="str">
            <v>expedition</v>
          </cell>
          <cell r="G634" t="str">
            <v>organization</v>
          </cell>
          <cell r="H634" t="str">
            <v>Q43229</v>
          </cell>
        </row>
        <row r="635">
          <cell r="F635" t="str">
            <v>Q2404496</v>
          </cell>
          <cell r="G635" t="str">
            <v>organization</v>
          </cell>
          <cell r="H635" t="str">
            <v>Q43229</v>
          </cell>
        </row>
        <row r="636">
          <cell r="F636" t="str">
            <v>platform</v>
          </cell>
          <cell r="G636" t="str">
            <v>organization</v>
          </cell>
          <cell r="H636" t="str">
            <v>Q43229</v>
          </cell>
        </row>
        <row r="637">
          <cell r="F637" t="str">
            <v>virtual organization</v>
          </cell>
          <cell r="G637" t="str">
            <v>organization</v>
          </cell>
          <cell r="H637" t="str">
            <v>Q43229</v>
          </cell>
        </row>
        <row r="638">
          <cell r="F638" t="str">
            <v>Club UNESCO</v>
          </cell>
          <cell r="G638" t="str">
            <v>organization</v>
          </cell>
          <cell r="H638" t="str">
            <v>Q43229</v>
          </cell>
        </row>
        <row r="639">
          <cell r="F639" t="str">
            <v>rescue squad</v>
          </cell>
          <cell r="G639" t="str">
            <v>organization</v>
          </cell>
          <cell r="H639" t="str">
            <v>Q43229</v>
          </cell>
        </row>
        <row r="640">
          <cell r="F640" t="str">
            <v>Q2511760</v>
          </cell>
          <cell r="G640" t="str">
            <v>organization</v>
          </cell>
          <cell r="H640" t="str">
            <v>Q43229</v>
          </cell>
        </row>
        <row r="641">
          <cell r="F641" t="str">
            <v>Q2514437</v>
          </cell>
          <cell r="G641" t="str">
            <v>organization</v>
          </cell>
          <cell r="H641" t="str">
            <v>Q43229</v>
          </cell>
        </row>
        <row r="642">
          <cell r="F642" t="str">
            <v>traffic system</v>
          </cell>
          <cell r="G642" t="str">
            <v>organization</v>
          </cell>
          <cell r="H642" t="str">
            <v>Q43229</v>
          </cell>
        </row>
        <row r="643">
          <cell r="F643" t="str">
            <v>Q2521186</v>
          </cell>
          <cell r="G643" t="str">
            <v>organization</v>
          </cell>
          <cell r="H643" t="str">
            <v>Q43229</v>
          </cell>
        </row>
        <row r="644">
          <cell r="F644" t="str">
            <v>Q2554711</v>
          </cell>
          <cell r="G644" t="str">
            <v>organization</v>
          </cell>
          <cell r="H644" t="str">
            <v>Q43229</v>
          </cell>
        </row>
        <row r="645">
          <cell r="F645" t="str">
            <v>Q2568552</v>
          </cell>
          <cell r="G645" t="str">
            <v>organization</v>
          </cell>
          <cell r="H645" t="str">
            <v>Q43229</v>
          </cell>
        </row>
        <row r="646">
          <cell r="F646" t="str">
            <v>uji</v>
          </cell>
          <cell r="G646" t="str">
            <v>organization</v>
          </cell>
          <cell r="H646" t="str">
            <v>Q43229</v>
          </cell>
        </row>
        <row r="647">
          <cell r="F647" t="str">
            <v>Q2607794</v>
          </cell>
          <cell r="G647" t="str">
            <v>organization</v>
          </cell>
          <cell r="H647" t="str">
            <v>Q43229</v>
          </cell>
        </row>
        <row r="648">
          <cell r="F648" t="str">
            <v>Q2609298</v>
          </cell>
          <cell r="G648" t="str">
            <v>organization</v>
          </cell>
          <cell r="H648" t="str">
            <v>Q43229</v>
          </cell>
        </row>
        <row r="649">
          <cell r="F649" t="str">
            <v>Q2614446</v>
          </cell>
          <cell r="G649" t="str">
            <v>organization</v>
          </cell>
          <cell r="H649" t="str">
            <v>Q43229</v>
          </cell>
        </row>
        <row r="650">
          <cell r="F650" t="str">
            <v>Q2619666</v>
          </cell>
          <cell r="G650" t="str">
            <v>organization</v>
          </cell>
          <cell r="H650" t="str">
            <v>Q43229</v>
          </cell>
        </row>
        <row r="651">
          <cell r="F651" t="str">
            <v>Q2667889</v>
          </cell>
          <cell r="G651" t="str">
            <v>organization</v>
          </cell>
          <cell r="H651" t="str">
            <v>Q43229</v>
          </cell>
        </row>
        <row r="652">
          <cell r="F652" t="str">
            <v>cabinet</v>
          </cell>
          <cell r="G652" t="str">
            <v>organization</v>
          </cell>
          <cell r="H652" t="str">
            <v>Q43229</v>
          </cell>
        </row>
        <row r="653">
          <cell r="F653" t="str">
            <v>elizate</v>
          </cell>
          <cell r="G653" t="str">
            <v>organization</v>
          </cell>
          <cell r="H653" t="str">
            <v>Q43229</v>
          </cell>
        </row>
        <row r="654">
          <cell r="F654" t="str">
            <v>reporting point</v>
          </cell>
          <cell r="G654" t="str">
            <v>organization</v>
          </cell>
          <cell r="H654" t="str">
            <v>Q43229</v>
          </cell>
        </row>
        <row r="655">
          <cell r="F655" t="str">
            <v>religious community</v>
          </cell>
          <cell r="G655" t="str">
            <v>organization</v>
          </cell>
          <cell r="H655" t="str">
            <v>Q43229</v>
          </cell>
        </row>
        <row r="656">
          <cell r="F656" t="str">
            <v>national research and education network</v>
          </cell>
          <cell r="G656" t="str">
            <v>organization</v>
          </cell>
          <cell r="H656" t="str">
            <v>Q43229</v>
          </cell>
        </row>
        <row r="657">
          <cell r="F657" t="str">
            <v>Q2756275</v>
          </cell>
          <cell r="G657" t="str">
            <v>organization</v>
          </cell>
          <cell r="H657" t="str">
            <v>Q43229</v>
          </cell>
        </row>
        <row r="658">
          <cell r="F658" t="str">
            <v>birth region association</v>
          </cell>
          <cell r="G658" t="str">
            <v>organization</v>
          </cell>
          <cell r="H658" t="str">
            <v>Q43229</v>
          </cell>
        </row>
        <row r="659">
          <cell r="F659" t="str">
            <v>Youthhouse</v>
          </cell>
          <cell r="G659" t="str">
            <v>organization</v>
          </cell>
          <cell r="H659" t="str">
            <v>Q43229</v>
          </cell>
        </row>
        <row r="660">
          <cell r="F660" t="str">
            <v>hacker group</v>
          </cell>
          <cell r="G660" t="str">
            <v>organization</v>
          </cell>
          <cell r="H660" t="str">
            <v>Q43229</v>
          </cell>
        </row>
        <row r="661">
          <cell r="F661" t="str">
            <v>Q2820266</v>
          </cell>
          <cell r="G661" t="str">
            <v>organization</v>
          </cell>
          <cell r="H661" t="str">
            <v>Q43229</v>
          </cell>
        </row>
        <row r="662">
          <cell r="F662" t="str">
            <v>academic district</v>
          </cell>
          <cell r="G662" t="str">
            <v>organization</v>
          </cell>
          <cell r="H662" t="str">
            <v>Q43229</v>
          </cell>
        </row>
        <row r="663">
          <cell r="F663" t="str">
            <v>air navigation service provider</v>
          </cell>
          <cell r="G663" t="str">
            <v>organization</v>
          </cell>
          <cell r="H663" t="str">
            <v>Q43229</v>
          </cell>
        </row>
        <row r="664">
          <cell r="F664" t="str">
            <v>health insurance organisation in Belgium</v>
          </cell>
          <cell r="G664" t="str">
            <v>organization</v>
          </cell>
          <cell r="H664" t="str">
            <v>Q43229</v>
          </cell>
        </row>
        <row r="665">
          <cell r="F665" t="str">
            <v>neighborhood association</v>
          </cell>
          <cell r="G665" t="str">
            <v>organization</v>
          </cell>
          <cell r="H665" t="str">
            <v>Q43229</v>
          </cell>
        </row>
        <row r="666">
          <cell r="F666" t="str">
            <v>center for development disorders</v>
          </cell>
          <cell r="G666" t="str">
            <v>organization</v>
          </cell>
          <cell r="H666" t="str">
            <v>Q43229</v>
          </cell>
        </row>
        <row r="667">
          <cell r="F667" t="str">
            <v>supporters' trust</v>
          </cell>
          <cell r="G667" t="str">
            <v>organization</v>
          </cell>
          <cell r="H667" t="str">
            <v>Q43229</v>
          </cell>
        </row>
        <row r="668">
          <cell r="F668" t="str">
            <v>documentation centre</v>
          </cell>
          <cell r="G668" t="str">
            <v>organization</v>
          </cell>
          <cell r="H668" t="str">
            <v>Q43229</v>
          </cell>
        </row>
        <row r="669">
          <cell r="F669" t="str">
            <v>Q2945345</v>
          </cell>
          <cell r="G669" t="str">
            <v>organization</v>
          </cell>
          <cell r="H669" t="str">
            <v>Q43229</v>
          </cell>
        </row>
        <row r="670">
          <cell r="F670" t="str">
            <v>Q2945474</v>
          </cell>
          <cell r="G670" t="str">
            <v>organization</v>
          </cell>
          <cell r="H670" t="str">
            <v>Q43229</v>
          </cell>
        </row>
        <row r="671">
          <cell r="F671" t="str">
            <v>Q2948132</v>
          </cell>
          <cell r="G671" t="str">
            <v>organization</v>
          </cell>
          <cell r="H671" t="str">
            <v>Q43229</v>
          </cell>
        </row>
        <row r="672">
          <cell r="F672" t="str">
            <v>Q2948459</v>
          </cell>
          <cell r="G672" t="str">
            <v>organization</v>
          </cell>
          <cell r="H672" t="str">
            <v>Q43229</v>
          </cell>
        </row>
        <row r="673">
          <cell r="F673" t="str">
            <v>Q2955972</v>
          </cell>
          <cell r="G673" t="str">
            <v>organization</v>
          </cell>
          <cell r="H673" t="str">
            <v>Q43229</v>
          </cell>
        </row>
        <row r="674">
          <cell r="F674" t="str">
            <v>Q2985307</v>
          </cell>
          <cell r="G674" t="str">
            <v>organization</v>
          </cell>
          <cell r="H674" t="str">
            <v>Q43229</v>
          </cell>
        </row>
        <row r="675">
          <cell r="F675" t="str">
            <v>Q2985439</v>
          </cell>
          <cell r="G675" t="str">
            <v>organization</v>
          </cell>
          <cell r="H675" t="str">
            <v>Q43229</v>
          </cell>
        </row>
        <row r="676">
          <cell r="F676" t="str">
            <v>Q2985626</v>
          </cell>
          <cell r="G676" t="str">
            <v>organization</v>
          </cell>
          <cell r="H676" t="str">
            <v>Q43229</v>
          </cell>
        </row>
        <row r="677">
          <cell r="F677" t="str">
            <v>Q2993760</v>
          </cell>
          <cell r="G677" t="str">
            <v>organization</v>
          </cell>
          <cell r="H677" t="str">
            <v>Q43229</v>
          </cell>
        </row>
        <row r="678">
          <cell r="F678" t="str">
            <v>Quarters councils in France</v>
          </cell>
          <cell r="G678" t="str">
            <v>organization</v>
          </cell>
          <cell r="H678" t="str">
            <v>Q43229</v>
          </cell>
        </row>
        <row r="679">
          <cell r="F679" t="str">
            <v>Q2994474</v>
          </cell>
          <cell r="G679" t="str">
            <v>organization</v>
          </cell>
          <cell r="H679" t="str">
            <v>Q43229</v>
          </cell>
        </row>
        <row r="680">
          <cell r="F680" t="str">
            <v>Q2994540</v>
          </cell>
          <cell r="G680" t="str">
            <v>organization</v>
          </cell>
          <cell r="H680" t="str">
            <v>Q43229</v>
          </cell>
        </row>
        <row r="681">
          <cell r="F681" t="str">
            <v>social rental office</v>
          </cell>
          <cell r="G681" t="str">
            <v>organization</v>
          </cell>
          <cell r="H681" t="str">
            <v>Q43229</v>
          </cell>
        </row>
        <row r="682">
          <cell r="F682" t="str">
            <v>specialized directorates of fiscal control</v>
          </cell>
          <cell r="G682" t="str">
            <v>organization</v>
          </cell>
          <cell r="H682" t="str">
            <v>Q43229</v>
          </cell>
        </row>
        <row r="683">
          <cell r="F683" t="str">
            <v>Q3029536</v>
          </cell>
          <cell r="G683" t="str">
            <v>organization</v>
          </cell>
          <cell r="H683" t="str">
            <v>Q43229</v>
          </cell>
        </row>
        <row r="684">
          <cell r="F684" t="str">
            <v>Exercitiegenootschap</v>
          </cell>
          <cell r="G684" t="str">
            <v>organization</v>
          </cell>
          <cell r="H684" t="str">
            <v>Q43229</v>
          </cell>
        </row>
        <row r="685">
          <cell r="F685" t="str">
            <v>Venezuelan Federation of Chambers of Commerce</v>
          </cell>
          <cell r="G685" t="str">
            <v>organization</v>
          </cell>
          <cell r="H685" t="str">
            <v>Q43229</v>
          </cell>
        </row>
        <row r="686">
          <cell r="F686" t="str">
            <v>Fonds rÃ©gional d'art contemporain</v>
          </cell>
          <cell r="G686" t="str">
            <v>organization</v>
          </cell>
          <cell r="H686" t="str">
            <v>Q43229</v>
          </cell>
        </row>
        <row r="687">
          <cell r="F687" t="str">
            <v>Military House</v>
          </cell>
          <cell r="G687" t="str">
            <v>organization</v>
          </cell>
          <cell r="H687" t="str">
            <v>Q43229</v>
          </cell>
        </row>
        <row r="688">
          <cell r="F688" t="str">
            <v>support group</v>
          </cell>
          <cell r="G688" t="str">
            <v>organization</v>
          </cell>
          <cell r="H688" t="str">
            <v>Q43229</v>
          </cell>
        </row>
        <row r="689">
          <cell r="F689" t="str">
            <v>Q3118016</v>
          </cell>
          <cell r="G689" t="str">
            <v>organization</v>
          </cell>
          <cell r="H689" t="str">
            <v>Q43229</v>
          </cell>
        </row>
        <row r="690">
          <cell r="F690" t="str">
            <v>rondas campesinas</v>
          </cell>
          <cell r="G690" t="str">
            <v>organization</v>
          </cell>
          <cell r="H690" t="str">
            <v>Q43229</v>
          </cell>
        </row>
        <row r="691">
          <cell r="F691" t="str">
            <v>Q3129871</v>
          </cell>
          <cell r="G691" t="str">
            <v>organization</v>
          </cell>
          <cell r="H691" t="str">
            <v>Q43229</v>
          </cell>
        </row>
        <row r="692">
          <cell r="F692" t="str">
            <v>Q3153618</v>
          </cell>
          <cell r="G692" t="str">
            <v>organization</v>
          </cell>
          <cell r="H692" t="str">
            <v>Q43229</v>
          </cell>
        </row>
        <row r="693">
          <cell r="F693" t="str">
            <v>cathedral chapter</v>
          </cell>
          <cell r="G693" t="str">
            <v>organization</v>
          </cell>
          <cell r="H693" t="str">
            <v>Q43229</v>
          </cell>
        </row>
        <row r="694">
          <cell r="F694" t="str">
            <v>Q3190900</v>
          </cell>
          <cell r="G694" t="str">
            <v>organization</v>
          </cell>
          <cell r="H694" t="str">
            <v>Q43229</v>
          </cell>
        </row>
        <row r="695">
          <cell r="F695" t="str">
            <v>network information center</v>
          </cell>
          <cell r="G695" t="str">
            <v>organization</v>
          </cell>
          <cell r="H695" t="str">
            <v>Q43229</v>
          </cell>
        </row>
        <row r="696">
          <cell r="F696" t="str">
            <v>Q3204702</v>
          </cell>
          <cell r="G696" t="str">
            <v>organization</v>
          </cell>
          <cell r="H696" t="str">
            <v>Q43229</v>
          </cell>
        </row>
        <row r="697">
          <cell r="F697" t="str">
            <v>private</v>
          </cell>
          <cell r="G697" t="str">
            <v>organization</v>
          </cell>
          <cell r="H697" t="str">
            <v>Q43229</v>
          </cell>
        </row>
        <row r="698">
          <cell r="F698" t="str">
            <v>Observatoire</v>
          </cell>
          <cell r="G698" t="str">
            <v>organization</v>
          </cell>
          <cell r="H698" t="str">
            <v>Q43229</v>
          </cell>
        </row>
        <row r="699">
          <cell r="F699" t="str">
            <v>Q3356049</v>
          </cell>
          <cell r="G699" t="str">
            <v>organization</v>
          </cell>
          <cell r="H699" t="str">
            <v>Q43229</v>
          </cell>
        </row>
        <row r="700">
          <cell r="F700" t="str">
            <v>Q3356147</v>
          </cell>
          <cell r="G700" t="str">
            <v>organization</v>
          </cell>
          <cell r="H700" t="str">
            <v>Q43229</v>
          </cell>
        </row>
        <row r="701">
          <cell r="F701" t="str">
            <v>Korean Cultural Center</v>
          </cell>
          <cell r="G701" t="str">
            <v>organization</v>
          </cell>
          <cell r="H701" t="str">
            <v>Q43229</v>
          </cell>
        </row>
        <row r="702">
          <cell r="F702" t="str">
            <v>sequence homology</v>
          </cell>
          <cell r="G702" t="str">
            <v>homology</v>
          </cell>
          <cell r="H702" t="str">
            <v>Q224180</v>
          </cell>
        </row>
        <row r="703">
          <cell r="F703" t="str">
            <v>homologous chromosome</v>
          </cell>
          <cell r="G703" t="str">
            <v>homology</v>
          </cell>
          <cell r="H703" t="str">
            <v>Q224180</v>
          </cell>
        </row>
        <row r="704">
          <cell r="F704" t="str">
            <v>sexual homology</v>
          </cell>
          <cell r="G704" t="str">
            <v>homology</v>
          </cell>
          <cell r="H704" t="str">
            <v>Q224180</v>
          </cell>
        </row>
        <row r="705">
          <cell r="F705" t="str">
            <v>recursion</v>
          </cell>
          <cell r="G705" t="str">
            <v>self-similarity</v>
          </cell>
          <cell r="H705" t="str">
            <v>Q262372</v>
          </cell>
        </row>
        <row r="706">
          <cell r="F706" t="str">
            <v>scale invariance</v>
          </cell>
          <cell r="G706" t="str">
            <v>self-similarity</v>
          </cell>
          <cell r="H706" t="str">
            <v>Q262372</v>
          </cell>
        </row>
        <row r="707">
          <cell r="F707" t="str">
            <v>six degrees of freedom</v>
          </cell>
          <cell r="G707" t="str">
            <v>degree of freedom</v>
          </cell>
          <cell r="H707" t="str">
            <v>Q274502</v>
          </cell>
        </row>
        <row r="708">
          <cell r="F708" t="str">
            <v>degree of freedom</v>
          </cell>
          <cell r="G708" t="str">
            <v>degree of freedom</v>
          </cell>
          <cell r="H708" t="str">
            <v>Q274502</v>
          </cell>
        </row>
        <row r="709">
          <cell r="F709" t="str">
            <v>number</v>
          </cell>
          <cell r="G709" t="str">
            <v>quantity</v>
          </cell>
          <cell r="H709" t="str">
            <v>Q309314</v>
          </cell>
        </row>
        <row r="710">
          <cell r="F710" t="str">
            <v>mass number</v>
          </cell>
          <cell r="G710" t="str">
            <v>quantity</v>
          </cell>
          <cell r="H710" t="str">
            <v>Q309314</v>
          </cell>
        </row>
        <row r="711">
          <cell r="F711" t="str">
            <v>physical quantity</v>
          </cell>
          <cell r="G711" t="str">
            <v>quantity</v>
          </cell>
          <cell r="H711" t="str">
            <v>Q309314</v>
          </cell>
        </row>
        <row r="712">
          <cell r="F712" t="str">
            <v>ordinal number</v>
          </cell>
          <cell r="G712" t="str">
            <v>quantity</v>
          </cell>
          <cell r="H712" t="str">
            <v>Q309314</v>
          </cell>
        </row>
        <row r="713">
          <cell r="F713" t="str">
            <v>water content</v>
          </cell>
          <cell r="G713" t="str">
            <v>quantity</v>
          </cell>
          <cell r="H713" t="str">
            <v>Q309314</v>
          </cell>
        </row>
        <row r="714">
          <cell r="F714" t="str">
            <v>Q382764</v>
          </cell>
          <cell r="G714" t="str">
            <v>quantity</v>
          </cell>
          <cell r="H714" t="str">
            <v>Q309314</v>
          </cell>
        </row>
        <row r="715">
          <cell r="F715" t="str">
            <v>quorum</v>
          </cell>
          <cell r="G715" t="str">
            <v>quantity</v>
          </cell>
          <cell r="H715" t="str">
            <v>Q309314</v>
          </cell>
        </row>
        <row r="716">
          <cell r="F716" t="str">
            <v>attendance</v>
          </cell>
          <cell r="G716" t="str">
            <v>quantity</v>
          </cell>
          <cell r="H716" t="str">
            <v>Q309314</v>
          </cell>
        </row>
        <row r="717">
          <cell r="F717" t="str">
            <v>molecularity</v>
          </cell>
          <cell r="G717" t="str">
            <v>quantity</v>
          </cell>
          <cell r="H717" t="str">
            <v>Q309314</v>
          </cell>
        </row>
        <row r="718">
          <cell r="F718" t="str">
            <v>Hayflick limit</v>
          </cell>
          <cell r="G718" t="str">
            <v>quantity</v>
          </cell>
          <cell r="H718" t="str">
            <v>Q309314</v>
          </cell>
        </row>
        <row r="719">
          <cell r="F719" t="str">
            <v>lexical density</v>
          </cell>
          <cell r="G719" t="str">
            <v>quantity</v>
          </cell>
          <cell r="H719" t="str">
            <v>Q309314</v>
          </cell>
        </row>
        <row r="720">
          <cell r="F720" t="str">
            <v>measurement scale</v>
          </cell>
          <cell r="G720" t="str">
            <v>quantity</v>
          </cell>
          <cell r="H720" t="str">
            <v>Q309314</v>
          </cell>
        </row>
        <row r="721">
          <cell r="F721" t="str">
            <v>rate of convergence</v>
          </cell>
          <cell r="G721" t="str">
            <v>quantity</v>
          </cell>
          <cell r="H721" t="str">
            <v>Q309314</v>
          </cell>
        </row>
        <row r="722">
          <cell r="F722" t="str">
            <v>measurand</v>
          </cell>
          <cell r="G722" t="str">
            <v>quantity</v>
          </cell>
          <cell r="H722" t="str">
            <v>Q309314</v>
          </cell>
        </row>
        <row r="723">
          <cell r="F723" t="str">
            <v>Quantities of information</v>
          </cell>
          <cell r="G723" t="str">
            <v>quantity</v>
          </cell>
          <cell r="H723" t="str">
            <v>Q309314</v>
          </cell>
        </row>
        <row r="724">
          <cell r="F724" t="str">
            <v>quota</v>
          </cell>
          <cell r="G724" t="str">
            <v>quantity</v>
          </cell>
          <cell r="H724" t="str">
            <v>Q309314</v>
          </cell>
        </row>
        <row r="725">
          <cell r="F725" t="str">
            <v>deficiency</v>
          </cell>
          <cell r="G725" t="str">
            <v>quantity</v>
          </cell>
          <cell r="H725" t="str">
            <v>Q309314</v>
          </cell>
        </row>
        <row r="726">
          <cell r="F726" t="str">
            <v>absolute majority</v>
          </cell>
          <cell r="G726" t="str">
            <v>quantity</v>
          </cell>
          <cell r="H726" t="str">
            <v>Q309314</v>
          </cell>
        </row>
        <row r="727">
          <cell r="F727" t="str">
            <v>position</v>
          </cell>
          <cell r="G727" t="str">
            <v>quantity</v>
          </cell>
          <cell r="H727" t="str">
            <v>Q309314</v>
          </cell>
        </row>
        <row r="728">
          <cell r="F728" t="str">
            <v>bit-length</v>
          </cell>
          <cell r="G728" t="str">
            <v>quantity</v>
          </cell>
          <cell r="H728" t="str">
            <v>Q309314</v>
          </cell>
        </row>
        <row r="729">
          <cell r="F729" t="str">
            <v>bulk foods</v>
          </cell>
          <cell r="G729" t="str">
            <v>quantity</v>
          </cell>
          <cell r="H729" t="str">
            <v>Q309314</v>
          </cell>
        </row>
        <row r="730">
          <cell r="F730" t="str">
            <v>count</v>
          </cell>
          <cell r="G730" t="str">
            <v>quantity</v>
          </cell>
          <cell r="H730" t="str">
            <v>Q309314</v>
          </cell>
        </row>
        <row r="731">
          <cell r="F731" t="str">
            <v>patronage</v>
          </cell>
          <cell r="G731" t="str">
            <v>quantity</v>
          </cell>
          <cell r="H731" t="str">
            <v>Q309314</v>
          </cell>
        </row>
        <row r="732">
          <cell r="F732" t="str">
            <v>Chemical formula</v>
          </cell>
          <cell r="G732" t="str">
            <v>quantity</v>
          </cell>
          <cell r="H732" t="str">
            <v>Q309314</v>
          </cell>
        </row>
        <row r="733">
          <cell r="F733" t="str">
            <v>number of children</v>
          </cell>
          <cell r="G733" t="str">
            <v>quantity</v>
          </cell>
          <cell r="H733" t="str">
            <v>Q309314</v>
          </cell>
        </row>
        <row r="734">
          <cell r="F734" t="str">
            <v>excess</v>
          </cell>
          <cell r="G734" t="str">
            <v>quantity</v>
          </cell>
          <cell r="H734" t="str">
            <v>Q309314</v>
          </cell>
        </row>
        <row r="735">
          <cell r="F735" t="str">
            <v>number of speakers</v>
          </cell>
          <cell r="G735" t="str">
            <v>quantity</v>
          </cell>
          <cell r="H735" t="str">
            <v>Q309314</v>
          </cell>
        </row>
        <row r="736">
          <cell r="F736" t="str">
            <v>relic abundance</v>
          </cell>
          <cell r="G736" t="str">
            <v>quantity</v>
          </cell>
          <cell r="H736" t="str">
            <v>Q309314</v>
          </cell>
        </row>
        <row r="737">
          <cell r="F737" t="str">
            <v>Q25591778</v>
          </cell>
          <cell r="G737" t="str">
            <v>quantity</v>
          </cell>
          <cell r="H737" t="str">
            <v>Q309314</v>
          </cell>
        </row>
        <row r="738">
          <cell r="F738" t="str">
            <v>number of floors</v>
          </cell>
          <cell r="G738" t="str">
            <v>quantity</v>
          </cell>
          <cell r="H738" t="str">
            <v>Q309314</v>
          </cell>
        </row>
        <row r="739">
          <cell r="F739" t="str">
            <v>number of objects</v>
          </cell>
          <cell r="G739" t="str">
            <v>quantity</v>
          </cell>
          <cell r="H739" t="str">
            <v>Q309314</v>
          </cell>
        </row>
        <row r="740">
          <cell r="F740" t="str">
            <v>number of spoilt votes</v>
          </cell>
          <cell r="G740" t="str">
            <v>quantity</v>
          </cell>
          <cell r="H740" t="str">
            <v>Q309314</v>
          </cell>
        </row>
        <row r="741">
          <cell r="F741" t="str">
            <v>many</v>
          </cell>
          <cell r="G741" t="str">
            <v>quantity</v>
          </cell>
          <cell r="H741" t="str">
            <v>Q309314</v>
          </cell>
        </row>
        <row r="742">
          <cell r="F742" t="str">
            <v>sentence count</v>
          </cell>
          <cell r="G742" t="str">
            <v>quantity</v>
          </cell>
          <cell r="H742" t="str">
            <v>Q309314</v>
          </cell>
        </row>
        <row r="743">
          <cell r="F743" t="str">
            <v>number of participants</v>
          </cell>
          <cell r="G743" t="str">
            <v>quantity</v>
          </cell>
          <cell r="H743" t="str">
            <v>Q309314</v>
          </cell>
        </row>
        <row r="744">
          <cell r="F744" t="str">
            <v>return home</v>
          </cell>
          <cell r="G744" t="str">
            <v>quantity</v>
          </cell>
          <cell r="H744" t="str">
            <v>Q309314</v>
          </cell>
        </row>
        <row r="745">
          <cell r="F745" t="str">
            <v>constituency size</v>
          </cell>
          <cell r="G745" t="str">
            <v>quantity</v>
          </cell>
          <cell r="H745" t="str">
            <v>Q309314</v>
          </cell>
        </row>
        <row r="746">
          <cell r="F746" t="str">
            <v>passenger boardings</v>
          </cell>
          <cell r="G746" t="str">
            <v>quantity</v>
          </cell>
          <cell r="H746" t="str">
            <v>Q309314</v>
          </cell>
        </row>
        <row r="747">
          <cell r="F747" t="str">
            <v>data size</v>
          </cell>
          <cell r="G747" t="str">
            <v>quantity</v>
          </cell>
          <cell r="H747" t="str">
            <v>Q309314</v>
          </cell>
        </row>
        <row r="748">
          <cell r="F748" t="str">
            <v>expression level</v>
          </cell>
          <cell r="G748" t="str">
            <v>quantity</v>
          </cell>
          <cell r="H748" t="str">
            <v>Q309314</v>
          </cell>
        </row>
        <row r="749">
          <cell r="F749" t="str">
            <v>idempotence</v>
          </cell>
          <cell r="G749" t="str">
            <v>idempotence</v>
          </cell>
          <cell r="H749" t="str">
            <v>Q368988</v>
          </cell>
        </row>
        <row r="750">
          <cell r="F750" t="str">
            <v>semblance</v>
          </cell>
          <cell r="G750" t="str">
            <v>accident</v>
          </cell>
          <cell r="H750" t="str">
            <v>Q424630</v>
          </cell>
        </row>
        <row r="751">
          <cell r="F751" t="str">
            <v>fluorescence anisotropy</v>
          </cell>
          <cell r="G751" t="str">
            <v>anisotropy</v>
          </cell>
          <cell r="H751" t="str">
            <v>Q466686</v>
          </cell>
        </row>
        <row r="752">
          <cell r="F752" t="str">
            <v>optical anisotropy</v>
          </cell>
          <cell r="G752" t="str">
            <v>anisotropy</v>
          </cell>
          <cell r="H752" t="str">
            <v>Q466686</v>
          </cell>
        </row>
        <row r="753">
          <cell r="F753" t="str">
            <v>Q65244824</v>
          </cell>
          <cell r="G753" t="str">
            <v>anisotropy</v>
          </cell>
          <cell r="H753" t="str">
            <v>Q466686</v>
          </cell>
        </row>
        <row r="754">
          <cell r="F754" t="str">
            <v>atomic number</v>
          </cell>
          <cell r="G754" t="str">
            <v>number of entities</v>
          </cell>
          <cell r="H754" t="str">
            <v>Q614112</v>
          </cell>
        </row>
        <row r="755">
          <cell r="F755" t="str">
            <v>net</v>
          </cell>
          <cell r="G755" t="str">
            <v>number of entities</v>
          </cell>
          <cell r="H755" t="str">
            <v>Q614112</v>
          </cell>
        </row>
        <row r="756">
          <cell r="F756" t="str">
            <v>valence</v>
          </cell>
          <cell r="G756" t="str">
            <v>number of entities</v>
          </cell>
          <cell r="H756" t="str">
            <v>Q614112</v>
          </cell>
        </row>
        <row r="757">
          <cell r="F757" t="str">
            <v>particle number</v>
          </cell>
          <cell r="G757" t="str">
            <v>number of entities</v>
          </cell>
          <cell r="H757" t="str">
            <v>Q614112</v>
          </cell>
        </row>
        <row r="758">
          <cell r="F758" t="str">
            <v>discriminant</v>
          </cell>
          <cell r="G758" t="str">
            <v>number of entities</v>
          </cell>
          <cell r="H758" t="str">
            <v>Q614112</v>
          </cell>
        </row>
        <row r="759">
          <cell r="F759" t="str">
            <v>infinitesimal</v>
          </cell>
          <cell r="G759" t="str">
            <v>number of entities</v>
          </cell>
          <cell r="H759" t="str">
            <v>Q614112</v>
          </cell>
        </row>
        <row r="760">
          <cell r="F760" t="str">
            <v>moment</v>
          </cell>
          <cell r="G760" t="str">
            <v>number of entities</v>
          </cell>
          <cell r="H760" t="str">
            <v>Q614112</v>
          </cell>
        </row>
        <row r="761">
          <cell r="F761" t="str">
            <v>natural density</v>
          </cell>
          <cell r="G761" t="str">
            <v>number of entities</v>
          </cell>
          <cell r="H761" t="str">
            <v>Q614112</v>
          </cell>
        </row>
        <row r="762">
          <cell r="F762" t="str">
            <v>print circulation</v>
          </cell>
          <cell r="G762" t="str">
            <v>number of entities</v>
          </cell>
          <cell r="H762" t="str">
            <v>Q614112</v>
          </cell>
        </row>
        <row r="763">
          <cell r="F763" t="str">
            <v>evapotranspiration</v>
          </cell>
          <cell r="G763" t="str">
            <v>number of entities</v>
          </cell>
          <cell r="H763" t="str">
            <v>Q614112</v>
          </cell>
        </row>
        <row r="764">
          <cell r="F764" t="str">
            <v>image moment</v>
          </cell>
          <cell r="G764" t="str">
            <v>number of entities</v>
          </cell>
          <cell r="H764" t="str">
            <v>Q614112</v>
          </cell>
        </row>
        <row r="765">
          <cell r="F765" t="str">
            <v>gross</v>
          </cell>
          <cell r="G765" t="str">
            <v>number of entities</v>
          </cell>
          <cell r="H765" t="str">
            <v>Q614112</v>
          </cell>
        </row>
        <row r="766">
          <cell r="F766" t="str">
            <v>population</v>
          </cell>
          <cell r="G766" t="str">
            <v>number of entities</v>
          </cell>
          <cell r="H766" t="str">
            <v>Q614112</v>
          </cell>
        </row>
        <row r="767">
          <cell r="F767" t="str">
            <v>reference range</v>
          </cell>
          <cell r="G767" t="str">
            <v>number of entities</v>
          </cell>
          <cell r="H767" t="str">
            <v>Q614112</v>
          </cell>
        </row>
        <row r="768">
          <cell r="F768" t="str">
            <v>Cooking weights and measures</v>
          </cell>
          <cell r="G768" t="str">
            <v>number of entities</v>
          </cell>
          <cell r="H768" t="str">
            <v>Q614112</v>
          </cell>
        </row>
        <row r="769">
          <cell r="F769" t="str">
            <v>trace quantity</v>
          </cell>
          <cell r="G769" t="str">
            <v>number of entities</v>
          </cell>
          <cell r="H769" t="str">
            <v>Q614112</v>
          </cell>
        </row>
        <row r="770">
          <cell r="F770" t="str">
            <v>Quantities of information</v>
          </cell>
          <cell r="G770" t="str">
            <v>number of entities</v>
          </cell>
          <cell r="H770" t="str">
            <v>Q614112</v>
          </cell>
        </row>
        <row r="771">
          <cell r="F771" t="str">
            <v>exponent</v>
          </cell>
          <cell r="G771" t="str">
            <v>number of entities</v>
          </cell>
          <cell r="H771" t="str">
            <v>Q614112</v>
          </cell>
        </row>
        <row r="772">
          <cell r="F772" t="str">
            <v>Q2337801</v>
          </cell>
          <cell r="G772" t="str">
            <v>number of entities</v>
          </cell>
          <cell r="H772" t="str">
            <v>Q614112</v>
          </cell>
        </row>
        <row r="773">
          <cell r="F773" t="str">
            <v>Schnirelmann density</v>
          </cell>
          <cell r="G773" t="str">
            <v>number of entities</v>
          </cell>
          <cell r="H773" t="str">
            <v>Q614112</v>
          </cell>
        </row>
        <row r="774">
          <cell r="F774" t="str">
            <v>roundness</v>
          </cell>
          <cell r="G774" t="str">
            <v>number of entities</v>
          </cell>
          <cell r="H774" t="str">
            <v>Q614112</v>
          </cell>
        </row>
        <row r="775">
          <cell r="F775" t="str">
            <v>defect</v>
          </cell>
          <cell r="G775" t="str">
            <v>number of entities</v>
          </cell>
          <cell r="H775" t="str">
            <v>Q614112</v>
          </cell>
        </row>
        <row r="776">
          <cell r="F776" t="str">
            <v>population</v>
          </cell>
          <cell r="G776" t="str">
            <v>number of entities</v>
          </cell>
          <cell r="H776" t="str">
            <v>Q614112</v>
          </cell>
        </row>
        <row r="777">
          <cell r="F777" t="str">
            <v>mintage</v>
          </cell>
          <cell r="G777" t="str">
            <v>number of entities</v>
          </cell>
          <cell r="H777" t="str">
            <v>Q614112</v>
          </cell>
        </row>
        <row r="778">
          <cell r="F778" t="str">
            <v>singular value</v>
          </cell>
          <cell r="G778" t="str">
            <v>number of entities</v>
          </cell>
          <cell r="H778" t="str">
            <v>Q614112</v>
          </cell>
        </row>
        <row r="779">
          <cell r="F779" t="str">
            <v>Q4365414</v>
          </cell>
          <cell r="G779" t="str">
            <v>number of entities</v>
          </cell>
          <cell r="H779" t="str">
            <v>Q614112</v>
          </cell>
        </row>
        <row r="780">
          <cell r="F780" t="str">
            <v>Ñapacity of a set</v>
          </cell>
          <cell r="G780" t="str">
            <v>number of entities</v>
          </cell>
          <cell r="H780" t="str">
            <v>Q614112</v>
          </cell>
        </row>
        <row r="781">
          <cell r="F781" t="str">
            <v>word count</v>
          </cell>
          <cell r="G781" t="str">
            <v>number of entities</v>
          </cell>
          <cell r="H781" t="str">
            <v>Q614112</v>
          </cell>
        </row>
        <row r="782">
          <cell r="F782" t="str">
            <v>vector length</v>
          </cell>
          <cell r="G782" t="str">
            <v>number of entities</v>
          </cell>
          <cell r="H782" t="str">
            <v>Q614112</v>
          </cell>
        </row>
        <row r="783">
          <cell r="F783" t="str">
            <v>statistics in PokÃ©mon</v>
          </cell>
          <cell r="G783" t="str">
            <v>number of entities</v>
          </cell>
          <cell r="H783" t="str">
            <v>Q614112</v>
          </cell>
        </row>
        <row r="784">
          <cell r="F784" t="str">
            <v>fraction</v>
          </cell>
          <cell r="G784" t="str">
            <v>number of entities</v>
          </cell>
          <cell r="H784" t="str">
            <v>Q614112</v>
          </cell>
        </row>
        <row r="785">
          <cell r="F785" t="str">
            <v>number of stores</v>
          </cell>
          <cell r="G785" t="str">
            <v>number of entities</v>
          </cell>
          <cell r="H785" t="str">
            <v>Q614112</v>
          </cell>
        </row>
        <row r="786">
          <cell r="F786" t="str">
            <v>confidence value</v>
          </cell>
          <cell r="G786" t="str">
            <v>number of entities</v>
          </cell>
          <cell r="H786" t="str">
            <v>Q614112</v>
          </cell>
        </row>
        <row r="787">
          <cell r="F787" t="str">
            <v>estimate</v>
          </cell>
          <cell r="G787" t="str">
            <v>number of entities</v>
          </cell>
          <cell r="H787" t="str">
            <v>Q614112</v>
          </cell>
        </row>
        <row r="788">
          <cell r="F788" t="str">
            <v>number of seasons produced</v>
          </cell>
          <cell r="G788" t="str">
            <v>number of entities</v>
          </cell>
          <cell r="H788" t="str">
            <v>Q614112</v>
          </cell>
        </row>
        <row r="789">
          <cell r="F789" t="str">
            <v>number of seasons aired</v>
          </cell>
          <cell r="G789" t="str">
            <v>number of entities</v>
          </cell>
          <cell r="H789" t="str">
            <v>Q614112</v>
          </cell>
        </row>
        <row r="790">
          <cell r="F790" t="str">
            <v>number of seasons planned</v>
          </cell>
          <cell r="G790" t="str">
            <v>number of entities</v>
          </cell>
          <cell r="H790" t="str">
            <v>Q614112</v>
          </cell>
        </row>
        <row r="791">
          <cell r="F791" t="str">
            <v>number of ballots cast</v>
          </cell>
          <cell r="G791" t="str">
            <v>number of entities</v>
          </cell>
          <cell r="H791" t="str">
            <v>Q614112</v>
          </cell>
        </row>
        <row r="792">
          <cell r="F792" t="str">
            <v>abnormally low value</v>
          </cell>
          <cell r="G792" t="str">
            <v>number of entities</v>
          </cell>
          <cell r="H792" t="str">
            <v>Q614112</v>
          </cell>
        </row>
        <row r="793">
          <cell r="F793" t="str">
            <v>Q56353107</v>
          </cell>
          <cell r="G793" t="str">
            <v>number of entities</v>
          </cell>
          <cell r="H793" t="str">
            <v>Q614112</v>
          </cell>
        </row>
        <row r="794">
          <cell r="F794" t="str">
            <v>abnormally high value</v>
          </cell>
          <cell r="G794" t="str">
            <v>number of entities</v>
          </cell>
          <cell r="H794" t="str">
            <v>Q614112</v>
          </cell>
        </row>
        <row r="795">
          <cell r="F795" t="str">
            <v>citation rate</v>
          </cell>
          <cell r="G795" t="str">
            <v>number of entities</v>
          </cell>
          <cell r="H795" t="str">
            <v>Q614112</v>
          </cell>
        </row>
        <row r="796">
          <cell r="F796" t="str">
            <v>tare</v>
          </cell>
          <cell r="G796" t="str">
            <v>number of entities</v>
          </cell>
          <cell r="H796" t="str">
            <v>Q614112</v>
          </cell>
        </row>
        <row r="797">
          <cell r="F797" t="str">
            <v>photon number</v>
          </cell>
          <cell r="G797" t="str">
            <v>number of entities</v>
          </cell>
          <cell r="H797" t="str">
            <v>Q614112</v>
          </cell>
        </row>
        <row r="798">
          <cell r="F798" t="str">
            <v>value obtained by liquid phase measurements, which may have large error because of association effect</v>
          </cell>
          <cell r="G798" t="str">
            <v>number of entities</v>
          </cell>
          <cell r="H798" t="str">
            <v>Q614112</v>
          </cell>
        </row>
        <row r="799">
          <cell r="F799" t="str">
            <v>number of characters</v>
          </cell>
          <cell r="G799" t="str">
            <v>number of entities</v>
          </cell>
          <cell r="H799" t="str">
            <v>Q614112</v>
          </cell>
        </row>
        <row r="800">
          <cell r="F800" t="str">
            <v>number of configurations</v>
          </cell>
          <cell r="G800" t="str">
            <v>number of entities</v>
          </cell>
          <cell r="H800" t="str">
            <v>Q614112</v>
          </cell>
        </row>
        <row r="801">
          <cell r="F801" t="str">
            <v>number of nuclei</v>
          </cell>
          <cell r="G801" t="str">
            <v>number of entities</v>
          </cell>
          <cell r="H801" t="str">
            <v>Q614112</v>
          </cell>
        </row>
        <row r="802">
          <cell r="F802" t="str">
            <v>Q557813</v>
          </cell>
          <cell r="G802" t="str">
            <v>time interval</v>
          </cell>
          <cell r="H802" t="str">
            <v>Q186081</v>
          </cell>
        </row>
        <row r="803">
          <cell r="F803" t="str">
            <v>Anthesis</v>
          </cell>
          <cell r="G803" t="str">
            <v>time interval</v>
          </cell>
          <cell r="H803" t="str">
            <v>Q186081</v>
          </cell>
        </row>
        <row r="804">
          <cell r="F804" t="str">
            <v>refractory period</v>
          </cell>
          <cell r="G804" t="str">
            <v>time interval</v>
          </cell>
          <cell r="H804" t="str">
            <v>Q186081</v>
          </cell>
        </row>
        <row r="805">
          <cell r="F805" t="str">
            <v>Q735700</v>
          </cell>
          <cell r="G805" t="str">
            <v>time interval</v>
          </cell>
          <cell r="H805" t="str">
            <v>Q186081</v>
          </cell>
        </row>
        <row r="806">
          <cell r="F806" t="str">
            <v>Rasputitsa</v>
          </cell>
          <cell r="G806" t="str">
            <v>time interval</v>
          </cell>
          <cell r="H806" t="str">
            <v>Q186081</v>
          </cell>
        </row>
        <row r="807">
          <cell r="F807" t="str">
            <v>Tun</v>
          </cell>
          <cell r="G807" t="str">
            <v>time interval</v>
          </cell>
          <cell r="H807" t="str">
            <v>Q186081</v>
          </cell>
        </row>
        <row r="808">
          <cell r="F808" t="str">
            <v>baktun</v>
          </cell>
          <cell r="G808" t="str">
            <v>time interval</v>
          </cell>
          <cell r="H808" t="str">
            <v>Q186081</v>
          </cell>
        </row>
        <row r="809">
          <cell r="F809" t="str">
            <v>construction time</v>
          </cell>
          <cell r="G809" t="str">
            <v>time interval</v>
          </cell>
          <cell r="H809" t="str">
            <v>Q186081</v>
          </cell>
        </row>
        <row r="810">
          <cell r="F810" t="str">
            <v>gigayear</v>
          </cell>
          <cell r="G810" t="str">
            <v>time interval</v>
          </cell>
          <cell r="H810" t="str">
            <v>Q186081</v>
          </cell>
        </row>
        <row r="811">
          <cell r="F811" t="str">
            <v>sol</v>
          </cell>
          <cell r="G811" t="str">
            <v>time interval</v>
          </cell>
          <cell r="H811" t="str">
            <v>Q186081</v>
          </cell>
        </row>
        <row r="812">
          <cell r="F812" t="str">
            <v>academic year</v>
          </cell>
          <cell r="G812" t="str">
            <v>time interval</v>
          </cell>
          <cell r="H812" t="str">
            <v>Q186081</v>
          </cell>
        </row>
        <row r="813">
          <cell r="F813" t="str">
            <v>Q959070</v>
          </cell>
          <cell r="G813" t="str">
            <v>time interval</v>
          </cell>
          <cell r="H813" t="str">
            <v>Q186081</v>
          </cell>
        </row>
        <row r="814">
          <cell r="F814" t="str">
            <v>Q999192</v>
          </cell>
          <cell r="G814" t="str">
            <v>time interval</v>
          </cell>
          <cell r="H814" t="str">
            <v>Q186081</v>
          </cell>
        </row>
        <row r="815">
          <cell r="F815" t="str">
            <v>National day of mourning</v>
          </cell>
          <cell r="G815" t="str">
            <v>time interval</v>
          </cell>
          <cell r="H815" t="str">
            <v>Q186081</v>
          </cell>
        </row>
        <row r="816">
          <cell r="F816" t="str">
            <v>phase</v>
          </cell>
          <cell r="G816" t="str">
            <v>time interval</v>
          </cell>
          <cell r="H816" t="str">
            <v>Q186081</v>
          </cell>
        </row>
        <row r="817">
          <cell r="F817" t="str">
            <v>time of the day</v>
          </cell>
          <cell r="G817" t="str">
            <v>time interval</v>
          </cell>
          <cell r="H817" t="str">
            <v>Q186081</v>
          </cell>
        </row>
        <row r="818">
          <cell r="F818" t="str">
            <v>half-time</v>
          </cell>
          <cell r="G818" t="str">
            <v>time interval</v>
          </cell>
          <cell r="H818" t="str">
            <v>Q186081</v>
          </cell>
        </row>
        <row r="819">
          <cell r="F819" t="str">
            <v>round-trip delay time</v>
          </cell>
          <cell r="G819" t="str">
            <v>time interval</v>
          </cell>
          <cell r="H819" t="str">
            <v>Q186081</v>
          </cell>
        </row>
        <row r="820">
          <cell r="F820" t="str">
            <v>Q1351032</v>
          </cell>
          <cell r="G820" t="str">
            <v>time interval</v>
          </cell>
          <cell r="H820" t="str">
            <v>Q186081</v>
          </cell>
        </row>
        <row r="821">
          <cell r="F821" t="str">
            <v>Q1454213</v>
          </cell>
          <cell r="G821" t="str">
            <v>time interval</v>
          </cell>
          <cell r="H821" t="str">
            <v>Q186081</v>
          </cell>
        </row>
        <row r="822">
          <cell r="F822" t="str">
            <v>Callippic cycle</v>
          </cell>
          <cell r="G822" t="str">
            <v>time interval</v>
          </cell>
          <cell r="H822" t="str">
            <v>Q186081</v>
          </cell>
        </row>
        <row r="823">
          <cell r="F823" t="str">
            <v>Q1550790</v>
          </cell>
          <cell r="G823" t="str">
            <v>time interval</v>
          </cell>
          <cell r="H823" t="str">
            <v>Q186081</v>
          </cell>
        </row>
        <row r="824">
          <cell r="F824" t="str">
            <v>K'atun</v>
          </cell>
          <cell r="G824" t="str">
            <v>time interval</v>
          </cell>
          <cell r="H824" t="str">
            <v>Q186081</v>
          </cell>
        </row>
        <row r="825">
          <cell r="F825" t="str">
            <v>winal</v>
          </cell>
          <cell r="G825" t="str">
            <v>time interval</v>
          </cell>
          <cell r="H825" t="str">
            <v>Q186081</v>
          </cell>
        </row>
        <row r="826">
          <cell r="F826" t="str">
            <v>Q1579306</v>
          </cell>
          <cell r="G826" t="str">
            <v>time interval</v>
          </cell>
          <cell r="H826" t="str">
            <v>Q186081</v>
          </cell>
        </row>
        <row r="827">
          <cell r="F827" t="str">
            <v>high season</v>
          </cell>
          <cell r="G827" t="str">
            <v>time interval</v>
          </cell>
          <cell r="H827" t="str">
            <v>Q186081</v>
          </cell>
        </row>
        <row r="828">
          <cell r="F828" t="str">
            <v>Accounting period</v>
          </cell>
          <cell r="G828" t="str">
            <v>time interval</v>
          </cell>
          <cell r="H828" t="str">
            <v>Q186081</v>
          </cell>
        </row>
        <row r="829">
          <cell r="F829" t="str">
            <v>phase of life</v>
          </cell>
          <cell r="G829" t="str">
            <v>time interval</v>
          </cell>
          <cell r="H829" t="str">
            <v>Q186081</v>
          </cell>
        </row>
        <row r="830">
          <cell r="F830" t="str">
            <v>midweek</v>
          </cell>
          <cell r="G830" t="str">
            <v>time interval</v>
          </cell>
          <cell r="H830" t="str">
            <v>Q186081</v>
          </cell>
        </row>
        <row r="831">
          <cell r="F831" t="str">
            <v>pictun</v>
          </cell>
          <cell r="G831" t="str">
            <v>time interval</v>
          </cell>
          <cell r="H831" t="str">
            <v>Q186081</v>
          </cell>
        </row>
        <row r="832">
          <cell r="F832" t="str">
            <v>Q2169135</v>
          </cell>
          <cell r="G832" t="str">
            <v>time interval</v>
          </cell>
          <cell r="H832" t="str">
            <v>Q186081</v>
          </cell>
        </row>
        <row r="833">
          <cell r="F833" t="str">
            <v>Uinic</v>
          </cell>
          <cell r="G833" t="str">
            <v>time interval</v>
          </cell>
          <cell r="H833" t="str">
            <v>Q186081</v>
          </cell>
        </row>
        <row r="834">
          <cell r="F834" t="str">
            <v>Q2218307</v>
          </cell>
          <cell r="G834" t="str">
            <v>time interval</v>
          </cell>
          <cell r="H834" t="str">
            <v>Q186081</v>
          </cell>
        </row>
        <row r="835">
          <cell r="F835" t="str">
            <v>creative phase</v>
          </cell>
          <cell r="G835" t="str">
            <v>time interval</v>
          </cell>
          <cell r="H835" t="str">
            <v>Q186081</v>
          </cell>
        </row>
        <row r="836">
          <cell r="F836" t="str">
            <v>veintena</v>
          </cell>
          <cell r="G836" t="str">
            <v>time interval</v>
          </cell>
          <cell r="H836" t="str">
            <v>Q186081</v>
          </cell>
        </row>
        <row r="837">
          <cell r="F837" t="str">
            <v>Q2247182</v>
          </cell>
          <cell r="G837" t="str">
            <v>time interval</v>
          </cell>
          <cell r="H837" t="str">
            <v>Q186081</v>
          </cell>
        </row>
        <row r="838">
          <cell r="F838" t="str">
            <v>gestational age</v>
          </cell>
          <cell r="G838" t="str">
            <v>time interval</v>
          </cell>
          <cell r="H838" t="str">
            <v>Q186081</v>
          </cell>
        </row>
        <row r="839">
          <cell r="F839" t="str">
            <v>Period</v>
          </cell>
          <cell r="G839" t="str">
            <v>time interval</v>
          </cell>
          <cell r="H839" t="str">
            <v>Q186081</v>
          </cell>
        </row>
        <row r="840">
          <cell r="F840" t="str">
            <v>depletion time</v>
          </cell>
          <cell r="G840" t="str">
            <v>time interval</v>
          </cell>
          <cell r="H840" t="str">
            <v>Q186081</v>
          </cell>
        </row>
        <row r="841">
          <cell r="F841" t="str">
            <v>Q2368165</v>
          </cell>
          <cell r="G841" t="str">
            <v>time interval</v>
          </cell>
          <cell r="H841" t="str">
            <v>Q186081</v>
          </cell>
        </row>
        <row r="842">
          <cell r="F842" t="str">
            <v>Q2374603</v>
          </cell>
          <cell r="G842" t="str">
            <v>time interval</v>
          </cell>
          <cell r="H842" t="str">
            <v>Q186081</v>
          </cell>
        </row>
        <row r="843">
          <cell r="F843" t="str">
            <v>Q2398703</v>
          </cell>
          <cell r="G843" t="str">
            <v>time interval</v>
          </cell>
          <cell r="H843" t="str">
            <v>Q186081</v>
          </cell>
        </row>
        <row r="844">
          <cell r="F844" t="str">
            <v>deadband</v>
          </cell>
          <cell r="G844" t="str">
            <v>time interval</v>
          </cell>
          <cell r="H844" t="str">
            <v>Q186081</v>
          </cell>
        </row>
        <row r="845">
          <cell r="F845" t="str">
            <v>teaching unit</v>
          </cell>
          <cell r="G845" t="str">
            <v>time interval</v>
          </cell>
          <cell r="H845" t="str">
            <v>Q186081</v>
          </cell>
        </row>
        <row r="846">
          <cell r="F846" t="str">
            <v>Contingency allowance</v>
          </cell>
          <cell r="G846" t="str">
            <v>time interval</v>
          </cell>
          <cell r="H846" t="str">
            <v>Q186081</v>
          </cell>
        </row>
        <row r="847">
          <cell r="F847" t="str">
            <v>K'in</v>
          </cell>
          <cell r="G847" t="str">
            <v>time interval</v>
          </cell>
          <cell r="H847" t="str">
            <v>Q186081</v>
          </cell>
        </row>
        <row r="848">
          <cell r="F848" t="str">
            <v>witching hour</v>
          </cell>
          <cell r="G848" t="str">
            <v>time interval</v>
          </cell>
          <cell r="H848" t="str">
            <v>Q186081</v>
          </cell>
        </row>
        <row r="849">
          <cell r="F849" t="str">
            <v>standard time</v>
          </cell>
          <cell r="G849" t="str">
            <v>time interval</v>
          </cell>
          <cell r="H849" t="str">
            <v>Q186081</v>
          </cell>
        </row>
        <row r="850">
          <cell r="F850" t="str">
            <v>postprandial</v>
          </cell>
          <cell r="G850" t="str">
            <v>time interval</v>
          </cell>
          <cell r="H850" t="str">
            <v>Q186081</v>
          </cell>
        </row>
        <row r="851">
          <cell r="F851" t="str">
            <v>calendar year</v>
          </cell>
          <cell r="G851" t="str">
            <v>time interval</v>
          </cell>
          <cell r="H851" t="str">
            <v>Q186081</v>
          </cell>
        </row>
        <row r="852">
          <cell r="F852" t="str">
            <v>bar</v>
          </cell>
          <cell r="G852" t="str">
            <v>time interval</v>
          </cell>
          <cell r="H852" t="str">
            <v>Q186081</v>
          </cell>
        </row>
        <row r="853">
          <cell r="F853" t="str">
            <v>winterstop</v>
          </cell>
          <cell r="G853" t="str">
            <v>time interval</v>
          </cell>
          <cell r="H853" t="str">
            <v>Q186081</v>
          </cell>
        </row>
        <row r="854">
          <cell r="F854" t="str">
            <v>geochronological unit</v>
          </cell>
          <cell r="G854" t="str">
            <v>time interval</v>
          </cell>
          <cell r="H854" t="str">
            <v>Q186081</v>
          </cell>
        </row>
        <row r="855">
          <cell r="F855" t="str">
            <v>Q4310364</v>
          </cell>
          <cell r="G855" t="str">
            <v>time interval</v>
          </cell>
          <cell r="H855" t="str">
            <v>Q186081</v>
          </cell>
        </row>
        <row r="856">
          <cell r="F856" t="str">
            <v>calabtun</v>
          </cell>
          <cell r="G856" t="str">
            <v>time interval</v>
          </cell>
          <cell r="H856" t="str">
            <v>Q186081</v>
          </cell>
        </row>
        <row r="857">
          <cell r="F857" t="str">
            <v>era</v>
          </cell>
          <cell r="G857" t="str">
            <v>time interval</v>
          </cell>
          <cell r="H857" t="str">
            <v>Q186081</v>
          </cell>
        </row>
        <row r="858">
          <cell r="F858" t="str">
            <v>Q6835614</v>
          </cell>
          <cell r="G858" t="str">
            <v>time interval</v>
          </cell>
          <cell r="H858" t="str">
            <v>Q186081</v>
          </cell>
        </row>
        <row r="859">
          <cell r="F859" t="str">
            <v>Standard time in manufacturing</v>
          </cell>
          <cell r="G859" t="str">
            <v>time interval</v>
          </cell>
          <cell r="H859" t="str">
            <v>Q186081</v>
          </cell>
        </row>
        <row r="860">
          <cell r="F860" t="str">
            <v>order of temporal magnitude</v>
          </cell>
          <cell r="G860" t="str">
            <v>time interval</v>
          </cell>
          <cell r="H860" t="str">
            <v>Q186081</v>
          </cell>
        </row>
        <row r="861">
          <cell r="F861" t="str">
            <v>Idda</v>
          </cell>
          <cell r="G861" t="str">
            <v>time interval</v>
          </cell>
          <cell r="H861" t="str">
            <v>Q186081</v>
          </cell>
        </row>
        <row r="862">
          <cell r="F862" t="str">
            <v>Skede</v>
          </cell>
          <cell r="G862" t="str">
            <v>time interval</v>
          </cell>
          <cell r="H862" t="str">
            <v>Q186081</v>
          </cell>
        </row>
        <row r="863">
          <cell r="F863" t="str">
            <v>historical period</v>
          </cell>
          <cell r="G863" t="str">
            <v>time interval</v>
          </cell>
          <cell r="H863" t="str">
            <v>Q186081</v>
          </cell>
        </row>
        <row r="864">
          <cell r="F864" t="str">
            <v>Q11812911</v>
          </cell>
          <cell r="G864" t="str">
            <v>time interval</v>
          </cell>
          <cell r="H864" t="str">
            <v>Q186081</v>
          </cell>
        </row>
        <row r="865">
          <cell r="F865" t="str">
            <v>Q12059558</v>
          </cell>
          <cell r="G865" t="str">
            <v>time interval</v>
          </cell>
          <cell r="H865" t="str">
            <v>Q186081</v>
          </cell>
        </row>
        <row r="866">
          <cell r="F866" t="str">
            <v>epoch</v>
          </cell>
          <cell r="G866" t="str">
            <v>time interval</v>
          </cell>
          <cell r="H866" t="str">
            <v>Q186081</v>
          </cell>
        </row>
        <row r="867">
          <cell r="F867" t="str">
            <v>interval</v>
          </cell>
          <cell r="G867" t="str">
            <v>time interval</v>
          </cell>
          <cell r="H867" t="str">
            <v>Q186081</v>
          </cell>
        </row>
        <row r="868">
          <cell r="F868" t="str">
            <v>fiscal quarter</v>
          </cell>
          <cell r="G868" t="str">
            <v>time interval</v>
          </cell>
          <cell r="H868" t="str">
            <v>Q186081</v>
          </cell>
        </row>
        <row r="869">
          <cell r="F869" t="str">
            <v>round</v>
          </cell>
          <cell r="G869" t="str">
            <v>time interval</v>
          </cell>
          <cell r="H869" t="str">
            <v>Q186081</v>
          </cell>
        </row>
        <row r="870">
          <cell r="F870" t="str">
            <v>season</v>
          </cell>
          <cell r="G870" t="str">
            <v>time interval</v>
          </cell>
          <cell r="H870" t="str">
            <v>Q186081</v>
          </cell>
        </row>
        <row r="871">
          <cell r="F871" t="str">
            <v>Q13418850</v>
          </cell>
          <cell r="G871" t="str">
            <v>time interval</v>
          </cell>
          <cell r="H871" t="str">
            <v>Q186081</v>
          </cell>
        </row>
        <row r="872">
          <cell r="F872" t="str">
            <v>legislative term</v>
          </cell>
          <cell r="G872" t="str">
            <v>time interval</v>
          </cell>
          <cell r="H872" t="str">
            <v>Q186081</v>
          </cell>
        </row>
        <row r="873">
          <cell r="F873" t="str">
            <v>delayed diagnosis</v>
          </cell>
          <cell r="G873" t="str">
            <v>time interval</v>
          </cell>
          <cell r="H873" t="str">
            <v>Q186081</v>
          </cell>
        </row>
        <row r="874">
          <cell r="F874" t="str">
            <v>instant</v>
          </cell>
          <cell r="G874" t="str">
            <v>time interval</v>
          </cell>
          <cell r="H874" t="str">
            <v>Q186081</v>
          </cell>
        </row>
        <row r="875">
          <cell r="F875" t="str">
            <v>Dump months</v>
          </cell>
          <cell r="G875" t="str">
            <v>time interval</v>
          </cell>
          <cell r="H875" t="str">
            <v>Q186081</v>
          </cell>
        </row>
        <row r="876">
          <cell r="F876" t="str">
            <v>half hour</v>
          </cell>
          <cell r="G876" t="str">
            <v>time interval</v>
          </cell>
          <cell r="H876" t="str">
            <v>Q186081</v>
          </cell>
        </row>
        <row r="877">
          <cell r="F877" t="str">
            <v>summer period</v>
          </cell>
          <cell r="G877" t="str">
            <v>time interval</v>
          </cell>
          <cell r="H877" t="str">
            <v>Q186081</v>
          </cell>
        </row>
        <row r="878">
          <cell r="F878" t="str">
            <v>out of summer period</v>
          </cell>
          <cell r="G878" t="str">
            <v>time interval</v>
          </cell>
          <cell r="H878" t="str">
            <v>Q186081</v>
          </cell>
        </row>
        <row r="879">
          <cell r="F879" t="str">
            <v>Q18624000</v>
          </cell>
          <cell r="G879" t="str">
            <v>time interval</v>
          </cell>
          <cell r="H879" t="str">
            <v>Q186081</v>
          </cell>
        </row>
        <row r="880">
          <cell r="F880" t="str">
            <v>K'inchiltun</v>
          </cell>
          <cell r="G880" t="str">
            <v>time interval</v>
          </cell>
          <cell r="H880" t="str">
            <v>Q186081</v>
          </cell>
        </row>
        <row r="881">
          <cell r="F881" t="str">
            <v>Alautun</v>
          </cell>
          <cell r="G881" t="str">
            <v>time interval</v>
          </cell>
          <cell r="H881" t="str">
            <v>Q186081</v>
          </cell>
        </row>
        <row r="882">
          <cell r="F882" t="str">
            <v>work week</v>
          </cell>
          <cell r="G882" t="str">
            <v>time interval</v>
          </cell>
          <cell r="H882" t="str">
            <v>Q186081</v>
          </cell>
        </row>
        <row r="883">
          <cell r="F883" t="str">
            <v>delay</v>
          </cell>
          <cell r="G883" t="str">
            <v>time interval</v>
          </cell>
          <cell r="H883" t="str">
            <v>Q186081</v>
          </cell>
        </row>
        <row r="884">
          <cell r="F884" t="str">
            <v>window of opportunity</v>
          </cell>
          <cell r="G884" t="str">
            <v>time interval</v>
          </cell>
          <cell r="H884" t="str">
            <v>Q186081</v>
          </cell>
        </row>
        <row r="885">
          <cell r="F885" t="str">
            <v>billion years</v>
          </cell>
          <cell r="G885" t="str">
            <v>time interval</v>
          </cell>
          <cell r="H885" t="str">
            <v>Q186081</v>
          </cell>
        </row>
        <row r="886">
          <cell r="F886" t="str">
            <v>hundred million years</v>
          </cell>
          <cell r="G886" t="str">
            <v>time interval</v>
          </cell>
          <cell r="H886" t="str">
            <v>Q186081</v>
          </cell>
        </row>
        <row r="887">
          <cell r="F887" t="str">
            <v>ten million years</v>
          </cell>
          <cell r="G887" t="str">
            <v>time interval</v>
          </cell>
          <cell r="H887" t="str">
            <v>Q186081</v>
          </cell>
        </row>
        <row r="888">
          <cell r="F888" t="str">
            <v>million years</v>
          </cell>
          <cell r="G888" t="str">
            <v>time interval</v>
          </cell>
          <cell r="H888" t="str">
            <v>Q186081</v>
          </cell>
        </row>
        <row r="889">
          <cell r="F889" t="str">
            <v>hundred thousand years</v>
          </cell>
          <cell r="G889" t="str">
            <v>time interval</v>
          </cell>
          <cell r="H889" t="str">
            <v>Q186081</v>
          </cell>
        </row>
        <row r="890">
          <cell r="F890" t="str">
            <v>ten thousand years</v>
          </cell>
          <cell r="G890" t="str">
            <v>time interval</v>
          </cell>
          <cell r="H890" t="str">
            <v>Q186081</v>
          </cell>
        </row>
        <row r="891">
          <cell r="F891" t="str">
            <v>Q26882688</v>
          </cell>
          <cell r="G891" t="str">
            <v>time interval</v>
          </cell>
          <cell r="H891" t="str">
            <v>Q186081</v>
          </cell>
        </row>
        <row r="892">
          <cell r="F892" t="str">
            <v>commercial year</v>
          </cell>
          <cell r="G892" t="str">
            <v>time interval</v>
          </cell>
          <cell r="H892" t="str">
            <v>Q186081</v>
          </cell>
        </row>
        <row r="893">
          <cell r="F893" t="str">
            <v>period</v>
          </cell>
          <cell r="G893" t="str">
            <v>time interval</v>
          </cell>
          <cell r="H893" t="str">
            <v>Q186081</v>
          </cell>
        </row>
        <row r="894">
          <cell r="F894" t="str">
            <v>more than two years</v>
          </cell>
          <cell r="G894" t="str">
            <v>time interval</v>
          </cell>
          <cell r="H894" t="str">
            <v>Q186081</v>
          </cell>
        </row>
        <row r="895">
          <cell r="F895" t="str">
            <v>embryonic age</v>
          </cell>
          <cell r="G895" t="str">
            <v>time interval</v>
          </cell>
          <cell r="H895" t="str">
            <v>Q186081</v>
          </cell>
        </row>
        <row r="896">
          <cell r="F896" t="str">
            <v>workweek and weekend</v>
          </cell>
          <cell r="G896" t="str">
            <v>time interval</v>
          </cell>
          <cell r="H896" t="str">
            <v>Q186081</v>
          </cell>
        </row>
        <row r="897">
          <cell r="F897" t="str">
            <v>Q47185647</v>
          </cell>
          <cell r="G897" t="str">
            <v>time interval</v>
          </cell>
          <cell r="H897" t="str">
            <v>Q186081</v>
          </cell>
        </row>
        <row r="898">
          <cell r="F898" t="str">
            <v>heyday</v>
          </cell>
          <cell r="G898" t="str">
            <v>time interval</v>
          </cell>
          <cell r="H898" t="str">
            <v>Q186081</v>
          </cell>
        </row>
        <row r="899">
          <cell r="F899" t="str">
            <v>journey</v>
          </cell>
          <cell r="G899" t="str">
            <v>time interval</v>
          </cell>
          <cell r="H899" t="str">
            <v>Q186081</v>
          </cell>
        </row>
        <row r="900">
          <cell r="F900" t="str">
            <v>work period</v>
          </cell>
          <cell r="G900" t="str">
            <v>time interval</v>
          </cell>
          <cell r="H900" t="str">
            <v>Q186081</v>
          </cell>
        </row>
        <row r="901">
          <cell r="F901" t="str">
            <v>Q55833891</v>
          </cell>
          <cell r="G901" t="str">
            <v>time interval</v>
          </cell>
          <cell r="H901" t="str">
            <v>Q186081</v>
          </cell>
        </row>
        <row r="902">
          <cell r="F902" t="str">
            <v>redistricting commission</v>
          </cell>
          <cell r="G902" t="str">
            <v>organization</v>
          </cell>
          <cell r="H902" t="str">
            <v>Q43229</v>
          </cell>
        </row>
        <row r="903">
          <cell r="F903" t="str">
            <v>armed organization</v>
          </cell>
          <cell r="G903" t="str">
            <v>organization</v>
          </cell>
          <cell r="H903" t="str">
            <v>Q43229</v>
          </cell>
        </row>
        <row r="904">
          <cell r="F904" t="str">
            <v>federation of agricultural cooperative associations</v>
          </cell>
          <cell r="G904" t="str">
            <v>organization</v>
          </cell>
          <cell r="H904" t="str">
            <v>Q43229</v>
          </cell>
        </row>
        <row r="905">
          <cell r="F905" t="str">
            <v>scientific council</v>
          </cell>
          <cell r="G905" t="str">
            <v>organization</v>
          </cell>
          <cell r="H905" t="str">
            <v>Q43229</v>
          </cell>
        </row>
        <row r="906">
          <cell r="F906" t="str">
            <v>Q17678851</v>
          </cell>
          <cell r="G906" t="str">
            <v>organization</v>
          </cell>
          <cell r="H906" t="str">
            <v>Q43229</v>
          </cell>
        </row>
        <row r="907">
          <cell r="F907" t="str">
            <v>Catapult centres</v>
          </cell>
          <cell r="G907" t="str">
            <v>organization</v>
          </cell>
          <cell r="H907" t="str">
            <v>Q43229</v>
          </cell>
        </row>
        <row r="908">
          <cell r="F908" t="str">
            <v>public institution</v>
          </cell>
          <cell r="G908" t="str">
            <v>organization</v>
          </cell>
          <cell r="H908" t="str">
            <v>Q43229</v>
          </cell>
        </row>
        <row r="909">
          <cell r="F909" t="str">
            <v>Illuminati</v>
          </cell>
          <cell r="G909" t="str">
            <v>organization</v>
          </cell>
          <cell r="H909" t="str">
            <v>Q43229</v>
          </cell>
        </row>
        <row r="910">
          <cell r="F910" t="str">
            <v>Bands of Mercy</v>
          </cell>
          <cell r="G910" t="str">
            <v>organization</v>
          </cell>
          <cell r="H910" t="str">
            <v>Q43229</v>
          </cell>
        </row>
        <row r="911">
          <cell r="F911" t="str">
            <v>medical research center</v>
          </cell>
          <cell r="G911" t="str">
            <v>organization</v>
          </cell>
          <cell r="H911" t="str">
            <v>Q43229</v>
          </cell>
        </row>
        <row r="912">
          <cell r="F912" t="str">
            <v>Q19388980</v>
          </cell>
          <cell r="G912" t="str">
            <v>organization</v>
          </cell>
          <cell r="H912" t="str">
            <v>Q43229</v>
          </cell>
        </row>
        <row r="913">
          <cell r="F913" t="str">
            <v>Massive online open course provider</v>
          </cell>
          <cell r="G913" t="str">
            <v>organization</v>
          </cell>
          <cell r="H913" t="str">
            <v>Q43229</v>
          </cell>
        </row>
        <row r="914">
          <cell r="F914" t="str">
            <v>Zone to Defend</v>
          </cell>
          <cell r="G914" t="str">
            <v>organization</v>
          </cell>
          <cell r="H914" t="str">
            <v>Q43229</v>
          </cell>
        </row>
        <row r="915">
          <cell r="F915" t="str">
            <v>Health and Social Care Partnership</v>
          </cell>
          <cell r="G915" t="str">
            <v>organization</v>
          </cell>
          <cell r="H915" t="str">
            <v>Q43229</v>
          </cell>
        </row>
        <row r="916">
          <cell r="F916" t="str">
            <v>opera company</v>
          </cell>
          <cell r="G916" t="str">
            <v>organization</v>
          </cell>
          <cell r="H916" t="str">
            <v>Q43229</v>
          </cell>
        </row>
        <row r="917">
          <cell r="F917" t="str">
            <v>Q20921398</v>
          </cell>
          <cell r="G917" t="str">
            <v>organization</v>
          </cell>
          <cell r="H917" t="str">
            <v>Q43229</v>
          </cell>
        </row>
        <row r="918">
          <cell r="F918" t="str">
            <v>aircraft program</v>
          </cell>
          <cell r="G918" t="str">
            <v>organization</v>
          </cell>
          <cell r="H918" t="str">
            <v>Q43229</v>
          </cell>
        </row>
        <row r="919">
          <cell r="F919" t="str">
            <v>North Korean People's Liberation Front</v>
          </cell>
          <cell r="G919" t="str">
            <v>organization</v>
          </cell>
          <cell r="H919" t="str">
            <v>Q43229</v>
          </cell>
        </row>
        <row r="920">
          <cell r="F920" t="str">
            <v>Q21008908</v>
          </cell>
          <cell r="G920" t="str">
            <v>organization</v>
          </cell>
          <cell r="H920" t="str">
            <v>Q43229</v>
          </cell>
        </row>
        <row r="921">
          <cell r="F921" t="str">
            <v>Q21011945</v>
          </cell>
          <cell r="G921" t="str">
            <v>organization</v>
          </cell>
          <cell r="H921" t="str">
            <v>Q43229</v>
          </cell>
        </row>
        <row r="922">
          <cell r="F922" t="str">
            <v>Q21013996</v>
          </cell>
          <cell r="G922" t="str">
            <v>organization</v>
          </cell>
          <cell r="H922" t="str">
            <v>Q43229</v>
          </cell>
        </row>
        <row r="923">
          <cell r="F923" t="str">
            <v>Q21042952</v>
          </cell>
          <cell r="G923" t="str">
            <v>organization</v>
          </cell>
          <cell r="H923" t="str">
            <v>Q43229</v>
          </cell>
        </row>
        <row r="924">
          <cell r="F924" t="str">
            <v>Q21428095</v>
          </cell>
          <cell r="G924" t="str">
            <v>organization</v>
          </cell>
          <cell r="H924" t="str">
            <v>Q43229</v>
          </cell>
        </row>
        <row r="925">
          <cell r="F925" t="str">
            <v>fraternal order</v>
          </cell>
          <cell r="G925" t="str">
            <v>organization</v>
          </cell>
          <cell r="H925" t="str">
            <v>Q43229</v>
          </cell>
        </row>
        <row r="926">
          <cell r="F926" t="str">
            <v>organization related to nonviolence</v>
          </cell>
          <cell r="G926" t="str">
            <v>organization</v>
          </cell>
          <cell r="H926" t="str">
            <v>Q43229</v>
          </cell>
        </row>
        <row r="927">
          <cell r="F927" t="str">
            <v>correspondents' association</v>
          </cell>
          <cell r="G927" t="str">
            <v>organization</v>
          </cell>
          <cell r="H927" t="str">
            <v>Q43229</v>
          </cell>
        </row>
        <row r="928">
          <cell r="F928" t="str">
            <v>collective head of state</v>
          </cell>
          <cell r="G928" t="str">
            <v>organization</v>
          </cell>
          <cell r="H928" t="str">
            <v>Q43229</v>
          </cell>
        </row>
        <row r="929">
          <cell r="F929" t="str">
            <v>cidery</v>
          </cell>
          <cell r="G929" t="str">
            <v>organization</v>
          </cell>
          <cell r="H929" t="str">
            <v>Q43229</v>
          </cell>
        </row>
        <row r="930">
          <cell r="F930" t="str">
            <v>waste disposal organization</v>
          </cell>
          <cell r="G930" t="str">
            <v>organization</v>
          </cell>
          <cell r="H930" t="str">
            <v>Q43229</v>
          </cell>
        </row>
        <row r="931">
          <cell r="F931" t="str">
            <v>Gene Ontology Consortium</v>
          </cell>
          <cell r="G931" t="str">
            <v>organization</v>
          </cell>
          <cell r="H931" t="str">
            <v>Q43229</v>
          </cell>
        </row>
        <row r="932">
          <cell r="F932" t="str">
            <v>certification organization</v>
          </cell>
          <cell r="G932" t="str">
            <v>organization</v>
          </cell>
          <cell r="H932" t="str">
            <v>Q43229</v>
          </cell>
        </row>
        <row r="933">
          <cell r="F933" t="str">
            <v>sister organization</v>
          </cell>
          <cell r="G933" t="str">
            <v>organization</v>
          </cell>
          <cell r="H933" t="str">
            <v>Q43229</v>
          </cell>
        </row>
        <row r="934">
          <cell r="F934" t="str">
            <v>Kiev Archaeographic Commission</v>
          </cell>
          <cell r="G934" t="str">
            <v>organization</v>
          </cell>
          <cell r="H934" t="str">
            <v>Q43229</v>
          </cell>
        </row>
        <row r="935">
          <cell r="F935" t="str">
            <v>Q25450488</v>
          </cell>
          <cell r="G935" t="str">
            <v>organization</v>
          </cell>
          <cell r="H935" t="str">
            <v>Q43229</v>
          </cell>
        </row>
        <row r="936">
          <cell r="F936" t="str">
            <v>unemployment fund</v>
          </cell>
          <cell r="G936" t="str">
            <v>organization</v>
          </cell>
          <cell r="H936" t="str">
            <v>Q43229</v>
          </cell>
        </row>
        <row r="937">
          <cell r="F937" t="str">
            <v>Q25461160</v>
          </cell>
          <cell r="G937" t="str">
            <v>organization</v>
          </cell>
          <cell r="H937" t="str">
            <v>Q43229</v>
          </cell>
        </row>
        <row r="938">
          <cell r="F938" t="str">
            <v>artistic association</v>
          </cell>
          <cell r="G938" t="str">
            <v>organization</v>
          </cell>
          <cell r="H938" t="str">
            <v>Q43229</v>
          </cell>
        </row>
        <row r="939">
          <cell r="F939" t="str">
            <v>Q25616629</v>
          </cell>
          <cell r="G939" t="str">
            <v>organization</v>
          </cell>
          <cell r="H939" t="str">
            <v>Q43229</v>
          </cell>
        </row>
        <row r="940">
          <cell r="F940" t="str">
            <v>hiking center</v>
          </cell>
          <cell r="G940" t="str">
            <v>organization</v>
          </cell>
          <cell r="H940" t="str">
            <v>Q43229</v>
          </cell>
        </row>
        <row r="941">
          <cell r="F941" t="str">
            <v>Q26720885</v>
          </cell>
          <cell r="G941" t="str">
            <v>organization</v>
          </cell>
          <cell r="H941" t="str">
            <v>Q43229</v>
          </cell>
        </row>
        <row r="942">
          <cell r="F942" t="str">
            <v>science and technology centre</v>
          </cell>
          <cell r="G942" t="str">
            <v>organization</v>
          </cell>
          <cell r="H942" t="str">
            <v>Q43229</v>
          </cell>
        </row>
        <row r="943">
          <cell r="F943" t="str">
            <v>peace organization</v>
          </cell>
          <cell r="G943" t="str">
            <v>organization</v>
          </cell>
          <cell r="H943" t="str">
            <v>Q43229</v>
          </cell>
        </row>
        <row r="944">
          <cell r="F944" t="str">
            <v>yoga studio</v>
          </cell>
          <cell r="G944" t="str">
            <v>organization</v>
          </cell>
          <cell r="H944" t="str">
            <v>Q43229</v>
          </cell>
        </row>
        <row r="945">
          <cell r="F945" t="str">
            <v>Q27642463</v>
          </cell>
          <cell r="G945" t="str">
            <v>organization</v>
          </cell>
          <cell r="H945" t="str">
            <v>Q43229</v>
          </cell>
        </row>
        <row r="946">
          <cell r="F946" t="str">
            <v>Q27897616</v>
          </cell>
          <cell r="G946" t="str">
            <v>organization</v>
          </cell>
          <cell r="H946" t="str">
            <v>Q43229</v>
          </cell>
        </row>
        <row r="947">
          <cell r="F947" t="str">
            <v>organization based in Belarus</v>
          </cell>
          <cell r="G947" t="str">
            <v>organization</v>
          </cell>
          <cell r="H947" t="str">
            <v>Q43229</v>
          </cell>
        </row>
        <row r="948">
          <cell r="F948" t="str">
            <v>Q28672865</v>
          </cell>
          <cell r="G948" t="str">
            <v>organization</v>
          </cell>
          <cell r="H948" t="str">
            <v>Q43229</v>
          </cell>
        </row>
        <row r="949">
          <cell r="F949" t="str">
            <v>yeast bank</v>
          </cell>
          <cell r="G949" t="str">
            <v>organization</v>
          </cell>
          <cell r="H949" t="str">
            <v>Q43229</v>
          </cell>
        </row>
        <row r="950">
          <cell r="F950" t="str">
            <v>university research group</v>
          </cell>
          <cell r="G950" t="str">
            <v>organization</v>
          </cell>
          <cell r="H950" t="str">
            <v>Q43229</v>
          </cell>
        </row>
        <row r="951">
          <cell r="F951" t="str">
            <v>Organ of the Paris Commune</v>
          </cell>
          <cell r="G951" t="str">
            <v>organization</v>
          </cell>
          <cell r="H951" t="str">
            <v>Q43229</v>
          </cell>
        </row>
        <row r="952">
          <cell r="F952" t="str">
            <v>fundaciÃ³n bancaria</v>
          </cell>
          <cell r="G952" t="str">
            <v>organization</v>
          </cell>
          <cell r="H952" t="str">
            <v>Q43229</v>
          </cell>
        </row>
        <row r="953">
          <cell r="F953" t="str">
            <v>Q30006408</v>
          </cell>
          <cell r="G953" t="str">
            <v>organization</v>
          </cell>
          <cell r="H953" t="str">
            <v>Q43229</v>
          </cell>
        </row>
        <row r="954">
          <cell r="F954" t="str">
            <v>health care structure</v>
          </cell>
          <cell r="G954" t="str">
            <v>organization</v>
          </cell>
          <cell r="H954" t="str">
            <v>Q43229</v>
          </cell>
        </row>
        <row r="955">
          <cell r="F955" t="str">
            <v>food safety organization</v>
          </cell>
          <cell r="G955" t="str">
            <v>organization</v>
          </cell>
          <cell r="H955" t="str">
            <v>Q43229</v>
          </cell>
        </row>
        <row r="956">
          <cell r="F956" t="str">
            <v>Digital Science</v>
          </cell>
          <cell r="G956" t="str">
            <v>organization</v>
          </cell>
          <cell r="H956" t="str">
            <v>Q43229</v>
          </cell>
        </row>
        <row r="957">
          <cell r="F957" t="str">
            <v>Q30754291</v>
          </cell>
          <cell r="G957" t="str">
            <v>organization</v>
          </cell>
          <cell r="H957" t="str">
            <v>Q43229</v>
          </cell>
        </row>
        <row r="958">
          <cell r="F958" t="str">
            <v>Q31839066</v>
          </cell>
          <cell r="G958" t="str">
            <v>organization</v>
          </cell>
          <cell r="H958" t="str">
            <v>Q43229</v>
          </cell>
        </row>
        <row r="959">
          <cell r="F959" t="str">
            <v>Q31842395</v>
          </cell>
          <cell r="G959" t="str">
            <v>organization</v>
          </cell>
          <cell r="H959" t="str">
            <v>Q43229</v>
          </cell>
        </row>
        <row r="960">
          <cell r="F960" t="str">
            <v>training organization</v>
          </cell>
          <cell r="G960" t="str">
            <v>organization</v>
          </cell>
          <cell r="H960" t="str">
            <v>Q43229</v>
          </cell>
        </row>
        <row r="961">
          <cell r="F961" t="str">
            <v>music organization</v>
          </cell>
          <cell r="G961" t="str">
            <v>organization</v>
          </cell>
          <cell r="H961" t="str">
            <v>Q43229</v>
          </cell>
        </row>
        <row r="962">
          <cell r="F962" t="str">
            <v>exile organization</v>
          </cell>
          <cell r="G962" t="str">
            <v>organization</v>
          </cell>
          <cell r="H962" t="str">
            <v>Q43229</v>
          </cell>
        </row>
        <row r="963">
          <cell r="F963" t="str">
            <v>meta-organization</v>
          </cell>
          <cell r="G963" t="str">
            <v>organization</v>
          </cell>
          <cell r="H963" t="str">
            <v>Q43229</v>
          </cell>
        </row>
        <row r="964">
          <cell r="F964" t="str">
            <v>Q37321848</v>
          </cell>
          <cell r="G964" t="str">
            <v>organization</v>
          </cell>
          <cell r="H964" t="str">
            <v>Q43229</v>
          </cell>
        </row>
        <row r="965">
          <cell r="F965" t="str">
            <v>anti-doping organization</v>
          </cell>
          <cell r="G965" t="str">
            <v>organization</v>
          </cell>
          <cell r="H965" t="str">
            <v>Q43229</v>
          </cell>
        </row>
        <row r="966">
          <cell r="F966" t="str">
            <v>public funding agency</v>
          </cell>
          <cell r="G966" t="str">
            <v>organization</v>
          </cell>
          <cell r="H966" t="str">
            <v>Q43229</v>
          </cell>
        </row>
        <row r="967">
          <cell r="F967" t="str">
            <v>audit institution</v>
          </cell>
          <cell r="G967" t="str">
            <v>organization</v>
          </cell>
          <cell r="H967" t="str">
            <v>Q43229</v>
          </cell>
        </row>
        <row r="968">
          <cell r="F968" t="str">
            <v>game studio</v>
          </cell>
          <cell r="G968" t="str">
            <v>organization</v>
          </cell>
          <cell r="H968" t="str">
            <v>Q43229</v>
          </cell>
        </row>
        <row r="969">
          <cell r="F969" t="str">
            <v>Estonian society</v>
          </cell>
          <cell r="G969" t="str">
            <v>organization</v>
          </cell>
          <cell r="H969" t="str">
            <v>Q43229</v>
          </cell>
        </row>
        <row r="970">
          <cell r="F970" t="str">
            <v>watch shop</v>
          </cell>
          <cell r="G970" t="str">
            <v>organization</v>
          </cell>
          <cell r="H970" t="str">
            <v>Q43229</v>
          </cell>
        </row>
        <row r="971">
          <cell r="F971" t="str">
            <v>disability organization</v>
          </cell>
          <cell r="G971" t="str">
            <v>organization</v>
          </cell>
          <cell r="H971" t="str">
            <v>Q43229</v>
          </cell>
        </row>
        <row r="972">
          <cell r="F972" t="str">
            <v>International cultural organization</v>
          </cell>
          <cell r="G972" t="str">
            <v>organization</v>
          </cell>
          <cell r="H972" t="str">
            <v>Q43229</v>
          </cell>
        </row>
        <row r="973">
          <cell r="F973" t="str">
            <v>Pashtun Tahafuz Movement</v>
          </cell>
          <cell r="G973" t="str">
            <v>organization</v>
          </cell>
          <cell r="H973" t="str">
            <v>Q43229</v>
          </cell>
        </row>
        <row r="974">
          <cell r="F974" t="str">
            <v>Q48747280</v>
          </cell>
          <cell r="G974" t="str">
            <v>organization</v>
          </cell>
          <cell r="H974" t="str">
            <v>Q43229</v>
          </cell>
        </row>
        <row r="975">
          <cell r="F975" t="str">
            <v>Lagos Food Bank</v>
          </cell>
          <cell r="G975" t="str">
            <v>organization</v>
          </cell>
          <cell r="H975" t="str">
            <v>Q43229</v>
          </cell>
        </row>
        <row r="976">
          <cell r="F976" t="str">
            <v>Anti-Human Trafficking Organizations in Nigeria</v>
          </cell>
          <cell r="G976" t="str">
            <v>organization</v>
          </cell>
          <cell r="H976" t="str">
            <v>Q43229</v>
          </cell>
        </row>
        <row r="977">
          <cell r="F977" t="str">
            <v>Cluster of Excellence</v>
          </cell>
          <cell r="G977" t="str">
            <v>organization</v>
          </cell>
          <cell r="H977" t="str">
            <v>Q43229</v>
          </cell>
        </row>
        <row r="978">
          <cell r="F978" t="str">
            <v>research network</v>
          </cell>
          <cell r="G978" t="str">
            <v>organization</v>
          </cell>
          <cell r="H978" t="str">
            <v>Q43229</v>
          </cell>
        </row>
        <row r="979">
          <cell r="F979" t="str">
            <v>general consistory</v>
          </cell>
          <cell r="G979" t="str">
            <v>organization</v>
          </cell>
          <cell r="H979" t="str">
            <v>Q43229</v>
          </cell>
        </row>
        <row r="980">
          <cell r="F980" t="str">
            <v>prefecture</v>
          </cell>
          <cell r="G980" t="str">
            <v>organization</v>
          </cell>
          <cell r="H980" t="str">
            <v>Q43229</v>
          </cell>
        </row>
        <row r="981">
          <cell r="F981" t="str">
            <v>company (Italian legal concept)</v>
          </cell>
          <cell r="G981" t="str">
            <v>organization</v>
          </cell>
          <cell r="H981" t="str">
            <v>Q43229</v>
          </cell>
        </row>
        <row r="982">
          <cell r="F982" t="str">
            <v>Q53348519</v>
          </cell>
          <cell r="G982" t="str">
            <v>organization</v>
          </cell>
          <cell r="H982" t="str">
            <v>Q43229</v>
          </cell>
        </row>
        <row r="983">
          <cell r="F983" t="str">
            <v>Q53369874</v>
          </cell>
          <cell r="G983" t="str">
            <v>organization</v>
          </cell>
          <cell r="H983" t="str">
            <v>Q43229</v>
          </cell>
        </row>
        <row r="984">
          <cell r="F984" t="str">
            <v>Q54943642</v>
          </cell>
          <cell r="G984" t="str">
            <v>organization</v>
          </cell>
          <cell r="H984" t="str">
            <v>Q43229</v>
          </cell>
        </row>
        <row r="985">
          <cell r="F985" t="str">
            <v>Q55022401</v>
          </cell>
          <cell r="G985" t="str">
            <v>organization</v>
          </cell>
          <cell r="H985" t="str">
            <v>Q43229</v>
          </cell>
        </row>
        <row r="986">
          <cell r="F986" t="str">
            <v>defunct organization</v>
          </cell>
          <cell r="G986" t="str">
            <v>organization</v>
          </cell>
          <cell r="H986" t="str">
            <v>Q43229</v>
          </cell>
        </row>
        <row r="987">
          <cell r="F987" t="str">
            <v>BISFA</v>
          </cell>
          <cell r="G987" t="str">
            <v>organization</v>
          </cell>
          <cell r="H987" t="str">
            <v>Q43229</v>
          </cell>
        </row>
        <row r="988">
          <cell r="F988" t="str">
            <v>Q55444925</v>
          </cell>
          <cell r="G988" t="str">
            <v>organization</v>
          </cell>
          <cell r="H988" t="str">
            <v>Q43229</v>
          </cell>
        </row>
        <row r="989">
          <cell r="F989" t="str">
            <v>technical committee</v>
          </cell>
          <cell r="G989" t="str">
            <v>organization</v>
          </cell>
          <cell r="H989" t="str">
            <v>Q43229</v>
          </cell>
        </row>
        <row r="990">
          <cell r="F990" t="str">
            <v>subcommittee of a technical committee</v>
          </cell>
          <cell r="G990" t="str">
            <v>organization</v>
          </cell>
          <cell r="H990" t="str">
            <v>Q43229</v>
          </cell>
        </row>
        <row r="991">
          <cell r="F991" t="str">
            <v>Q55597159</v>
          </cell>
          <cell r="G991" t="str">
            <v>organization</v>
          </cell>
          <cell r="H991" t="str">
            <v>Q43229</v>
          </cell>
        </row>
        <row r="992">
          <cell r="F992" t="str">
            <v>Holy Spirit Association for the Unification of World Christianity</v>
          </cell>
          <cell r="G992" t="str">
            <v>organization</v>
          </cell>
          <cell r="H992" t="str">
            <v>Q43229</v>
          </cell>
        </row>
        <row r="993">
          <cell r="F993" t="str">
            <v>teal organisation</v>
          </cell>
          <cell r="G993" t="str">
            <v>organization</v>
          </cell>
          <cell r="H993" t="str">
            <v>Q43229</v>
          </cell>
        </row>
        <row r="994">
          <cell r="F994" t="str">
            <v>regulatory authority</v>
          </cell>
          <cell r="G994" t="str">
            <v>organization</v>
          </cell>
          <cell r="H994" t="str">
            <v>Q43229</v>
          </cell>
        </row>
        <row r="995">
          <cell r="F995" t="str">
            <v>Q56199177</v>
          </cell>
          <cell r="G995" t="str">
            <v>organization</v>
          </cell>
          <cell r="H995" t="str">
            <v>Q43229</v>
          </cell>
        </row>
        <row r="996">
          <cell r="F996" t="str">
            <v>Q56218841</v>
          </cell>
          <cell r="G996" t="str">
            <v>organization</v>
          </cell>
          <cell r="H996" t="str">
            <v>Q43229</v>
          </cell>
        </row>
        <row r="997">
          <cell r="F997" t="str">
            <v>Q56257459</v>
          </cell>
          <cell r="G997" t="str">
            <v>organization</v>
          </cell>
          <cell r="H997" t="str">
            <v>Q43229</v>
          </cell>
        </row>
        <row r="998">
          <cell r="F998" t="str">
            <v>citizen energy community</v>
          </cell>
          <cell r="G998" t="str">
            <v>organization</v>
          </cell>
          <cell r="H998" t="str">
            <v>Q43229</v>
          </cell>
        </row>
        <row r="999">
          <cell r="F999" t="str">
            <v>Yeshiva of the Students of Paris</v>
          </cell>
          <cell r="G999" t="str">
            <v>organization</v>
          </cell>
          <cell r="H999" t="str">
            <v>Q43229</v>
          </cell>
        </row>
        <row r="1000">
          <cell r="F1000" t="str">
            <v>Buffalo Billâ€™s Wild West and Congress of Rough Riders of the World</v>
          </cell>
          <cell r="G1000" t="str">
            <v>organization</v>
          </cell>
          <cell r="H1000" t="str">
            <v>Q43229</v>
          </cell>
        </row>
        <row r="1001">
          <cell r="F1001" t="str">
            <v>butter house</v>
          </cell>
          <cell r="G1001" t="str">
            <v>organization</v>
          </cell>
          <cell r="H1001" t="str">
            <v>Q43229</v>
          </cell>
        </row>
        <row r="1002">
          <cell r="F1002" t="str">
            <v>Q58465309</v>
          </cell>
          <cell r="G1002" t="str">
            <v>organization</v>
          </cell>
          <cell r="H1002" t="str">
            <v>Q43229</v>
          </cell>
        </row>
        <row r="1003">
          <cell r="F1003" t="str">
            <v>funding scheme</v>
          </cell>
          <cell r="G1003" t="str">
            <v>organization</v>
          </cell>
          <cell r="H1003" t="str">
            <v>Q43229</v>
          </cell>
        </row>
        <row r="1004">
          <cell r="F1004" t="str">
            <v>baronÃ­a</v>
          </cell>
          <cell r="G1004" t="str">
            <v>organization</v>
          </cell>
          <cell r="H1004" t="str">
            <v>Q43229</v>
          </cell>
        </row>
        <row r="1005">
          <cell r="F1005" t="str">
            <v>Q58895992</v>
          </cell>
          <cell r="G1005" t="str">
            <v>organization</v>
          </cell>
          <cell r="H1005" t="str">
            <v>Q43229</v>
          </cell>
        </row>
        <row r="1006">
          <cell r="F1006" t="str">
            <v>Sokol County</v>
          </cell>
          <cell r="G1006" t="str">
            <v>organization</v>
          </cell>
          <cell r="H1006" t="str">
            <v>Q43229</v>
          </cell>
        </row>
        <row r="1007">
          <cell r="F1007" t="str">
            <v>Q58952621</v>
          </cell>
          <cell r="G1007" t="str">
            <v>organization</v>
          </cell>
          <cell r="H1007" t="str">
            <v>Q43229</v>
          </cell>
        </row>
        <row r="1008">
          <cell r="F1008" t="str">
            <v>Religious Missions</v>
          </cell>
          <cell r="G1008" t="str">
            <v>organization</v>
          </cell>
          <cell r="H1008" t="str">
            <v>Q43229</v>
          </cell>
        </row>
        <row r="1009">
          <cell r="F1009" t="str">
            <v>appreciation society</v>
          </cell>
          <cell r="G1009" t="str">
            <v>organization</v>
          </cell>
          <cell r="H1009" t="str">
            <v>Q43229</v>
          </cell>
        </row>
        <row r="1010">
          <cell r="F1010" t="str">
            <v>rainbow house</v>
          </cell>
          <cell r="G1010" t="str">
            <v>organization</v>
          </cell>
          <cell r="H1010" t="str">
            <v>Q43229</v>
          </cell>
        </row>
        <row r="1011">
          <cell r="F1011" t="str">
            <v>Casa de Ganaderos de Tauste</v>
          </cell>
          <cell r="G1011" t="str">
            <v>organization</v>
          </cell>
          <cell r="H1011" t="str">
            <v>Q43229</v>
          </cell>
        </row>
        <row r="1012">
          <cell r="F1012" t="str">
            <v>Ligallo de Calatayud</v>
          </cell>
          <cell r="G1012" t="str">
            <v>organization</v>
          </cell>
          <cell r="H1012" t="str">
            <v>Q43229</v>
          </cell>
        </row>
        <row r="1013">
          <cell r="F1013" t="str">
            <v>Casa de Ganaderos de Ejea</v>
          </cell>
          <cell r="G1013" t="str">
            <v>organization</v>
          </cell>
          <cell r="H1013" t="str">
            <v>Q43229</v>
          </cell>
        </row>
        <row r="1014">
          <cell r="F1014" t="str">
            <v>CofradÃ­a de Pastores de Letux</v>
          </cell>
          <cell r="G1014" t="str">
            <v>organization</v>
          </cell>
          <cell r="H1014" t="str">
            <v>Q43229</v>
          </cell>
        </row>
        <row r="1015">
          <cell r="F1015" t="str">
            <v>Ligallo de Teruel</v>
          </cell>
          <cell r="G1015" t="str">
            <v>organization</v>
          </cell>
          <cell r="H1015" t="str">
            <v>Q43229</v>
          </cell>
        </row>
        <row r="1016">
          <cell r="F1016" t="str">
            <v>Q60036028</v>
          </cell>
          <cell r="G1016" t="str">
            <v>organization</v>
          </cell>
          <cell r="H1016" t="str">
            <v>Q43229</v>
          </cell>
        </row>
        <row r="1017">
          <cell r="F1017" t="str">
            <v>MyData local hub</v>
          </cell>
          <cell r="G1017" t="str">
            <v>organization</v>
          </cell>
          <cell r="H1017" t="str">
            <v>Q43229</v>
          </cell>
        </row>
        <row r="1018">
          <cell r="F1018" t="str">
            <v>Classic Learning Test</v>
          </cell>
          <cell r="G1018" t="str">
            <v>organization</v>
          </cell>
          <cell r="H1018" t="str">
            <v>Q43229</v>
          </cell>
        </row>
        <row r="1019">
          <cell r="F1019" t="str">
            <v>civil society organization</v>
          </cell>
          <cell r="G1019" t="str">
            <v>organization</v>
          </cell>
          <cell r="H1019" t="str">
            <v>Q43229</v>
          </cell>
        </row>
        <row r="1020">
          <cell r="F1020" t="str">
            <v>Farmers' Association</v>
          </cell>
          <cell r="G1020" t="str">
            <v>organization</v>
          </cell>
          <cell r="H1020" t="str">
            <v>Q43229</v>
          </cell>
        </row>
        <row r="1021">
          <cell r="F1021" t="str">
            <v>equestrian theatre company</v>
          </cell>
          <cell r="G1021" t="str">
            <v>organization</v>
          </cell>
          <cell r="H1021" t="str">
            <v>Q43229</v>
          </cell>
        </row>
        <row r="1022">
          <cell r="F1022" t="str">
            <v>Chinuch Office</v>
          </cell>
          <cell r="G1022" t="str">
            <v>organization</v>
          </cell>
          <cell r="H1022" t="str">
            <v>Q43229</v>
          </cell>
        </row>
        <row r="1023">
          <cell r="F1023" t="str">
            <v>anarchist organisation</v>
          </cell>
          <cell r="G1023" t="str">
            <v>organization</v>
          </cell>
          <cell r="H1023" t="str">
            <v>Q43229</v>
          </cell>
        </row>
        <row r="1024">
          <cell r="F1024" t="str">
            <v>men's organization</v>
          </cell>
          <cell r="G1024" t="str">
            <v>organization</v>
          </cell>
          <cell r="H1024" t="str">
            <v>Q43229</v>
          </cell>
        </row>
        <row r="1025">
          <cell r="F1025" t="str">
            <v>local heritage association in Sweden</v>
          </cell>
          <cell r="G1025" t="str">
            <v>organization</v>
          </cell>
          <cell r="H1025" t="str">
            <v>Q43229</v>
          </cell>
        </row>
        <row r="1026">
          <cell r="F1026" t="str">
            <v>Heimatortsgemeinschaft</v>
          </cell>
          <cell r="G1026" t="str">
            <v>organization</v>
          </cell>
          <cell r="H1026" t="str">
            <v>Q43229</v>
          </cell>
        </row>
        <row r="1027">
          <cell r="F1027" t="str">
            <v>civic tech organization</v>
          </cell>
          <cell r="G1027" t="str">
            <v>organization</v>
          </cell>
          <cell r="H1027" t="str">
            <v>Q43229</v>
          </cell>
        </row>
        <row r="1028">
          <cell r="F1028" t="str">
            <v>transport operator</v>
          </cell>
          <cell r="G1028" t="str">
            <v>organization</v>
          </cell>
          <cell r="H1028" t="str">
            <v>Q43229</v>
          </cell>
        </row>
        <row r="1029">
          <cell r="F1029" t="str">
            <v>subsidiary entity</v>
          </cell>
          <cell r="G1029" t="str">
            <v>organization</v>
          </cell>
          <cell r="H1029" t="str">
            <v>Q43229</v>
          </cell>
        </row>
        <row r="1030">
          <cell r="F1030" t="str">
            <v>Q63148123</v>
          </cell>
          <cell r="G1030" t="str">
            <v>organization</v>
          </cell>
          <cell r="H1030" t="str">
            <v>Q43229</v>
          </cell>
        </row>
        <row r="1031">
          <cell r="F1031" t="str">
            <v>folk group</v>
          </cell>
          <cell r="G1031" t="str">
            <v>organization</v>
          </cell>
          <cell r="H1031" t="str">
            <v>Q43229</v>
          </cell>
        </row>
        <row r="1032">
          <cell r="F1032" t="str">
            <v>Q63477924</v>
          </cell>
          <cell r="G1032" t="str">
            <v>organization</v>
          </cell>
          <cell r="H1032" t="str">
            <v>Q43229</v>
          </cell>
        </row>
        <row r="1033">
          <cell r="F1033" t="str">
            <v>print syndicate</v>
          </cell>
          <cell r="G1033" t="str">
            <v>organization</v>
          </cell>
          <cell r="H1033" t="str">
            <v>Q43229</v>
          </cell>
        </row>
        <row r="1034">
          <cell r="F1034" t="str">
            <v>TrÃ¤ger der politischen Bildung</v>
          </cell>
          <cell r="G1034" t="str">
            <v>organization</v>
          </cell>
          <cell r="H1034" t="str">
            <v>Q43229</v>
          </cell>
        </row>
        <row r="1035">
          <cell r="F1035" t="str">
            <v>Q64699505</v>
          </cell>
          <cell r="G1035" t="str">
            <v>organization</v>
          </cell>
          <cell r="H1035" t="str">
            <v>Q43229</v>
          </cell>
        </row>
        <row r="1036">
          <cell r="F1036" t="str">
            <v>Cycling organization</v>
          </cell>
          <cell r="G1036" t="str">
            <v>organization</v>
          </cell>
          <cell r="H1036" t="str">
            <v>Q43229</v>
          </cell>
        </row>
        <row r="1037">
          <cell r="F1037" t="str">
            <v>Unification movement</v>
          </cell>
          <cell r="G1037" t="str">
            <v>organization</v>
          </cell>
          <cell r="H1037" t="str">
            <v>Q43229</v>
          </cell>
        </row>
        <row r="1038">
          <cell r="F1038" t="str">
            <v>Q65274067</v>
          </cell>
          <cell r="G1038" t="str">
            <v>organization</v>
          </cell>
          <cell r="H1038" t="str">
            <v>Q43229</v>
          </cell>
        </row>
        <row r="1039">
          <cell r="F1039" t="str">
            <v>RDM service point</v>
          </cell>
          <cell r="G1039" t="str">
            <v>organization</v>
          </cell>
          <cell r="H1039" t="str">
            <v>Q43229</v>
          </cell>
        </row>
        <row r="1040">
          <cell r="F1040" t="str">
            <v>Q65726480</v>
          </cell>
          <cell r="G1040" t="str">
            <v>organization</v>
          </cell>
          <cell r="H1040" t="str">
            <v>Q43229</v>
          </cell>
        </row>
        <row r="1041">
          <cell r="F1041" t="str">
            <v>Q65956712</v>
          </cell>
          <cell r="G1041" t="str">
            <v>organization</v>
          </cell>
          <cell r="H1041" t="str">
            <v>Q43229</v>
          </cell>
        </row>
        <row r="1042">
          <cell r="F1042" t="str">
            <v>Jenischer Bund in Deutschland</v>
          </cell>
          <cell r="G1042" t="str">
            <v>organization</v>
          </cell>
          <cell r="H1042" t="str">
            <v>Q43229</v>
          </cell>
        </row>
        <row r="1043">
          <cell r="F1043" t="str">
            <v>music studio</v>
          </cell>
          <cell r="G1043" t="str">
            <v>organization</v>
          </cell>
          <cell r="H1043" t="str">
            <v>Q43229</v>
          </cell>
        </row>
        <row r="1044">
          <cell r="F1044" t="str">
            <v>center</v>
          </cell>
          <cell r="G1044" t="str">
            <v>organization</v>
          </cell>
          <cell r="H1044" t="str">
            <v>Q43229</v>
          </cell>
        </row>
        <row r="1045">
          <cell r="F1045" t="str">
            <v>Ã‰tablissement public (Luxembourg)</v>
          </cell>
          <cell r="G1045" t="str">
            <v>organization</v>
          </cell>
          <cell r="H1045" t="str">
            <v>Q43229</v>
          </cell>
        </row>
        <row r="1046">
          <cell r="F1046" t="str">
            <v>international agency</v>
          </cell>
          <cell r="G1046" t="str">
            <v>organization</v>
          </cell>
          <cell r="H1046" t="str">
            <v>Q43229</v>
          </cell>
        </row>
        <row r="1047">
          <cell r="F1047" t="str">
            <v>academies and institutes</v>
          </cell>
          <cell r="G1047" t="str">
            <v>organization</v>
          </cell>
          <cell r="H1047" t="str">
            <v>Q43229</v>
          </cell>
        </row>
        <row r="1048">
          <cell r="F1048" t="str">
            <v>cooperativism</v>
          </cell>
          <cell r="G1048" t="str">
            <v>organization</v>
          </cell>
          <cell r="H1048" t="str">
            <v>Q43229</v>
          </cell>
        </row>
        <row r="1049">
          <cell r="F1049" t="str">
            <v>Q71671767</v>
          </cell>
          <cell r="G1049" t="str">
            <v>organization</v>
          </cell>
          <cell r="H1049" t="str">
            <v>Q43229</v>
          </cell>
        </row>
        <row r="1050">
          <cell r="F1050" t="str">
            <v>China Cultural Center</v>
          </cell>
          <cell r="G1050" t="str">
            <v>organization</v>
          </cell>
          <cell r="H1050" t="str">
            <v>Q43229</v>
          </cell>
        </row>
        <row r="1051">
          <cell r="F1051" t="str">
            <v>boat manufacturing company</v>
          </cell>
          <cell r="G1051" t="str">
            <v>organization</v>
          </cell>
          <cell r="H1051" t="str">
            <v>Q43229</v>
          </cell>
        </row>
        <row r="1052">
          <cell r="F1052" t="str">
            <v>copyright holding organisation</v>
          </cell>
          <cell r="G1052" t="str">
            <v>organization</v>
          </cell>
          <cell r="H1052" t="str">
            <v>Q43229</v>
          </cell>
        </row>
        <row r="1053">
          <cell r="F1053" t="str">
            <v>police oversight organization</v>
          </cell>
          <cell r="G1053" t="str">
            <v>organization</v>
          </cell>
          <cell r="H1053" t="str">
            <v>Q43229</v>
          </cell>
        </row>
        <row r="1054">
          <cell r="F1054" t="str">
            <v>BSDLab</v>
          </cell>
          <cell r="G1054" t="str">
            <v>organization</v>
          </cell>
          <cell r="H1054" t="str">
            <v>Q43229</v>
          </cell>
        </row>
        <row r="1055">
          <cell r="F1055" t="str">
            <v>Q79447684</v>
          </cell>
          <cell r="G1055" t="str">
            <v>organization</v>
          </cell>
          <cell r="H1055" t="str">
            <v>Q43229</v>
          </cell>
        </row>
        <row r="1056">
          <cell r="F1056" t="str">
            <v>troll farm</v>
          </cell>
          <cell r="G1056" t="str">
            <v>organization</v>
          </cell>
          <cell r="H1056" t="str">
            <v>Q43229</v>
          </cell>
        </row>
        <row r="1057">
          <cell r="F1057" t="str">
            <v>NHS board</v>
          </cell>
          <cell r="G1057" t="str">
            <v>organization</v>
          </cell>
          <cell r="H1057" t="str">
            <v>Q43229</v>
          </cell>
        </row>
        <row r="1058">
          <cell r="F1058" t="str">
            <v>manufactory</v>
          </cell>
          <cell r="G1058" t="str">
            <v>organization</v>
          </cell>
          <cell r="H1058" t="str">
            <v>Q43229</v>
          </cell>
        </row>
        <row r="1059">
          <cell r="F1059" t="str">
            <v>Q84568189</v>
          </cell>
          <cell r="G1059" t="str">
            <v>organization</v>
          </cell>
          <cell r="H1059" t="str">
            <v>Q43229</v>
          </cell>
        </row>
        <row r="1060">
          <cell r="F1060" t="str">
            <v>Dim/Dom</v>
          </cell>
          <cell r="G1060" t="str">
            <v>organization</v>
          </cell>
          <cell r="H1060" t="str">
            <v>Q43229</v>
          </cell>
        </row>
        <row r="1061">
          <cell r="F1061" t="str">
            <v>accrediting body</v>
          </cell>
          <cell r="G1061" t="str">
            <v>organization</v>
          </cell>
          <cell r="H1061" t="str">
            <v>Q43229</v>
          </cell>
        </row>
        <row r="1062">
          <cell r="F1062" t="str">
            <v>moral subject of administrative law in France</v>
          </cell>
          <cell r="G1062" t="str">
            <v>organization</v>
          </cell>
          <cell r="H1062" t="str">
            <v>Q43229</v>
          </cell>
        </row>
        <row r="1063">
          <cell r="F1063" t="str">
            <v>Common Initiative Group</v>
          </cell>
          <cell r="G1063" t="str">
            <v>organization</v>
          </cell>
          <cell r="H1063" t="str">
            <v>Q43229</v>
          </cell>
        </row>
        <row r="1064">
          <cell r="F1064" t="str">
            <v>Q87813471</v>
          </cell>
          <cell r="G1064" t="str">
            <v>organization</v>
          </cell>
          <cell r="H1064" t="str">
            <v>Q43229</v>
          </cell>
        </row>
        <row r="1065">
          <cell r="F1065" t="str">
            <v>Q87824683</v>
          </cell>
          <cell r="G1065" t="str">
            <v>organization</v>
          </cell>
          <cell r="H1065" t="str">
            <v>Q43229</v>
          </cell>
        </row>
        <row r="1066">
          <cell r="F1066" t="str">
            <v>Q88199136</v>
          </cell>
          <cell r="G1066" t="str">
            <v>organization</v>
          </cell>
          <cell r="H1066" t="str">
            <v>Q43229</v>
          </cell>
        </row>
        <row r="1067">
          <cell r="F1067" t="str">
            <v>Q88870218</v>
          </cell>
          <cell r="G1067" t="str">
            <v>organization</v>
          </cell>
          <cell r="H1067" t="str">
            <v>Q43229</v>
          </cell>
        </row>
        <row r="1068">
          <cell r="F1068" t="str">
            <v>Q88871682</v>
          </cell>
          <cell r="G1068" t="str">
            <v>organization</v>
          </cell>
          <cell r="H1068" t="str">
            <v>Q43229</v>
          </cell>
        </row>
        <row r="1069">
          <cell r="F1069" t="str">
            <v>organization recognized of public utility in France</v>
          </cell>
          <cell r="G1069" t="str">
            <v>organization</v>
          </cell>
          <cell r="H1069" t="str">
            <v>Q43229</v>
          </cell>
        </row>
        <row r="1070">
          <cell r="F1070" t="str">
            <v>spy ring</v>
          </cell>
          <cell r="G1070" t="str">
            <v>organization</v>
          </cell>
          <cell r="H1070" t="str">
            <v>Q43229</v>
          </cell>
        </row>
        <row r="1071">
          <cell r="F1071" t="str">
            <v>Christian organization</v>
          </cell>
          <cell r="G1071" t="str">
            <v>organization</v>
          </cell>
          <cell r="H1071" t="str">
            <v>Q43229</v>
          </cell>
        </row>
        <row r="1072">
          <cell r="F1072" t="str">
            <v>fact-checking organisation</v>
          </cell>
          <cell r="G1072" t="str">
            <v>organization</v>
          </cell>
          <cell r="H1072" t="str">
            <v>Q43229</v>
          </cell>
        </row>
        <row r="1073">
          <cell r="F1073" t="str">
            <v>philatelic organization</v>
          </cell>
          <cell r="G1073" t="str">
            <v>organization</v>
          </cell>
          <cell r="H1073" t="str">
            <v>Q43229</v>
          </cell>
        </row>
        <row r="1074">
          <cell r="F1074" t="str">
            <v>state (former or current)</v>
          </cell>
          <cell r="G1074" t="str">
            <v>organization</v>
          </cell>
          <cell r="H1074" t="str">
            <v>Q43229</v>
          </cell>
        </row>
        <row r="1075">
          <cell r="F1075" t="str">
            <v>tourism agency</v>
          </cell>
          <cell r="G1075" t="str">
            <v>organization</v>
          </cell>
          <cell r="H1075" t="str">
            <v>Q43229</v>
          </cell>
        </row>
        <row r="1076">
          <cell r="F1076" t="str">
            <v>Internship program</v>
          </cell>
          <cell r="G1076" t="str">
            <v>organization</v>
          </cell>
          <cell r="H1076" t="str">
            <v>Q43229</v>
          </cell>
        </row>
        <row r="1077">
          <cell r="F1077" t="str">
            <v>cycle repair shop</v>
          </cell>
          <cell r="G1077" t="str">
            <v>organization</v>
          </cell>
          <cell r="H1077" t="str">
            <v>Q43229</v>
          </cell>
        </row>
        <row r="1078">
          <cell r="F1078" t="str">
            <v>Q98108424</v>
          </cell>
          <cell r="G1078" t="str">
            <v>organization</v>
          </cell>
          <cell r="H1078" t="str">
            <v>Q43229</v>
          </cell>
        </row>
        <row r="1079">
          <cell r="F1079" t="str">
            <v>NFDI4Objects</v>
          </cell>
          <cell r="G1079" t="str">
            <v>organization</v>
          </cell>
          <cell r="H1079" t="str">
            <v>Q43229</v>
          </cell>
        </row>
        <row r="1080">
          <cell r="F1080" t="str">
            <v>NFDI4Memory</v>
          </cell>
          <cell r="G1080" t="str">
            <v>organization</v>
          </cell>
          <cell r="H1080" t="str">
            <v>Q43229</v>
          </cell>
        </row>
        <row r="1081">
          <cell r="F1081" t="str">
            <v>proposed NFDI consortium</v>
          </cell>
          <cell r="G1081" t="str">
            <v>organization</v>
          </cell>
          <cell r="H1081" t="str">
            <v>Q43229</v>
          </cell>
        </row>
        <row r="1082">
          <cell r="F1082" t="str">
            <v>accepted NFDI consortium</v>
          </cell>
          <cell r="G1082" t="str">
            <v>organization</v>
          </cell>
          <cell r="H1082" t="str">
            <v>Q43229</v>
          </cell>
        </row>
        <row r="1083">
          <cell r="F1083" t="str">
            <v>bioinformatics organisation</v>
          </cell>
          <cell r="G1083" t="str">
            <v>organization</v>
          </cell>
          <cell r="H1083" t="str">
            <v>Q43229</v>
          </cell>
        </row>
        <row r="1084">
          <cell r="F1084" t="str">
            <v>studio</v>
          </cell>
          <cell r="G1084" t="str">
            <v>organization</v>
          </cell>
          <cell r="H1084" t="str">
            <v>Q43229</v>
          </cell>
        </row>
        <row r="1085">
          <cell r="F1085" t="str">
            <v>workshop</v>
          </cell>
          <cell r="G1085" t="str">
            <v>organization</v>
          </cell>
          <cell r="H1085" t="str">
            <v>Q43229</v>
          </cell>
        </row>
        <row r="1086">
          <cell r="F1086" t="str">
            <v>Organisationsbereich</v>
          </cell>
          <cell r="G1086" t="str">
            <v>organization</v>
          </cell>
          <cell r="H1086" t="str">
            <v>Q43229</v>
          </cell>
        </row>
        <row r="1087">
          <cell r="F1087" t="str">
            <v>Q98582627</v>
          </cell>
          <cell r="G1087" t="str">
            <v>organization</v>
          </cell>
          <cell r="H1087" t="str">
            <v>Q43229</v>
          </cell>
        </row>
        <row r="1088">
          <cell r="F1088" t="str">
            <v>vice-provincial/ministerial level institution</v>
          </cell>
          <cell r="G1088" t="str">
            <v>organization</v>
          </cell>
          <cell r="H1088" t="str">
            <v>Q43229</v>
          </cell>
        </row>
        <row r="1089">
          <cell r="F1089" t="str">
            <v>provincial/ministerial level institution</v>
          </cell>
          <cell r="G1089" t="str">
            <v>organization</v>
          </cell>
          <cell r="H1089" t="str">
            <v>Q43229</v>
          </cell>
        </row>
        <row r="1090">
          <cell r="F1090" t="str">
            <v>sub-state level institution</v>
          </cell>
          <cell r="G1090" t="str">
            <v>organization</v>
          </cell>
          <cell r="H1090" t="str">
            <v>Q43229</v>
          </cell>
        </row>
        <row r="1091">
          <cell r="F1091" t="str">
            <v>state level institution</v>
          </cell>
          <cell r="G1091" t="str">
            <v>organization</v>
          </cell>
          <cell r="H1091" t="str">
            <v>Q43229</v>
          </cell>
        </row>
        <row r="1092">
          <cell r="F1092" t="str">
            <v>community energy group</v>
          </cell>
          <cell r="G1092" t="str">
            <v>organization</v>
          </cell>
          <cell r="H1092" t="str">
            <v>Q43229</v>
          </cell>
        </row>
        <row r="1093">
          <cell r="F1093" t="str">
            <v>SNSM station</v>
          </cell>
          <cell r="G1093" t="str">
            <v>organization</v>
          </cell>
          <cell r="H1093" t="str">
            <v>Q43229</v>
          </cell>
        </row>
        <row r="1094">
          <cell r="F1094" t="str">
            <v>Undenominationalism</v>
          </cell>
          <cell r="G1094" t="str">
            <v>organization</v>
          </cell>
          <cell r="H1094" t="str">
            <v>Q43229</v>
          </cell>
        </row>
        <row r="1095">
          <cell r="F1095" t="str">
            <v>diver training organization</v>
          </cell>
          <cell r="G1095" t="str">
            <v>organization</v>
          </cell>
          <cell r="H1095" t="str">
            <v>Q43229</v>
          </cell>
        </row>
        <row r="1096">
          <cell r="F1096" t="str">
            <v>SociÃ©tÃ© Civile</v>
          </cell>
          <cell r="G1096" t="str">
            <v>organization</v>
          </cell>
          <cell r="H1096" t="str">
            <v>Q43229</v>
          </cell>
        </row>
        <row r="1097">
          <cell r="F1097" t="str">
            <v>synodal department</v>
          </cell>
          <cell r="G1097" t="str">
            <v>organization</v>
          </cell>
          <cell r="H1097" t="str">
            <v>Q43229</v>
          </cell>
        </row>
        <row r="1098">
          <cell r="F1098" t="str">
            <v>Arambankudyil Consultancy Private Limited</v>
          </cell>
          <cell r="G1098" t="str">
            <v>organization</v>
          </cell>
          <cell r="H1098" t="str">
            <v>Q43229</v>
          </cell>
        </row>
        <row r="1099">
          <cell r="F1099" t="str">
            <v>Native American organization</v>
          </cell>
          <cell r="G1099" t="str">
            <v>organization</v>
          </cell>
          <cell r="H1099" t="str">
            <v>Q43229</v>
          </cell>
        </row>
        <row r="1100">
          <cell r="F1100" t="str">
            <v>arts residency</v>
          </cell>
          <cell r="G1100" t="str">
            <v>organization</v>
          </cell>
          <cell r="H1100" t="str">
            <v>Q43229</v>
          </cell>
        </row>
        <row r="1101">
          <cell r="F1101" t="str">
            <v>agricultural extension system</v>
          </cell>
          <cell r="G1101" t="str">
            <v>organization</v>
          </cell>
          <cell r="H1101" t="str">
            <v>Q43229</v>
          </cell>
        </row>
        <row r="1102">
          <cell r="F1102" t="str">
            <v>post-credits scene</v>
          </cell>
          <cell r="G1102" t="str">
            <v>scene</v>
          </cell>
          <cell r="H1102" t="str">
            <v>Q282939</v>
          </cell>
        </row>
        <row r="1103">
          <cell r="F1103" t="str">
            <v>dream sequence</v>
          </cell>
          <cell r="G1103" t="str">
            <v>scene</v>
          </cell>
          <cell r="H1103" t="str">
            <v>Q282939</v>
          </cell>
        </row>
        <row r="1104">
          <cell r="F1104" t="str">
            <v>deleted scene</v>
          </cell>
          <cell r="G1104" t="str">
            <v>scene</v>
          </cell>
          <cell r="H1104" t="str">
            <v>Q282939</v>
          </cell>
        </row>
        <row r="1105">
          <cell r="F1105" t="str">
            <v>Wet sari scene</v>
          </cell>
          <cell r="G1105" t="str">
            <v>scene</v>
          </cell>
          <cell r="H1105" t="str">
            <v>Q282939</v>
          </cell>
        </row>
        <row r="1106">
          <cell r="F1106" t="str">
            <v>family dinner scene</v>
          </cell>
          <cell r="G1106" t="str">
            <v>scene</v>
          </cell>
          <cell r="H1106" t="str">
            <v>Q282939</v>
          </cell>
        </row>
        <row r="1107">
          <cell r="F1107" t="str">
            <v>demurrer</v>
          </cell>
          <cell r="G1107" t="str">
            <v>pleading</v>
          </cell>
          <cell r="H1107" t="str">
            <v>Q329381</v>
          </cell>
        </row>
        <row r="1108">
          <cell r="F1108" t="str">
            <v>Q12590509</v>
          </cell>
          <cell r="G1108" t="str">
            <v>pleading</v>
          </cell>
          <cell r="H1108" t="str">
            <v>Q329381</v>
          </cell>
        </row>
        <row r="1109">
          <cell r="F1109" t="str">
            <v>scene</v>
          </cell>
          <cell r="G1109" t="str">
            <v>act</v>
          </cell>
          <cell r="H1109" t="str">
            <v>Q421744</v>
          </cell>
        </row>
        <row r="1110">
          <cell r="F1110" t="str">
            <v>Q16593391</v>
          </cell>
          <cell r="G1110" t="str">
            <v>act</v>
          </cell>
          <cell r="H1110" t="str">
            <v>Q421744</v>
          </cell>
        </row>
        <row r="1111">
          <cell r="F1111" t="str">
            <v>scene</v>
          </cell>
          <cell r="G1111" t="str">
            <v>act</v>
          </cell>
          <cell r="H1111" t="str">
            <v>Q421744</v>
          </cell>
        </row>
        <row r="1112">
          <cell r="F1112" t="str">
            <v>first act</v>
          </cell>
          <cell r="G1112" t="str">
            <v>act</v>
          </cell>
          <cell r="H1112" t="str">
            <v>Q421744</v>
          </cell>
        </row>
        <row r="1113">
          <cell r="F1113" t="str">
            <v>second act</v>
          </cell>
          <cell r="G1113" t="str">
            <v>act</v>
          </cell>
          <cell r="H1113" t="str">
            <v>Q421744</v>
          </cell>
        </row>
        <row r="1114">
          <cell r="F1114" t="str">
            <v>third act</v>
          </cell>
          <cell r="G1114" t="str">
            <v>act</v>
          </cell>
          <cell r="H1114" t="str">
            <v>Q421744</v>
          </cell>
        </row>
        <row r="1115">
          <cell r="F1115" t="str">
            <v>fourth act</v>
          </cell>
          <cell r="G1115" t="str">
            <v>act</v>
          </cell>
          <cell r="H1115" t="str">
            <v>Q421744</v>
          </cell>
        </row>
        <row r="1116">
          <cell r="F1116" t="str">
            <v>core sample</v>
          </cell>
          <cell r="G1116" t="str">
            <v>sample</v>
          </cell>
          <cell r="H1116" t="str">
            <v>Q485146</v>
          </cell>
        </row>
        <row r="1117">
          <cell r="F1117" t="str">
            <v>biological specimen</v>
          </cell>
          <cell r="G1117" t="str">
            <v>sample</v>
          </cell>
          <cell r="H1117" t="str">
            <v>Q485146</v>
          </cell>
        </row>
        <row r="1118">
          <cell r="F1118" t="str">
            <v>urine sample</v>
          </cell>
          <cell r="G1118" t="str">
            <v>sample</v>
          </cell>
          <cell r="H1118" t="str">
            <v>Q485146</v>
          </cell>
        </row>
        <row r="1119">
          <cell r="F1119" t="str">
            <v>type specimen</v>
          </cell>
          <cell r="G1119" t="str">
            <v>sample</v>
          </cell>
          <cell r="H1119" t="str">
            <v>Q485146</v>
          </cell>
        </row>
        <row r="1120">
          <cell r="F1120" t="str">
            <v>histological sample</v>
          </cell>
          <cell r="G1120" t="str">
            <v>sample</v>
          </cell>
          <cell r="H1120" t="str">
            <v>Q485146</v>
          </cell>
        </row>
        <row r="1121">
          <cell r="F1121" t="str">
            <v>Q22965571</v>
          </cell>
          <cell r="G1121" t="str">
            <v>sample</v>
          </cell>
          <cell r="H1121" t="str">
            <v>Q485146</v>
          </cell>
        </row>
        <row r="1122">
          <cell r="F1122" t="str">
            <v>tissue sample</v>
          </cell>
          <cell r="G1122" t="str">
            <v>sample</v>
          </cell>
          <cell r="H1122" t="str">
            <v>Q485146</v>
          </cell>
        </row>
        <row r="1123">
          <cell r="F1123" t="str">
            <v>biosample</v>
          </cell>
          <cell r="G1123" t="str">
            <v>sample</v>
          </cell>
          <cell r="H1123" t="str">
            <v>Q485146</v>
          </cell>
        </row>
        <row r="1124">
          <cell r="F1124" t="str">
            <v>frozen sample</v>
          </cell>
          <cell r="G1124" t="str">
            <v>sample</v>
          </cell>
          <cell r="H1124" t="str">
            <v>Q485146</v>
          </cell>
        </row>
        <row r="1125">
          <cell r="F1125" t="str">
            <v>fresh sample</v>
          </cell>
          <cell r="G1125" t="str">
            <v>sample</v>
          </cell>
          <cell r="H1125" t="str">
            <v>Q485146</v>
          </cell>
        </row>
        <row r="1126">
          <cell r="F1126" t="str">
            <v>biopsy sample</v>
          </cell>
          <cell r="G1126" t="str">
            <v>sample</v>
          </cell>
          <cell r="H1126" t="str">
            <v>Q485146</v>
          </cell>
        </row>
        <row r="1127">
          <cell r="F1127" t="str">
            <v>language sample</v>
          </cell>
          <cell r="G1127" t="str">
            <v>sample</v>
          </cell>
          <cell r="H1127" t="str">
            <v>Q485146</v>
          </cell>
        </row>
        <row r="1128">
          <cell r="F1128" t="str">
            <v>fixed sample</v>
          </cell>
          <cell r="G1128" t="str">
            <v>sample</v>
          </cell>
          <cell r="H1128" t="str">
            <v>Q485146</v>
          </cell>
        </row>
        <row r="1129">
          <cell r="F1129" t="str">
            <v>fresh tumor sample</v>
          </cell>
          <cell r="G1129" t="str">
            <v>sample</v>
          </cell>
          <cell r="H1129" t="str">
            <v>Q485146</v>
          </cell>
        </row>
        <row r="1130">
          <cell r="F1130" t="str">
            <v>human sample</v>
          </cell>
          <cell r="G1130" t="str">
            <v>sample</v>
          </cell>
          <cell r="H1130" t="str">
            <v>Q485146</v>
          </cell>
        </row>
        <row r="1131">
          <cell r="F1131" t="str">
            <v>reference sample</v>
          </cell>
          <cell r="G1131" t="str">
            <v>sample</v>
          </cell>
          <cell r="H1131" t="str">
            <v>Q485146</v>
          </cell>
        </row>
        <row r="1132">
          <cell r="F1132" t="str">
            <v>partially processed sample</v>
          </cell>
          <cell r="G1132" t="str">
            <v>sample</v>
          </cell>
          <cell r="H1132" t="str">
            <v>Q485146</v>
          </cell>
        </row>
        <row r="1133">
          <cell r="F1133" t="str">
            <v>nasal brushings</v>
          </cell>
          <cell r="G1133" t="str">
            <v>sample</v>
          </cell>
          <cell r="H1133" t="str">
            <v>Q485146</v>
          </cell>
        </row>
        <row r="1134">
          <cell r="F1134" t="str">
            <v>tracheal brushings</v>
          </cell>
          <cell r="G1134" t="str">
            <v>sample</v>
          </cell>
          <cell r="H1134" t="str">
            <v>Q485146</v>
          </cell>
        </row>
        <row r="1135">
          <cell r="F1135" t="str">
            <v>tracheal aspirate</v>
          </cell>
          <cell r="G1135" t="str">
            <v>sample</v>
          </cell>
          <cell r="H1135" t="str">
            <v>Q485146</v>
          </cell>
        </row>
        <row r="1136">
          <cell r="F1136" t="str">
            <v>nasopharyngeal swab sample</v>
          </cell>
          <cell r="G1136" t="str">
            <v>sample</v>
          </cell>
          <cell r="H1136" t="str">
            <v>Q485146</v>
          </cell>
        </row>
        <row r="1137">
          <cell r="F1137" t="str">
            <v>introduction</v>
          </cell>
          <cell r="G1137" t="str">
            <v>beginning</v>
          </cell>
          <cell r="H1137" t="str">
            <v>Q529711</v>
          </cell>
        </row>
        <row r="1138">
          <cell r="F1138" t="str">
            <v>coming into force</v>
          </cell>
          <cell r="G1138" t="str">
            <v>beginning</v>
          </cell>
          <cell r="H1138" t="str">
            <v>Q529711</v>
          </cell>
        </row>
        <row r="1139">
          <cell r="F1139" t="str">
            <v>nucleation</v>
          </cell>
          <cell r="G1139" t="str">
            <v>beginning</v>
          </cell>
          <cell r="H1139" t="str">
            <v>Q529711</v>
          </cell>
        </row>
        <row r="1140">
          <cell r="F1140" t="str">
            <v>incipit</v>
          </cell>
          <cell r="G1140" t="str">
            <v>beginning</v>
          </cell>
          <cell r="H1140" t="str">
            <v>Q529711</v>
          </cell>
        </row>
        <row r="1141">
          <cell r="F1141" t="str">
            <v>debut</v>
          </cell>
          <cell r="G1141" t="str">
            <v>beginning</v>
          </cell>
          <cell r="H1141" t="str">
            <v>Q529711</v>
          </cell>
        </row>
        <row r="1142">
          <cell r="F1142" t="str">
            <v>initial</v>
          </cell>
          <cell r="G1142" t="str">
            <v>beginning</v>
          </cell>
          <cell r="H1142" t="str">
            <v>Q529711</v>
          </cell>
        </row>
        <row r="1143">
          <cell r="F1143" t="str">
            <v>onset</v>
          </cell>
          <cell r="G1143" t="str">
            <v>beginning</v>
          </cell>
          <cell r="H1143" t="str">
            <v>Q529711</v>
          </cell>
        </row>
        <row r="1144">
          <cell r="F1144" t="str">
            <v>Q4156319</v>
          </cell>
          <cell r="G1144" t="str">
            <v>beginning</v>
          </cell>
          <cell r="H1144" t="str">
            <v>Q529711</v>
          </cell>
        </row>
        <row r="1145">
          <cell r="F1145" t="str">
            <v>loan origination</v>
          </cell>
          <cell r="G1145" t="str">
            <v>beginning</v>
          </cell>
          <cell r="H1145" t="str">
            <v>Q529711</v>
          </cell>
        </row>
        <row r="1146">
          <cell r="F1146" t="str">
            <v>first appearance</v>
          </cell>
          <cell r="G1146" t="str">
            <v>beginning</v>
          </cell>
          <cell r="H1146" t="str">
            <v>Q529711</v>
          </cell>
        </row>
        <row r="1147">
          <cell r="F1147" t="str">
            <v>Kickoff</v>
          </cell>
          <cell r="G1147" t="str">
            <v>beginning</v>
          </cell>
          <cell r="H1147" t="str">
            <v>Q529711</v>
          </cell>
        </row>
        <row r="1148">
          <cell r="F1148" t="str">
            <v>birth</v>
          </cell>
          <cell r="G1148" t="str">
            <v>beginning</v>
          </cell>
          <cell r="H1148" t="str">
            <v>Q529711</v>
          </cell>
        </row>
        <row r="1149">
          <cell r="F1149" t="str">
            <v>departure airport</v>
          </cell>
          <cell r="G1149" t="str">
            <v>beginning</v>
          </cell>
          <cell r="H1149" t="str">
            <v>Q529711</v>
          </cell>
        </row>
        <row r="1150">
          <cell r="F1150" t="str">
            <v>departure</v>
          </cell>
          <cell r="G1150" t="str">
            <v>beginning</v>
          </cell>
          <cell r="H1150" t="str">
            <v>Q529711</v>
          </cell>
        </row>
        <row r="1151">
          <cell r="F1151" t="str">
            <v>start of action</v>
          </cell>
          <cell r="G1151" t="str">
            <v>beginning</v>
          </cell>
          <cell r="H1151" t="str">
            <v>Q529711</v>
          </cell>
        </row>
        <row r="1152">
          <cell r="F1152" t="str">
            <v>beginning of</v>
          </cell>
          <cell r="G1152" t="str">
            <v>beginning</v>
          </cell>
          <cell r="H1152" t="str">
            <v>Q529711</v>
          </cell>
        </row>
        <row r="1153">
          <cell r="F1153" t="str">
            <v>start of the signature collection</v>
          </cell>
          <cell r="G1153" t="str">
            <v>beginning</v>
          </cell>
          <cell r="H1153" t="str">
            <v>Q529711</v>
          </cell>
        </row>
        <row r="1154">
          <cell r="F1154" t="str">
            <v>beginning of a watercourse</v>
          </cell>
          <cell r="G1154" t="str">
            <v>beginning</v>
          </cell>
          <cell r="H1154" t="str">
            <v>Q529711</v>
          </cell>
        </row>
        <row r="1155">
          <cell r="F1155" t="str">
            <v>start of gameplay</v>
          </cell>
          <cell r="G1155" t="str">
            <v>beginning</v>
          </cell>
          <cell r="H1155" t="str">
            <v>Q529711</v>
          </cell>
        </row>
        <row r="1156">
          <cell r="F1156" t="str">
            <v>acquisition of signal</v>
          </cell>
          <cell r="G1156" t="str">
            <v>beginning</v>
          </cell>
          <cell r="H1156" t="str">
            <v>Q529711</v>
          </cell>
        </row>
        <row r="1157">
          <cell r="F1157" t="str">
            <v>city</v>
          </cell>
          <cell r="G1157" t="str">
            <v>urban area</v>
          </cell>
          <cell r="H1157" t="str">
            <v>Q702492</v>
          </cell>
        </row>
        <row r="1158">
          <cell r="F1158" t="str">
            <v>town</v>
          </cell>
          <cell r="G1158" t="str">
            <v>urban area</v>
          </cell>
          <cell r="H1158" t="str">
            <v>Q702492</v>
          </cell>
        </row>
        <row r="1159">
          <cell r="F1159" t="str">
            <v>urban agglomeration</v>
          </cell>
          <cell r="G1159" t="str">
            <v>urban area</v>
          </cell>
          <cell r="H1159" t="str">
            <v>Q702492</v>
          </cell>
        </row>
        <row r="1160">
          <cell r="F1160" t="str">
            <v>urban heat island</v>
          </cell>
          <cell r="G1160" t="str">
            <v>urban area</v>
          </cell>
          <cell r="H1160" t="str">
            <v>Q702492</v>
          </cell>
        </row>
        <row r="1161">
          <cell r="F1161" t="str">
            <v>conurbation</v>
          </cell>
          <cell r="G1161" t="str">
            <v>urban area</v>
          </cell>
          <cell r="H1161" t="str">
            <v>Q702492</v>
          </cell>
        </row>
        <row r="1162">
          <cell r="F1162" t="str">
            <v>resort town</v>
          </cell>
          <cell r="G1162" t="str">
            <v>urban area</v>
          </cell>
          <cell r="H1162" t="str">
            <v>Q702492</v>
          </cell>
        </row>
        <row r="1163">
          <cell r="F1163" t="str">
            <v>faubourg</v>
          </cell>
          <cell r="G1163" t="str">
            <v>urban area</v>
          </cell>
          <cell r="H1163" t="str">
            <v>Q702492</v>
          </cell>
        </row>
        <row r="1164">
          <cell r="F1164" t="str">
            <v>megalopolis</v>
          </cell>
          <cell r="G1164" t="str">
            <v>urban area</v>
          </cell>
          <cell r="H1164" t="str">
            <v>Q702492</v>
          </cell>
        </row>
        <row r="1165">
          <cell r="F1165" t="str">
            <v>transborder agglomeration</v>
          </cell>
          <cell r="G1165" t="str">
            <v>urban area</v>
          </cell>
          <cell r="H1165" t="str">
            <v>Q702492</v>
          </cell>
        </row>
        <row r="1166">
          <cell r="F1166" t="str">
            <v>Urban Enterprise Zone</v>
          </cell>
          <cell r="G1166" t="str">
            <v>urban area</v>
          </cell>
          <cell r="H1166" t="str">
            <v>Q702492</v>
          </cell>
        </row>
        <row r="1167">
          <cell r="F1167" t="str">
            <v>Quebec Cityâ€“Windsor Corridor</v>
          </cell>
          <cell r="G1167" t="str">
            <v>urban area</v>
          </cell>
          <cell r="H1167" t="str">
            <v>Q702492</v>
          </cell>
        </row>
        <row r="1168">
          <cell r="F1168" t="str">
            <v>urban unit</v>
          </cell>
          <cell r="G1168" t="str">
            <v>urban area</v>
          </cell>
          <cell r="H1168" t="str">
            <v>Q702492</v>
          </cell>
        </row>
        <row r="1169">
          <cell r="F1169" t="str">
            <v>asty</v>
          </cell>
          <cell r="G1169" t="str">
            <v>urban area</v>
          </cell>
          <cell r="H1169" t="str">
            <v>Q702492</v>
          </cell>
        </row>
        <row r="1170">
          <cell r="F1170" t="str">
            <v>urban-type settlement</v>
          </cell>
          <cell r="G1170" t="str">
            <v>urban area</v>
          </cell>
          <cell r="H1170" t="str">
            <v>Q702492</v>
          </cell>
        </row>
        <row r="1171">
          <cell r="F1171" t="str">
            <v>Q3642453</v>
          </cell>
          <cell r="G1171" t="str">
            <v>urban area</v>
          </cell>
          <cell r="H1171" t="str">
            <v>Q702492</v>
          </cell>
        </row>
        <row r="1172">
          <cell r="F1172" t="str">
            <v>urban area</v>
          </cell>
          <cell r="G1172" t="str">
            <v>urban area</v>
          </cell>
          <cell r="H1172" t="str">
            <v>Q702492</v>
          </cell>
        </row>
        <row r="1173">
          <cell r="F1173" t="str">
            <v>urban area in Nordic countries</v>
          </cell>
          <cell r="G1173" t="str">
            <v>urban area</v>
          </cell>
          <cell r="H1173" t="str">
            <v>Q702492</v>
          </cell>
        </row>
        <row r="1174">
          <cell r="F1174" t="str">
            <v>urban area of New Zealand</v>
          </cell>
          <cell r="G1174" t="str">
            <v>urban area</v>
          </cell>
          <cell r="H1174" t="str">
            <v>Q702492</v>
          </cell>
        </row>
        <row r="1175">
          <cell r="F1175" t="str">
            <v>vacation area</v>
          </cell>
          <cell r="G1175" t="str">
            <v>urban area</v>
          </cell>
          <cell r="H1175" t="str">
            <v>Q702492</v>
          </cell>
        </row>
        <row r="1176">
          <cell r="F1176" t="str">
            <v>Q11480697</v>
          </cell>
          <cell r="G1176" t="str">
            <v>urban area</v>
          </cell>
          <cell r="H1176" t="str">
            <v>Q702492</v>
          </cell>
        </row>
        <row r="1177">
          <cell r="F1177" t="str">
            <v>Q12003595</v>
          </cell>
          <cell r="G1177" t="str">
            <v>urban area</v>
          </cell>
          <cell r="H1177" t="str">
            <v>Q702492</v>
          </cell>
        </row>
        <row r="1178">
          <cell r="F1178" t="str">
            <v>urban area in Denmark</v>
          </cell>
          <cell r="G1178" t="str">
            <v>urban area</v>
          </cell>
          <cell r="H1178" t="str">
            <v>Q702492</v>
          </cell>
        </row>
        <row r="1179">
          <cell r="F1179" t="str">
            <v>urban area in Sweden</v>
          </cell>
          <cell r="G1179" t="str">
            <v>urban area</v>
          </cell>
          <cell r="H1179" t="str">
            <v>Q702492</v>
          </cell>
        </row>
        <row r="1180">
          <cell r="F1180" t="str">
            <v>Q13028920</v>
          </cell>
          <cell r="G1180" t="str">
            <v>urban area</v>
          </cell>
          <cell r="H1180" t="str">
            <v>Q702492</v>
          </cell>
        </row>
        <row r="1181">
          <cell r="F1181" t="str">
            <v>minor locality in Sweden</v>
          </cell>
          <cell r="G1181" t="str">
            <v>urban area</v>
          </cell>
          <cell r="H1181" t="str">
            <v>Q702492</v>
          </cell>
        </row>
        <row r="1182">
          <cell r="F1182" t="str">
            <v>urban area in Norway</v>
          </cell>
          <cell r="G1182" t="str">
            <v>urban area</v>
          </cell>
          <cell r="H1182" t="str">
            <v>Q702492</v>
          </cell>
        </row>
        <row r="1183">
          <cell r="F1183" t="str">
            <v>population centre</v>
          </cell>
          <cell r="G1183" t="str">
            <v>urban area</v>
          </cell>
          <cell r="H1183" t="str">
            <v>Q702492</v>
          </cell>
        </row>
        <row r="1184">
          <cell r="F1184" t="str">
            <v>urban area with a population of 150-199</v>
          </cell>
          <cell r="G1184" t="str">
            <v>urban area</v>
          </cell>
          <cell r="H1184" t="str">
            <v>Q702492</v>
          </cell>
        </row>
        <row r="1185">
          <cell r="F1185" t="str">
            <v>superblock</v>
          </cell>
          <cell r="G1185" t="str">
            <v>urban area</v>
          </cell>
          <cell r="H1185" t="str">
            <v>Q702492</v>
          </cell>
        </row>
        <row r="1186">
          <cell r="F1186" t="str">
            <v>urban area in Finland</v>
          </cell>
          <cell r="G1186" t="str">
            <v>urban area</v>
          </cell>
          <cell r="H1186" t="str">
            <v>Q702492</v>
          </cell>
        </row>
        <row r="1187">
          <cell r="F1187" t="str">
            <v>urban ensemble</v>
          </cell>
          <cell r="G1187" t="str">
            <v>urban area</v>
          </cell>
          <cell r="H1187" t="str">
            <v>Q702492</v>
          </cell>
        </row>
        <row r="1188">
          <cell r="F1188" t="str">
            <v>urban-type settlement in Belarus</v>
          </cell>
          <cell r="G1188" t="str">
            <v>urban area</v>
          </cell>
          <cell r="H1188" t="str">
            <v>Q702492</v>
          </cell>
        </row>
        <row r="1189">
          <cell r="F1189" t="str">
            <v>urbanized area</v>
          </cell>
          <cell r="G1189" t="str">
            <v>urban area</v>
          </cell>
          <cell r="H1189" t="str">
            <v>Q702492</v>
          </cell>
        </row>
        <row r="1190">
          <cell r="F1190" t="str">
            <v>urban cluster</v>
          </cell>
          <cell r="G1190" t="str">
            <v>urban area</v>
          </cell>
          <cell r="H1190" t="str">
            <v>Q702492</v>
          </cell>
        </row>
        <row r="1191">
          <cell r="F1191" t="str">
            <v>new area of the People's Republic of China</v>
          </cell>
          <cell r="G1191" t="str">
            <v>urban area</v>
          </cell>
          <cell r="H1191" t="str">
            <v>Q702492</v>
          </cell>
        </row>
        <row r="1192">
          <cell r="F1192" t="str">
            <v>Built-up area</v>
          </cell>
          <cell r="G1192" t="str">
            <v>urban area</v>
          </cell>
          <cell r="H1192" t="str">
            <v>Q702492</v>
          </cell>
        </row>
        <row r="1193">
          <cell r="F1193" t="str">
            <v>construction brick</v>
          </cell>
          <cell r="G1193" t="str">
            <v>toy block</v>
          </cell>
          <cell r="H1193" t="str">
            <v>Q811433</v>
          </cell>
        </row>
        <row r="1194">
          <cell r="F1194" t="str">
            <v>flashback</v>
          </cell>
          <cell r="G1194" t="str">
            <v>scene</v>
          </cell>
          <cell r="H1194" t="str">
            <v>Q1185607</v>
          </cell>
        </row>
        <row r="1195">
          <cell r="F1195" t="str">
            <v>teaser</v>
          </cell>
          <cell r="G1195" t="str">
            <v>scene</v>
          </cell>
          <cell r="H1195" t="str">
            <v>Q1185607</v>
          </cell>
        </row>
        <row r="1196">
          <cell r="F1196" t="str">
            <v>flashforward</v>
          </cell>
          <cell r="G1196" t="str">
            <v>scene</v>
          </cell>
          <cell r="H1196" t="str">
            <v>Q1185607</v>
          </cell>
        </row>
        <row r="1197">
          <cell r="F1197" t="str">
            <v>Q3193353</v>
          </cell>
          <cell r="G1197" t="str">
            <v>scene</v>
          </cell>
          <cell r="H1197" t="str">
            <v>Q1185607</v>
          </cell>
        </row>
        <row r="1198">
          <cell r="F1198" t="str">
            <v>Mad scene</v>
          </cell>
          <cell r="G1198" t="str">
            <v>scene</v>
          </cell>
          <cell r="H1198" t="str">
            <v>Q1185607</v>
          </cell>
        </row>
        <row r="1199">
          <cell r="F1199" t="str">
            <v>induction</v>
          </cell>
          <cell r="G1199" t="str">
            <v>scene</v>
          </cell>
          <cell r="H1199" t="str">
            <v>Q1185607</v>
          </cell>
        </row>
        <row r="1200">
          <cell r="F1200" t="str">
            <v>Meet cute</v>
          </cell>
          <cell r="G1200" t="str">
            <v>scene</v>
          </cell>
          <cell r="H1200" t="str">
            <v>Q1185607</v>
          </cell>
        </row>
        <row r="1201">
          <cell r="F1201" t="str">
            <v>pre-credit</v>
          </cell>
          <cell r="G1201" t="str">
            <v>scene</v>
          </cell>
          <cell r="H1201" t="str">
            <v>Q1185607</v>
          </cell>
        </row>
        <row r="1202">
          <cell r="F1202" t="str">
            <v>periodicity of measurements</v>
          </cell>
          <cell r="G1202" t="str">
            <v>time interval</v>
          </cell>
          <cell r="H1202" t="str">
            <v>Q186081</v>
          </cell>
        </row>
        <row r="1203">
          <cell r="F1203" t="str">
            <v>Q60193680</v>
          </cell>
          <cell r="G1203" t="str">
            <v>time interval</v>
          </cell>
          <cell r="H1203" t="str">
            <v>Q186081</v>
          </cell>
        </row>
        <row r="1204">
          <cell r="F1204" t="str">
            <v>Q60269776</v>
          </cell>
          <cell r="G1204" t="str">
            <v>time interval</v>
          </cell>
          <cell r="H1204" t="str">
            <v>Q186081</v>
          </cell>
        </row>
        <row r="1205">
          <cell r="F1205" t="str">
            <v>match interval</v>
          </cell>
          <cell r="G1205" t="str">
            <v>time interval</v>
          </cell>
          <cell r="H1205" t="str">
            <v>Q186081</v>
          </cell>
        </row>
        <row r="1206">
          <cell r="F1206" t="str">
            <v>perioperative period</v>
          </cell>
          <cell r="G1206" t="str">
            <v>time interval</v>
          </cell>
          <cell r="H1206" t="str">
            <v>Q186081</v>
          </cell>
        </row>
        <row r="1207">
          <cell r="F1207" t="str">
            <v>Q65227410</v>
          </cell>
          <cell r="G1207" t="str">
            <v>time interval</v>
          </cell>
          <cell r="H1207" t="str">
            <v>Q186081</v>
          </cell>
        </row>
        <row r="1208">
          <cell r="F1208" t="str">
            <v>stage</v>
          </cell>
          <cell r="G1208" t="str">
            <v>time interval</v>
          </cell>
          <cell r="H1208" t="str">
            <v>Q186081</v>
          </cell>
        </row>
        <row r="1209">
          <cell r="F1209" t="str">
            <v>operational time</v>
          </cell>
          <cell r="G1209" t="str">
            <v>time interval</v>
          </cell>
          <cell r="H1209" t="str">
            <v>Q186081</v>
          </cell>
        </row>
        <row r="1210">
          <cell r="F1210" t="str">
            <v>pollen season</v>
          </cell>
          <cell r="G1210" t="str">
            <v>time interval</v>
          </cell>
          <cell r="H1210" t="str">
            <v>Q186081</v>
          </cell>
        </row>
        <row r="1211">
          <cell r="F1211" t="str">
            <v>cooldown</v>
          </cell>
          <cell r="G1211" t="str">
            <v>time interval</v>
          </cell>
          <cell r="H1211" t="str">
            <v>Q186081</v>
          </cell>
        </row>
        <row r="1212">
          <cell r="F1212" t="str">
            <v>contagious period</v>
          </cell>
          <cell r="G1212" t="str">
            <v>time interval</v>
          </cell>
          <cell r="H1212" t="str">
            <v>Q186081</v>
          </cell>
        </row>
        <row r="1213">
          <cell r="F1213" t="str">
            <v>opening hours</v>
          </cell>
          <cell r="G1213" t="str">
            <v>time interval</v>
          </cell>
          <cell r="H1213" t="str">
            <v>Q186081</v>
          </cell>
        </row>
        <row r="1214">
          <cell r="F1214" t="str">
            <v>shift</v>
          </cell>
          <cell r="G1214" t="str">
            <v>time interval</v>
          </cell>
          <cell r="H1214" t="str">
            <v>Q186081</v>
          </cell>
        </row>
        <row r="1215">
          <cell r="F1215" t="str">
            <v>work rotation</v>
          </cell>
          <cell r="G1215" t="str">
            <v>time interval</v>
          </cell>
          <cell r="H1215" t="str">
            <v>Q186081</v>
          </cell>
        </row>
        <row r="1216">
          <cell r="F1216" t="str">
            <v>low season</v>
          </cell>
          <cell r="G1216" t="str">
            <v>time interval</v>
          </cell>
          <cell r="H1216" t="str">
            <v>Q186081</v>
          </cell>
        </row>
        <row r="1217">
          <cell r="F1217" t="str">
            <v>April to October</v>
          </cell>
          <cell r="G1217" t="str">
            <v>time interval</v>
          </cell>
          <cell r="H1217" t="str">
            <v>Q186081</v>
          </cell>
        </row>
        <row r="1218">
          <cell r="F1218" t="str">
            <v>November to March</v>
          </cell>
          <cell r="G1218" t="str">
            <v>time interval</v>
          </cell>
          <cell r="H1218" t="str">
            <v>Q186081</v>
          </cell>
        </row>
        <row r="1219">
          <cell r="F1219" t="str">
            <v>December 24 to January 1</v>
          </cell>
          <cell r="G1219" t="str">
            <v>time interval</v>
          </cell>
          <cell r="H1219" t="str">
            <v>Q186081</v>
          </cell>
        </row>
        <row r="1220">
          <cell r="F1220" t="str">
            <v>age</v>
          </cell>
          <cell r="G1220" t="str">
            <v>time interval</v>
          </cell>
          <cell r="H1220" t="str">
            <v>Q186081</v>
          </cell>
        </row>
        <row r="1221">
          <cell r="F1221" t="str">
            <v>Q100350714</v>
          </cell>
          <cell r="G1221" t="str">
            <v>time interval</v>
          </cell>
          <cell r="H1221" t="str">
            <v>Q186081</v>
          </cell>
        </row>
        <row r="1222">
          <cell r="F1222" t="str">
            <v>post-mortem time</v>
          </cell>
          <cell r="G1222" t="str">
            <v>time interval</v>
          </cell>
          <cell r="H1222" t="str">
            <v>Q186081</v>
          </cell>
        </row>
        <row r="1223">
          <cell r="F1223" t="str">
            <v>cold ischemic time</v>
          </cell>
          <cell r="G1223" t="str">
            <v>time interval</v>
          </cell>
          <cell r="H1223" t="str">
            <v>Q186081</v>
          </cell>
        </row>
        <row r="1224">
          <cell r="F1224" t="str">
            <v>Q105461829</v>
          </cell>
          <cell r="G1224" t="str">
            <v>time interval</v>
          </cell>
          <cell r="H1224" t="str">
            <v>Q186081</v>
          </cell>
        </row>
        <row r="1225">
          <cell r="F1225" t="str">
            <v>pause</v>
          </cell>
          <cell r="G1225" t="str">
            <v>time interval</v>
          </cell>
          <cell r="H1225" t="str">
            <v>Q186081</v>
          </cell>
        </row>
        <row r="1226">
          <cell r="F1226" t="str">
            <v>prorogation</v>
          </cell>
          <cell r="G1226" t="str">
            <v>time interval</v>
          </cell>
          <cell r="H1226" t="str">
            <v>Q186081</v>
          </cell>
        </row>
        <row r="1227">
          <cell r="F1227" t="str">
            <v>quarter-century</v>
          </cell>
          <cell r="G1227" t="str">
            <v>time interval</v>
          </cell>
          <cell r="H1227" t="str">
            <v>Q186081</v>
          </cell>
        </row>
        <row r="1228">
          <cell r="F1228" t="str">
            <v>all year round</v>
          </cell>
          <cell r="G1228" t="str">
            <v>time interval</v>
          </cell>
          <cell r="H1228" t="str">
            <v>Q186081</v>
          </cell>
        </row>
        <row r="1229">
          <cell r="F1229" t="str">
            <v>stage of film production</v>
          </cell>
          <cell r="G1229" t="str">
            <v>time interval</v>
          </cell>
          <cell r="H1229" t="str">
            <v>Q186081</v>
          </cell>
        </row>
        <row r="1230">
          <cell r="F1230" t="str">
            <v>May to October</v>
          </cell>
          <cell r="G1230" t="str">
            <v>time interval</v>
          </cell>
          <cell r="H1230" t="str">
            <v>Q186081</v>
          </cell>
        </row>
        <row r="1231">
          <cell r="F1231" t="str">
            <v>April to December</v>
          </cell>
          <cell r="G1231" t="str">
            <v>time interval</v>
          </cell>
          <cell r="H1231" t="str">
            <v>Q186081</v>
          </cell>
        </row>
        <row r="1232">
          <cell r="F1232" t="str">
            <v>January to March</v>
          </cell>
          <cell r="G1232" t="str">
            <v>time interval</v>
          </cell>
          <cell r="H1232" t="str">
            <v>Q186081</v>
          </cell>
        </row>
        <row r="1233">
          <cell r="F1233" t="str">
            <v>March to October</v>
          </cell>
          <cell r="G1233" t="str">
            <v>time interval</v>
          </cell>
          <cell r="H1233" t="str">
            <v>Q186081</v>
          </cell>
        </row>
        <row r="1234">
          <cell r="F1234" t="str">
            <v>November to February</v>
          </cell>
          <cell r="G1234" t="str">
            <v>time interval</v>
          </cell>
          <cell r="H1234" t="str">
            <v>Q186081</v>
          </cell>
        </row>
        <row r="1235">
          <cell r="F1235" t="str">
            <v>position not filled</v>
          </cell>
          <cell r="G1235" t="str">
            <v>time interval</v>
          </cell>
          <cell r="H1235" t="str">
            <v>Q186081</v>
          </cell>
        </row>
        <row r="1236">
          <cell r="F1236" t="str">
            <v>determinant</v>
          </cell>
          <cell r="G1236" t="str">
            <v>invariant</v>
          </cell>
          <cell r="H1236" t="str">
            <v>Q188211</v>
          </cell>
        </row>
        <row r="1237">
          <cell r="F1237" t="str">
            <v>eigenvectors and eigenvalues</v>
          </cell>
          <cell r="G1237" t="str">
            <v>invariant</v>
          </cell>
          <cell r="H1237" t="str">
            <v>Q188211</v>
          </cell>
        </row>
        <row r="1238">
          <cell r="F1238" t="str">
            <v>Ã©tale fundamental group</v>
          </cell>
          <cell r="G1238" t="str">
            <v>invariant</v>
          </cell>
          <cell r="H1238" t="str">
            <v>Q188211</v>
          </cell>
        </row>
        <row r="1239">
          <cell r="F1239" t="str">
            <v>trace</v>
          </cell>
          <cell r="G1239" t="str">
            <v>invariant</v>
          </cell>
          <cell r="H1239" t="str">
            <v>Q188211</v>
          </cell>
        </row>
        <row r="1240">
          <cell r="F1240" t="str">
            <v>topological property</v>
          </cell>
          <cell r="G1240" t="str">
            <v>invariant</v>
          </cell>
          <cell r="H1240" t="str">
            <v>Q188211</v>
          </cell>
        </row>
        <row r="1241">
          <cell r="F1241" t="str">
            <v>graph property</v>
          </cell>
          <cell r="G1241" t="str">
            <v>invariant</v>
          </cell>
          <cell r="H1241" t="str">
            <v>Q188211</v>
          </cell>
        </row>
        <row r="1242">
          <cell r="F1242" t="str">
            <v>ÄŒech cohomology</v>
          </cell>
          <cell r="G1242" t="str">
            <v>invariant</v>
          </cell>
          <cell r="H1242" t="str">
            <v>Q188211</v>
          </cell>
        </row>
        <row r="1243">
          <cell r="F1243" t="str">
            <v>homology</v>
          </cell>
          <cell r="G1243" t="str">
            <v>invariant</v>
          </cell>
          <cell r="H1243" t="str">
            <v>Q188211</v>
          </cell>
        </row>
        <row r="1244">
          <cell r="F1244" t="str">
            <v>De Rham cohomology</v>
          </cell>
          <cell r="G1244" t="str">
            <v>invariant</v>
          </cell>
          <cell r="H1244" t="str">
            <v>Q188211</v>
          </cell>
        </row>
        <row r="1245">
          <cell r="F1245" t="str">
            <v>Dolbeault cohomology</v>
          </cell>
          <cell r="G1245" t="str">
            <v>invariant</v>
          </cell>
          <cell r="H1245" t="str">
            <v>Q188211</v>
          </cell>
        </row>
        <row r="1246">
          <cell r="F1246" t="str">
            <v>constant</v>
          </cell>
          <cell r="G1246" t="str">
            <v>invariant</v>
          </cell>
          <cell r="H1246" t="str">
            <v>Q188211</v>
          </cell>
        </row>
        <row r="1247">
          <cell r="F1247" t="str">
            <v>Gromovâ€“Witten invariant</v>
          </cell>
          <cell r="G1247" t="str">
            <v>invariant</v>
          </cell>
          <cell r="H1247" t="str">
            <v>Q188211</v>
          </cell>
        </row>
        <row r="1248">
          <cell r="F1248" t="str">
            <v>scale invariance</v>
          </cell>
          <cell r="G1248" t="str">
            <v>invariant</v>
          </cell>
          <cell r="H1248" t="str">
            <v>Q188211</v>
          </cell>
        </row>
        <row r="1249">
          <cell r="F1249" t="str">
            <v>knot invariant</v>
          </cell>
          <cell r="G1249" t="str">
            <v>invariant</v>
          </cell>
          <cell r="H1249" t="str">
            <v>Q188211</v>
          </cell>
        </row>
        <row r="1250">
          <cell r="F1250" t="str">
            <v>linking number</v>
          </cell>
          <cell r="G1250" t="str">
            <v>invariant</v>
          </cell>
          <cell r="H1250" t="str">
            <v>Q188211</v>
          </cell>
        </row>
        <row r="1251">
          <cell r="F1251" t="str">
            <v>invariant</v>
          </cell>
          <cell r="G1251" t="str">
            <v>invariant</v>
          </cell>
          <cell r="H1251" t="str">
            <v>Q188211</v>
          </cell>
        </row>
        <row r="1252">
          <cell r="F1252" t="str">
            <v>systole</v>
          </cell>
          <cell r="G1252" t="str">
            <v>invariant</v>
          </cell>
          <cell r="H1252" t="str">
            <v>Q188211</v>
          </cell>
        </row>
        <row r="1253">
          <cell r="F1253" t="str">
            <v>invariant polynomial</v>
          </cell>
          <cell r="G1253" t="str">
            <v>invariant</v>
          </cell>
          <cell r="H1253" t="str">
            <v>Q188211</v>
          </cell>
        </row>
        <row r="1254">
          <cell r="F1254" t="str">
            <v>depth</v>
          </cell>
          <cell r="G1254" t="str">
            <v>invariant</v>
          </cell>
          <cell r="H1254" t="str">
            <v>Q188211</v>
          </cell>
        </row>
        <row r="1255">
          <cell r="F1255" t="str">
            <v>Berezinian</v>
          </cell>
          <cell r="G1255" t="str">
            <v>invariant</v>
          </cell>
          <cell r="H1255" t="str">
            <v>Q188211</v>
          </cell>
        </row>
        <row r="1256">
          <cell r="F1256" t="str">
            <v>Carminatiâ€“McLenaghan invariants</v>
          </cell>
          <cell r="G1256" t="str">
            <v>invariant</v>
          </cell>
          <cell r="H1256" t="str">
            <v>Q188211</v>
          </cell>
        </row>
        <row r="1257">
          <cell r="F1257" t="str">
            <v>Bass number</v>
          </cell>
          <cell r="G1257" t="str">
            <v>invariant</v>
          </cell>
          <cell r="H1257" t="str">
            <v>Q188211</v>
          </cell>
        </row>
        <row r="1258">
          <cell r="F1258" t="str">
            <v>birational invariant</v>
          </cell>
          <cell r="G1258" t="str">
            <v>invariant</v>
          </cell>
          <cell r="H1258" t="str">
            <v>Q188211</v>
          </cell>
        </row>
        <row r="1259">
          <cell r="F1259" t="str">
            <v>Chow ring</v>
          </cell>
          <cell r="G1259" t="str">
            <v>invariant</v>
          </cell>
          <cell r="H1259" t="str">
            <v>Q188211</v>
          </cell>
        </row>
        <row r="1260">
          <cell r="F1260" t="str">
            <v>cohomological dimension</v>
          </cell>
          <cell r="G1260" t="str">
            <v>invariant</v>
          </cell>
          <cell r="H1260" t="str">
            <v>Q188211</v>
          </cell>
        </row>
        <row r="1261">
          <cell r="F1261" t="str">
            <v>Cohomotopy group</v>
          </cell>
          <cell r="G1261" t="str">
            <v>invariant</v>
          </cell>
          <cell r="H1261" t="str">
            <v>Q188211</v>
          </cell>
        </row>
        <row r="1262">
          <cell r="F1262" t="str">
            <v>Complex dimension</v>
          </cell>
          <cell r="G1262" t="str">
            <v>invariant</v>
          </cell>
          <cell r="H1262" t="str">
            <v>Q188211</v>
          </cell>
        </row>
        <row r="1263">
          <cell r="F1263" t="str">
            <v>Deligne cohomology</v>
          </cell>
          <cell r="G1263" t="str">
            <v>invariant</v>
          </cell>
          <cell r="H1263" t="str">
            <v>Q188211</v>
          </cell>
        </row>
        <row r="1264">
          <cell r="F1264" t="str">
            <v>Deviation of a local ring</v>
          </cell>
          <cell r="G1264" t="str">
            <v>invariant</v>
          </cell>
          <cell r="H1264" t="str">
            <v>Q188211</v>
          </cell>
        </row>
        <row r="1265">
          <cell r="F1265" t="str">
            <v>differential invariant</v>
          </cell>
          <cell r="G1265" t="str">
            <v>invariant</v>
          </cell>
          <cell r="H1265" t="str">
            <v>Q188211</v>
          </cell>
        </row>
        <row r="1266">
          <cell r="F1266" t="str">
            <v>Donaldsonâ€“Thomas theory</v>
          </cell>
          <cell r="G1266" t="str">
            <v>invariant</v>
          </cell>
          <cell r="H1266" t="str">
            <v>Q188211</v>
          </cell>
        </row>
        <row r="1267">
          <cell r="F1267" t="str">
            <v>Fitting ideal</v>
          </cell>
          <cell r="G1267" t="str">
            <v>invariant</v>
          </cell>
          <cell r="H1267" t="str">
            <v>Q188211</v>
          </cell>
        </row>
        <row r="1268">
          <cell r="F1268" t="str">
            <v>Hilbert polynomial</v>
          </cell>
          <cell r="G1268" t="str">
            <v>invariant</v>
          </cell>
          <cell r="H1268" t="str">
            <v>Q188211</v>
          </cell>
        </row>
        <row r="1269">
          <cell r="F1269" t="str">
            <v>Hilbertâ€“Samuel function</v>
          </cell>
          <cell r="G1269" t="str">
            <v>invariant</v>
          </cell>
          <cell r="H1269" t="str">
            <v>Q188211</v>
          </cell>
        </row>
        <row r="1270">
          <cell r="F1270" t="str">
            <v>Iitaka dimension</v>
          </cell>
          <cell r="G1270" t="str">
            <v>invariant</v>
          </cell>
          <cell r="H1270" t="str">
            <v>Q188211</v>
          </cell>
        </row>
        <row r="1271">
          <cell r="F1271" t="str">
            <v>Lelong number</v>
          </cell>
          <cell r="G1271" t="str">
            <v>invariant</v>
          </cell>
          <cell r="H1271" t="str">
            <v>Q188211</v>
          </cell>
        </row>
        <row r="1272">
          <cell r="F1272" t="str">
            <v>Milnor number</v>
          </cell>
          <cell r="G1272" t="str">
            <v>invariant</v>
          </cell>
          <cell r="H1272" t="str">
            <v>Q188211</v>
          </cell>
        </row>
        <row r="1273">
          <cell r="F1273" t="str">
            <v>Modular invariant theory</v>
          </cell>
          <cell r="G1273" t="str">
            <v>invariant</v>
          </cell>
          <cell r="H1273" t="str">
            <v>Q188211</v>
          </cell>
        </row>
        <row r="1274">
          <cell r="F1274" t="str">
            <v>Osculant</v>
          </cell>
          <cell r="G1274" t="str">
            <v>invariant</v>
          </cell>
          <cell r="H1274" t="str">
            <v>Q188211</v>
          </cell>
        </row>
        <row r="1275">
          <cell r="F1275" t="str">
            <v>etale cohomology</v>
          </cell>
          <cell r="G1275" t="str">
            <v>invariant</v>
          </cell>
          <cell r="H1275" t="str">
            <v>Q188211</v>
          </cell>
        </row>
        <row r="1276">
          <cell r="F1276" t="str">
            <v>Invariants of tensors</v>
          </cell>
          <cell r="G1276" t="str">
            <v>invariant</v>
          </cell>
          <cell r="H1276" t="str">
            <v>Q188211</v>
          </cell>
        </row>
        <row r="1277">
          <cell r="F1277" t="str">
            <v>irregularity of a surface</v>
          </cell>
          <cell r="G1277" t="str">
            <v>invariant</v>
          </cell>
          <cell r="H1277" t="str">
            <v>Q188211</v>
          </cell>
        </row>
        <row r="1278">
          <cell r="F1278" t="str">
            <v>cohomological invariant</v>
          </cell>
          <cell r="G1278" t="str">
            <v>invariant</v>
          </cell>
          <cell r="H1278" t="str">
            <v>Q188211</v>
          </cell>
        </row>
        <row r="1279">
          <cell r="F1279" t="str">
            <v>Invariant of a binary form</v>
          </cell>
          <cell r="G1279" t="str">
            <v>invariant</v>
          </cell>
          <cell r="H1279" t="str">
            <v>Q188211</v>
          </cell>
        </row>
        <row r="1280">
          <cell r="F1280" t="str">
            <v>j-multiplicity</v>
          </cell>
          <cell r="G1280" t="str">
            <v>invariant</v>
          </cell>
          <cell r="H1280" t="str">
            <v>Q188211</v>
          </cell>
        </row>
        <row r="1281">
          <cell r="F1281" t="str">
            <v>weak dimension</v>
          </cell>
          <cell r="G1281" t="str">
            <v>invariant</v>
          </cell>
          <cell r="H1281" t="str">
            <v>Q188211</v>
          </cell>
        </row>
        <row r="1282">
          <cell r="F1282" t="str">
            <v>Gopakumar-Vafa invariant</v>
          </cell>
          <cell r="G1282" t="str">
            <v>invariant</v>
          </cell>
          <cell r="H1282" t="str">
            <v>Q188211</v>
          </cell>
        </row>
        <row r="1283">
          <cell r="F1283" t="str">
            <v>Griffiths group</v>
          </cell>
          <cell r="G1283" t="str">
            <v>invariant</v>
          </cell>
          <cell r="H1283" t="str">
            <v>Q188211</v>
          </cell>
        </row>
        <row r="1284">
          <cell r="F1284" t="str">
            <v>exponent of a group</v>
          </cell>
          <cell r="G1284" t="str">
            <v>invariant</v>
          </cell>
          <cell r="H1284" t="str">
            <v>Q188211</v>
          </cell>
        </row>
        <row r="1285">
          <cell r="F1285" t="str">
            <v>focal parameter</v>
          </cell>
          <cell r="G1285" t="str">
            <v>invariant</v>
          </cell>
          <cell r="H1285" t="str">
            <v>Q188211</v>
          </cell>
        </row>
        <row r="1286">
          <cell r="F1286" t="str">
            <v>concomitant</v>
          </cell>
          <cell r="G1286" t="str">
            <v>invariant</v>
          </cell>
          <cell r="H1286" t="str">
            <v>Q188211</v>
          </cell>
        </row>
        <row r="1287">
          <cell r="F1287" t="str">
            <v>arche</v>
          </cell>
          <cell r="G1287" t="str">
            <v>essence</v>
          </cell>
          <cell r="H1287" t="str">
            <v>Q190995</v>
          </cell>
        </row>
        <row r="1288">
          <cell r="F1288" t="str">
            <v>Penrose triangle</v>
          </cell>
          <cell r="G1288" t="str">
            <v>shape</v>
          </cell>
          <cell r="H1288" t="str">
            <v>Q207961</v>
          </cell>
        </row>
        <row r="1289">
          <cell r="F1289" t="str">
            <v>torus</v>
          </cell>
          <cell r="G1289" t="str">
            <v>shape</v>
          </cell>
          <cell r="H1289" t="str">
            <v>Q207961</v>
          </cell>
        </row>
        <row r="1290">
          <cell r="F1290" t="str">
            <v>annulus</v>
          </cell>
          <cell r="G1290" t="str">
            <v>shape</v>
          </cell>
          <cell r="H1290" t="str">
            <v>Q207961</v>
          </cell>
        </row>
        <row r="1291">
          <cell r="F1291" t="str">
            <v>curve</v>
          </cell>
          <cell r="G1291" t="str">
            <v>shape</v>
          </cell>
          <cell r="H1291" t="str">
            <v>Q207961</v>
          </cell>
        </row>
        <row r="1292">
          <cell r="F1292" t="str">
            <v>geoid</v>
          </cell>
          <cell r="G1292" t="str">
            <v>shape</v>
          </cell>
          <cell r="H1292" t="str">
            <v>Q207961</v>
          </cell>
        </row>
        <row r="1293">
          <cell r="F1293" t="str">
            <v>paraboloid</v>
          </cell>
          <cell r="G1293" t="str">
            <v>shape</v>
          </cell>
          <cell r="H1293" t="str">
            <v>Q207961</v>
          </cell>
        </row>
        <row r="1294">
          <cell r="F1294" t="str">
            <v>oval</v>
          </cell>
          <cell r="G1294" t="str">
            <v>shape</v>
          </cell>
          <cell r="H1294" t="str">
            <v>Q207961</v>
          </cell>
        </row>
        <row r="1295">
          <cell r="F1295" t="str">
            <v>Latin cross</v>
          </cell>
          <cell r="G1295" t="str">
            <v>shape</v>
          </cell>
          <cell r="H1295" t="str">
            <v>Q207961</v>
          </cell>
        </row>
        <row r="1296">
          <cell r="F1296" t="str">
            <v>helix</v>
          </cell>
          <cell r="G1296" t="str">
            <v>shape</v>
          </cell>
          <cell r="H1296" t="str">
            <v>Q207961</v>
          </cell>
        </row>
        <row r="1297">
          <cell r="F1297" t="str">
            <v>spheroid</v>
          </cell>
          <cell r="G1297" t="str">
            <v>shape</v>
          </cell>
          <cell r="H1297" t="str">
            <v>Q207961</v>
          </cell>
        </row>
        <row r="1298">
          <cell r="F1298" t="str">
            <v>envelope</v>
          </cell>
          <cell r="G1298" t="str">
            <v>shape</v>
          </cell>
          <cell r="H1298" t="str">
            <v>Q207961</v>
          </cell>
        </row>
        <row r="1299">
          <cell r="F1299" t="str">
            <v>hairstyle</v>
          </cell>
          <cell r="G1299" t="str">
            <v>shape</v>
          </cell>
          <cell r="H1299" t="str">
            <v>Q207961</v>
          </cell>
        </row>
        <row r="1300">
          <cell r="F1300" t="str">
            <v>Round</v>
          </cell>
          <cell r="G1300" t="str">
            <v>shape</v>
          </cell>
          <cell r="H1300" t="str">
            <v>Q207961</v>
          </cell>
        </row>
        <row r="1301">
          <cell r="F1301" t="str">
            <v>figure of the Earth</v>
          </cell>
          <cell r="G1301" t="str">
            <v>shape</v>
          </cell>
          <cell r="H1301" t="str">
            <v>Q207961</v>
          </cell>
        </row>
        <row r="1302">
          <cell r="F1302" t="str">
            <v>extension office</v>
          </cell>
          <cell r="G1302" t="str">
            <v>organization</v>
          </cell>
          <cell r="H1302" t="str">
            <v>Q43229</v>
          </cell>
        </row>
        <row r="1303">
          <cell r="F1303" t="str">
            <v>Q102385129</v>
          </cell>
          <cell r="G1303" t="str">
            <v>organization</v>
          </cell>
          <cell r="H1303" t="str">
            <v>Q43229</v>
          </cell>
        </row>
        <row r="1304">
          <cell r="F1304" t="str">
            <v>colla muixeranguera</v>
          </cell>
          <cell r="G1304" t="str">
            <v>organization</v>
          </cell>
          <cell r="H1304" t="str">
            <v>Q43229</v>
          </cell>
        </row>
        <row r="1305">
          <cell r="F1305" t="str">
            <v>successor organization</v>
          </cell>
          <cell r="G1305" t="str">
            <v>organization</v>
          </cell>
          <cell r="H1305" t="str">
            <v>Q43229</v>
          </cell>
        </row>
        <row r="1306">
          <cell r="F1306" t="str">
            <v>Managing Agency</v>
          </cell>
          <cell r="G1306" t="str">
            <v>organization</v>
          </cell>
          <cell r="H1306" t="str">
            <v>Q43229</v>
          </cell>
        </row>
        <row r="1307">
          <cell r="F1307" t="str">
            <v>trust</v>
          </cell>
          <cell r="G1307" t="str">
            <v>organization</v>
          </cell>
          <cell r="H1307" t="str">
            <v>Q43229</v>
          </cell>
        </row>
        <row r="1308">
          <cell r="F1308" t="str">
            <v>KiQi</v>
          </cell>
          <cell r="G1308" t="str">
            <v>organization</v>
          </cell>
          <cell r="H1308" t="str">
            <v>Q43229</v>
          </cell>
        </row>
        <row r="1309">
          <cell r="F1309" t="str">
            <v>Forest club</v>
          </cell>
          <cell r="G1309" t="str">
            <v>organization</v>
          </cell>
          <cell r="H1309" t="str">
            <v>Q43229</v>
          </cell>
        </row>
        <row r="1310">
          <cell r="F1310" t="str">
            <v>Q105085320</v>
          </cell>
          <cell r="G1310" t="str">
            <v>organization</v>
          </cell>
          <cell r="H1310" t="str">
            <v>Q43229</v>
          </cell>
        </row>
        <row r="1311">
          <cell r="F1311" t="str">
            <v>Age groups</v>
          </cell>
          <cell r="G1311" t="str">
            <v>organization</v>
          </cell>
          <cell r="H1311" t="str">
            <v>Q43229</v>
          </cell>
        </row>
        <row r="1312">
          <cell r="F1312" t="str">
            <v>ecumenical organization</v>
          </cell>
          <cell r="G1312" t="str">
            <v>organization</v>
          </cell>
          <cell r="H1312" t="str">
            <v>Q43229</v>
          </cell>
        </row>
        <row r="1313">
          <cell r="F1313" t="str">
            <v>probation service</v>
          </cell>
          <cell r="G1313" t="str">
            <v>organization</v>
          </cell>
          <cell r="H1313" t="str">
            <v>Q43229</v>
          </cell>
        </row>
        <row r="1314">
          <cell r="F1314" t="str">
            <v>Global Academy of Training &amp; Research</v>
          </cell>
          <cell r="G1314" t="str">
            <v>organization</v>
          </cell>
          <cell r="H1314" t="str">
            <v>Q43229</v>
          </cell>
        </row>
        <row r="1315">
          <cell r="F1315" t="str">
            <v>development agency</v>
          </cell>
          <cell r="G1315" t="str">
            <v>organization</v>
          </cell>
          <cell r="H1315" t="str">
            <v>Q43229</v>
          </cell>
        </row>
        <row r="1316">
          <cell r="F1316" t="str">
            <v>wildlife rehabilitation center</v>
          </cell>
          <cell r="G1316" t="str">
            <v>organization</v>
          </cell>
          <cell r="H1316" t="str">
            <v>Q43229</v>
          </cell>
        </row>
        <row r="1317">
          <cell r="F1317" t="str">
            <v>Q105581403</v>
          </cell>
          <cell r="G1317" t="str">
            <v>organization</v>
          </cell>
          <cell r="H1317" t="str">
            <v>Q43229</v>
          </cell>
        </row>
        <row r="1318">
          <cell r="F1318" t="str">
            <v>Q105585349</v>
          </cell>
          <cell r="G1318" t="str">
            <v>organization</v>
          </cell>
          <cell r="H1318" t="str">
            <v>Q43229</v>
          </cell>
        </row>
        <row r="1319">
          <cell r="F1319" t="str">
            <v>Q105641658</v>
          </cell>
          <cell r="G1319" t="str">
            <v>organization</v>
          </cell>
          <cell r="H1319" t="str">
            <v>Q43229</v>
          </cell>
        </row>
        <row r="1320">
          <cell r="F1320" t="str">
            <v>performing arts group</v>
          </cell>
          <cell r="G1320" t="str">
            <v>organization</v>
          </cell>
          <cell r="H1320" t="str">
            <v>Q43229</v>
          </cell>
        </row>
        <row r="1321">
          <cell r="F1321" t="str">
            <v>Honorificus</v>
          </cell>
          <cell r="G1321" t="str">
            <v>organization</v>
          </cell>
          <cell r="H1321" t="str">
            <v>Q43229</v>
          </cell>
        </row>
        <row r="1322">
          <cell r="F1322" t="str">
            <v>non-partisan organization</v>
          </cell>
          <cell r="G1322" t="str">
            <v>organization</v>
          </cell>
          <cell r="H1322" t="str">
            <v>Q43229</v>
          </cell>
        </row>
        <row r="1323">
          <cell r="F1323" t="str">
            <v>Polish House</v>
          </cell>
          <cell r="G1323" t="str">
            <v>organization</v>
          </cell>
          <cell r="H1323" t="str">
            <v>Q43229</v>
          </cell>
        </row>
        <row r="1324">
          <cell r="F1324" t="str">
            <v>antispeciesist organization</v>
          </cell>
          <cell r="G1324" t="str">
            <v>organization</v>
          </cell>
          <cell r="H1324" t="str">
            <v>Q43229</v>
          </cell>
        </row>
        <row r="1325">
          <cell r="F1325" t="str">
            <v>HostAdvice</v>
          </cell>
          <cell r="G1325" t="str">
            <v>organization</v>
          </cell>
          <cell r="H1325" t="str">
            <v>Q43229</v>
          </cell>
        </row>
        <row r="1326">
          <cell r="F1326" t="str">
            <v>Polyclinic</v>
          </cell>
          <cell r="G1326" t="str">
            <v>organization</v>
          </cell>
          <cell r="H1326" t="str">
            <v>Q43229</v>
          </cell>
        </row>
        <row r="1327">
          <cell r="F1327" t="str">
            <v>order</v>
          </cell>
          <cell r="G1327" t="str">
            <v>organization</v>
          </cell>
          <cell r="H1327" t="str">
            <v>Q43229</v>
          </cell>
        </row>
        <row r="1328">
          <cell r="F1328" t="str">
            <v>funder</v>
          </cell>
          <cell r="G1328" t="str">
            <v>organization</v>
          </cell>
          <cell r="H1328" t="str">
            <v>Q43229</v>
          </cell>
        </row>
        <row r="1329">
          <cell r="F1329" t="str">
            <v>research sponsor</v>
          </cell>
          <cell r="G1329" t="str">
            <v>organization</v>
          </cell>
          <cell r="H1329" t="str">
            <v>Q43229</v>
          </cell>
        </row>
        <row r="1330">
          <cell r="F1330" t="str">
            <v>Q107037041</v>
          </cell>
          <cell r="G1330" t="str">
            <v>organization</v>
          </cell>
          <cell r="H1330" t="str">
            <v>Q43229</v>
          </cell>
        </row>
        <row r="1331">
          <cell r="F1331" t="str">
            <v>dance organization</v>
          </cell>
          <cell r="G1331" t="str">
            <v>organization</v>
          </cell>
          <cell r="H1331" t="str">
            <v>Q43229</v>
          </cell>
        </row>
        <row r="1332">
          <cell r="F1332" t="str">
            <v>club taurin</v>
          </cell>
          <cell r="G1332" t="str">
            <v>organization</v>
          </cell>
          <cell r="H1332" t="str">
            <v>Q43229</v>
          </cell>
        </row>
        <row r="1333">
          <cell r="F1333" t="str">
            <v>host</v>
          </cell>
          <cell r="G1333" t="str">
            <v>organization</v>
          </cell>
          <cell r="H1333" t="str">
            <v>Q43229</v>
          </cell>
        </row>
        <row r="1334">
          <cell r="F1334" t="str">
            <v>Q107268150</v>
          </cell>
          <cell r="G1334" t="str">
            <v>organization</v>
          </cell>
          <cell r="H1334" t="str">
            <v>Q43229</v>
          </cell>
        </row>
        <row r="1335">
          <cell r="F1335" t="str">
            <v>Q107376690</v>
          </cell>
          <cell r="G1335" t="str">
            <v>organization</v>
          </cell>
          <cell r="H1335" t="str">
            <v>Q43229</v>
          </cell>
        </row>
        <row r="1336">
          <cell r="F1336" t="str">
            <v>bird ringing centre</v>
          </cell>
          <cell r="G1336" t="str">
            <v>organization</v>
          </cell>
          <cell r="H1336" t="str">
            <v>Q43229</v>
          </cell>
        </row>
        <row r="1337">
          <cell r="F1337" t="str">
            <v>Q107555856</v>
          </cell>
          <cell r="G1337" t="str">
            <v>organization</v>
          </cell>
          <cell r="H1337" t="str">
            <v>Q43229</v>
          </cell>
        </row>
        <row r="1338">
          <cell r="F1338" t="str">
            <v>international governmental or non-governmental organizations</v>
          </cell>
          <cell r="G1338" t="str">
            <v>organization</v>
          </cell>
          <cell r="H1338" t="str">
            <v>Q43229</v>
          </cell>
        </row>
        <row r="1339">
          <cell r="F1339" t="str">
            <v>military history organization</v>
          </cell>
          <cell r="G1339" t="str">
            <v>organization</v>
          </cell>
          <cell r="H1339" t="str">
            <v>Q43229</v>
          </cell>
        </row>
        <row r="1340">
          <cell r="F1340" t="str">
            <v>Aboriginal and Torres Strait Islander corporation</v>
          </cell>
          <cell r="G1340" t="str">
            <v>organization</v>
          </cell>
          <cell r="H1340" t="str">
            <v>Q43229</v>
          </cell>
        </row>
        <row r="1341">
          <cell r="F1341" t="str">
            <v>tax evading company</v>
          </cell>
          <cell r="G1341" t="str">
            <v>organization</v>
          </cell>
          <cell r="H1341" t="str">
            <v>Q43229</v>
          </cell>
        </row>
        <row r="1342">
          <cell r="F1342" t="str">
            <v>Clandestine Organization</v>
          </cell>
          <cell r="G1342" t="str">
            <v>organization</v>
          </cell>
          <cell r="H1342" t="str">
            <v>Q43229</v>
          </cell>
        </row>
        <row r="1343">
          <cell r="F1343" t="str">
            <v>science</v>
          </cell>
          <cell r="G1343" t="str">
            <v>system</v>
          </cell>
          <cell r="H1343" t="str">
            <v>Q58778</v>
          </cell>
        </row>
        <row r="1344">
          <cell r="F1344" t="str">
            <v>calendar</v>
          </cell>
          <cell r="G1344" t="str">
            <v>system</v>
          </cell>
          <cell r="H1344" t="str">
            <v>Q58778</v>
          </cell>
        </row>
        <row r="1345">
          <cell r="F1345" t="str">
            <v>black box</v>
          </cell>
          <cell r="G1345" t="str">
            <v>system</v>
          </cell>
          <cell r="H1345" t="str">
            <v>Q58778</v>
          </cell>
        </row>
        <row r="1346">
          <cell r="F1346" t="str">
            <v>server</v>
          </cell>
          <cell r="G1346" t="str">
            <v>system</v>
          </cell>
          <cell r="H1346" t="str">
            <v>Q58778</v>
          </cell>
        </row>
        <row r="1347">
          <cell r="F1347" t="str">
            <v>radar</v>
          </cell>
          <cell r="G1347" t="str">
            <v>system</v>
          </cell>
          <cell r="H1347" t="str">
            <v>Q58778</v>
          </cell>
        </row>
        <row r="1348">
          <cell r="F1348" t="str">
            <v>on-board diagnostics</v>
          </cell>
          <cell r="G1348" t="str">
            <v>system</v>
          </cell>
          <cell r="H1348" t="str">
            <v>Q58778</v>
          </cell>
        </row>
        <row r="1349">
          <cell r="F1349" t="str">
            <v>information system</v>
          </cell>
          <cell r="G1349" t="str">
            <v>system</v>
          </cell>
          <cell r="H1349" t="str">
            <v>Q58778</v>
          </cell>
        </row>
        <row r="1350">
          <cell r="F1350" t="str">
            <v>microelectromechanical systems</v>
          </cell>
          <cell r="G1350" t="str">
            <v>system</v>
          </cell>
          <cell r="H1350" t="str">
            <v>Q58778</v>
          </cell>
        </row>
        <row r="1351">
          <cell r="F1351" t="str">
            <v>state transition system</v>
          </cell>
          <cell r="G1351" t="str">
            <v>system</v>
          </cell>
          <cell r="H1351" t="str">
            <v>Q58778</v>
          </cell>
        </row>
        <row r="1352">
          <cell r="F1352" t="str">
            <v>frame of reference</v>
          </cell>
          <cell r="G1352" t="str">
            <v>system</v>
          </cell>
          <cell r="H1352" t="str">
            <v>Q58778</v>
          </cell>
        </row>
        <row r="1353">
          <cell r="F1353" t="str">
            <v>hierarchy</v>
          </cell>
          <cell r="G1353" t="str">
            <v>system</v>
          </cell>
          <cell r="H1353" t="str">
            <v>Q58778</v>
          </cell>
        </row>
        <row r="1354">
          <cell r="F1354" t="str">
            <v>power door locks</v>
          </cell>
          <cell r="G1354" t="str">
            <v>system</v>
          </cell>
          <cell r="H1354" t="str">
            <v>Q58778</v>
          </cell>
        </row>
        <row r="1355">
          <cell r="F1355" t="str">
            <v>architectural order</v>
          </cell>
          <cell r="G1355" t="str">
            <v>system</v>
          </cell>
          <cell r="H1355" t="str">
            <v>Q58778</v>
          </cell>
        </row>
        <row r="1356">
          <cell r="F1356" t="str">
            <v>industry</v>
          </cell>
          <cell r="G1356" t="str">
            <v>system</v>
          </cell>
          <cell r="H1356" t="str">
            <v>Q58778</v>
          </cell>
        </row>
        <row r="1357">
          <cell r="F1357" t="str">
            <v>Octoechos</v>
          </cell>
          <cell r="G1357" t="str">
            <v>system</v>
          </cell>
          <cell r="H1357" t="str">
            <v>Q58778</v>
          </cell>
        </row>
        <row r="1358">
          <cell r="F1358" t="str">
            <v>Circuit Switched Data</v>
          </cell>
          <cell r="G1358" t="str">
            <v>system</v>
          </cell>
          <cell r="H1358" t="str">
            <v>Q58778</v>
          </cell>
        </row>
        <row r="1359">
          <cell r="F1359" t="str">
            <v>district heating</v>
          </cell>
          <cell r="G1359" t="str">
            <v>system</v>
          </cell>
          <cell r="H1359" t="str">
            <v>Q58778</v>
          </cell>
        </row>
        <row r="1360">
          <cell r="F1360" t="str">
            <v>corrections</v>
          </cell>
          <cell r="G1360" t="str">
            <v>system</v>
          </cell>
          <cell r="H1360" t="str">
            <v>Q58778</v>
          </cell>
        </row>
        <row r="1361">
          <cell r="F1361" t="str">
            <v>RAL colour system</v>
          </cell>
          <cell r="G1361" t="str">
            <v>system</v>
          </cell>
          <cell r="H1361" t="str">
            <v>Q58778</v>
          </cell>
        </row>
        <row r="1362">
          <cell r="F1362" t="str">
            <v>deposit insurance</v>
          </cell>
          <cell r="G1362" t="str">
            <v>system</v>
          </cell>
          <cell r="H1362" t="str">
            <v>Q58778</v>
          </cell>
        </row>
        <row r="1363">
          <cell r="F1363" t="str">
            <v>parking guidance and information</v>
          </cell>
          <cell r="G1363" t="str">
            <v>system</v>
          </cell>
          <cell r="H1363" t="str">
            <v>Q58778</v>
          </cell>
        </row>
        <row r="1364">
          <cell r="F1364" t="str">
            <v>phonological segment inventory</v>
          </cell>
          <cell r="G1364" t="str">
            <v>system</v>
          </cell>
          <cell r="H1364" t="str">
            <v>Q58778</v>
          </cell>
        </row>
        <row r="1365">
          <cell r="F1365" t="str">
            <v>mechanism</v>
          </cell>
          <cell r="G1365" t="str">
            <v>system</v>
          </cell>
          <cell r="H1365" t="str">
            <v>Q58778</v>
          </cell>
        </row>
        <row r="1366">
          <cell r="F1366" t="str">
            <v>distributed control system</v>
          </cell>
          <cell r="G1366" t="str">
            <v>system</v>
          </cell>
          <cell r="H1366" t="str">
            <v>Q58778</v>
          </cell>
        </row>
        <row r="1367">
          <cell r="F1367" t="str">
            <v>multi-agent system</v>
          </cell>
          <cell r="G1367" t="str">
            <v>system</v>
          </cell>
          <cell r="H1367" t="str">
            <v>Q58778</v>
          </cell>
        </row>
        <row r="1368">
          <cell r="F1368" t="str">
            <v>root system</v>
          </cell>
          <cell r="G1368" t="str">
            <v>system</v>
          </cell>
          <cell r="H1368" t="str">
            <v>Q58778</v>
          </cell>
        </row>
        <row r="1369">
          <cell r="F1369" t="str">
            <v>Discrete event simulation</v>
          </cell>
          <cell r="G1369" t="str">
            <v>system</v>
          </cell>
          <cell r="H1369" t="str">
            <v>Q58778</v>
          </cell>
        </row>
        <row r="1370">
          <cell r="F1370" t="str">
            <v>autopoiesis</v>
          </cell>
          <cell r="G1370" t="str">
            <v>system</v>
          </cell>
          <cell r="H1370" t="str">
            <v>Q58778</v>
          </cell>
        </row>
        <row r="1371">
          <cell r="F1371" t="str">
            <v>water supply network</v>
          </cell>
          <cell r="G1371" t="str">
            <v>system</v>
          </cell>
          <cell r="H1371" t="str">
            <v>Q58778</v>
          </cell>
        </row>
        <row r="1372">
          <cell r="F1372" t="str">
            <v>work system</v>
          </cell>
          <cell r="G1372" t="str">
            <v>system</v>
          </cell>
          <cell r="H1372" t="str">
            <v>Q58778</v>
          </cell>
        </row>
        <row r="1373">
          <cell r="F1373" t="str">
            <v>management system</v>
          </cell>
          <cell r="G1373" t="str">
            <v>system</v>
          </cell>
          <cell r="H1373" t="str">
            <v>Q58778</v>
          </cell>
        </row>
        <row r="1374">
          <cell r="F1374" t="str">
            <v>diasystem</v>
          </cell>
          <cell r="G1374" t="str">
            <v>system</v>
          </cell>
          <cell r="H1374" t="str">
            <v>Q58778</v>
          </cell>
        </row>
        <row r="1375">
          <cell r="F1375" t="str">
            <v>formal system</v>
          </cell>
          <cell r="G1375" t="str">
            <v>system</v>
          </cell>
          <cell r="H1375" t="str">
            <v>Q58778</v>
          </cell>
        </row>
        <row r="1376">
          <cell r="F1376" t="str">
            <v>public-key infrastructure</v>
          </cell>
          <cell r="G1376" t="str">
            <v>system</v>
          </cell>
          <cell r="H1376" t="str">
            <v>Q58778</v>
          </cell>
        </row>
        <row r="1377">
          <cell r="F1377" t="str">
            <v>church discipline</v>
          </cell>
          <cell r="G1377" t="str">
            <v>system</v>
          </cell>
          <cell r="H1377" t="str">
            <v>Q58778</v>
          </cell>
        </row>
        <row r="1378">
          <cell r="F1378" t="str">
            <v>decoder</v>
          </cell>
          <cell r="G1378" t="str">
            <v>system</v>
          </cell>
          <cell r="H1378" t="str">
            <v>Q58778</v>
          </cell>
        </row>
        <row r="1379">
          <cell r="F1379" t="str">
            <v>bonus-malus</v>
          </cell>
          <cell r="G1379" t="str">
            <v>system</v>
          </cell>
          <cell r="H1379" t="str">
            <v>Q58778</v>
          </cell>
        </row>
        <row r="1380">
          <cell r="F1380" t="str">
            <v>autonomous system</v>
          </cell>
          <cell r="G1380" t="str">
            <v>system</v>
          </cell>
          <cell r="H1380" t="str">
            <v>Q58778</v>
          </cell>
        </row>
        <row r="1381">
          <cell r="F1381" t="str">
            <v>peer production system</v>
          </cell>
          <cell r="G1381" t="str">
            <v>system</v>
          </cell>
          <cell r="H1381" t="str">
            <v>Q58778</v>
          </cell>
        </row>
        <row r="1382">
          <cell r="F1382" t="str">
            <v>kit</v>
          </cell>
          <cell r="G1382" t="str">
            <v>system</v>
          </cell>
          <cell r="H1382" t="str">
            <v>Q58778</v>
          </cell>
        </row>
        <row r="1383">
          <cell r="F1383" t="str">
            <v>State observer</v>
          </cell>
          <cell r="G1383" t="str">
            <v>system</v>
          </cell>
          <cell r="H1383" t="str">
            <v>Q58778</v>
          </cell>
        </row>
        <row r="1384">
          <cell r="F1384" t="str">
            <v>value system</v>
          </cell>
          <cell r="G1384" t="str">
            <v>system</v>
          </cell>
          <cell r="H1384" t="str">
            <v>Q58778</v>
          </cell>
        </row>
        <row r="1385">
          <cell r="F1385" t="str">
            <v>complex system</v>
          </cell>
          <cell r="G1385" t="str">
            <v>system</v>
          </cell>
          <cell r="H1385" t="str">
            <v>Q58778</v>
          </cell>
        </row>
        <row r="1386">
          <cell r="F1386" t="str">
            <v>social group</v>
          </cell>
          <cell r="G1386" t="str">
            <v>system</v>
          </cell>
          <cell r="H1386" t="str">
            <v>Q58778</v>
          </cell>
        </row>
        <row r="1387">
          <cell r="F1387" t="str">
            <v>conjugated system</v>
          </cell>
          <cell r="G1387" t="str">
            <v>system</v>
          </cell>
          <cell r="H1387" t="str">
            <v>Q58778</v>
          </cell>
        </row>
        <row r="1388">
          <cell r="F1388" t="str">
            <v>cardinal virtues</v>
          </cell>
          <cell r="G1388" t="str">
            <v>system</v>
          </cell>
          <cell r="H1388" t="str">
            <v>Q58778</v>
          </cell>
        </row>
        <row r="1389">
          <cell r="F1389" t="str">
            <v>system of units</v>
          </cell>
          <cell r="G1389" t="str">
            <v>system</v>
          </cell>
          <cell r="H1389" t="str">
            <v>Q58778</v>
          </cell>
        </row>
        <row r="1390">
          <cell r="F1390" t="str">
            <v>control system</v>
          </cell>
          <cell r="G1390" t="str">
            <v>system</v>
          </cell>
          <cell r="H1390" t="str">
            <v>Q58778</v>
          </cell>
        </row>
        <row r="1391">
          <cell r="F1391" t="str">
            <v>life support system</v>
          </cell>
          <cell r="G1391" t="str">
            <v>system</v>
          </cell>
          <cell r="H1391" t="str">
            <v>Q58778</v>
          </cell>
        </row>
        <row r="1392">
          <cell r="F1392" t="str">
            <v>payment system</v>
          </cell>
          <cell r="G1392" t="str">
            <v>system</v>
          </cell>
          <cell r="H1392" t="str">
            <v>Q58778</v>
          </cell>
        </row>
        <row r="1393">
          <cell r="F1393" t="str">
            <v>technical material system</v>
          </cell>
          <cell r="G1393" t="str">
            <v>system</v>
          </cell>
          <cell r="H1393" t="str">
            <v>Q58778</v>
          </cell>
        </row>
        <row r="1394">
          <cell r="F1394" t="str">
            <v>technical system</v>
          </cell>
          <cell r="G1394" t="str">
            <v>system</v>
          </cell>
          <cell r="H1394" t="str">
            <v>Q58778</v>
          </cell>
        </row>
        <row r="1395">
          <cell r="F1395" t="str">
            <v>white box</v>
          </cell>
          <cell r="G1395" t="str">
            <v>system</v>
          </cell>
          <cell r="H1395" t="str">
            <v>Q58778</v>
          </cell>
        </row>
        <row r="1396">
          <cell r="F1396" t="str">
            <v>Q1000838</v>
          </cell>
          <cell r="G1396" t="str">
            <v>system</v>
          </cell>
          <cell r="H1396" t="str">
            <v>Q58778</v>
          </cell>
        </row>
        <row r="1397">
          <cell r="F1397" t="str">
            <v>Trunked radio system</v>
          </cell>
          <cell r="G1397" t="str">
            <v>system</v>
          </cell>
          <cell r="H1397" t="str">
            <v>Q58778</v>
          </cell>
        </row>
        <row r="1398">
          <cell r="F1398" t="str">
            <v>invitation system</v>
          </cell>
          <cell r="G1398" t="str">
            <v>system</v>
          </cell>
          <cell r="H1398" t="str">
            <v>Q58778</v>
          </cell>
        </row>
        <row r="1399">
          <cell r="F1399" t="str">
            <v>detonator</v>
          </cell>
          <cell r="G1399" t="str">
            <v>system</v>
          </cell>
          <cell r="H1399" t="str">
            <v>Q58778</v>
          </cell>
        </row>
        <row r="1400">
          <cell r="F1400" t="str">
            <v>automatic call distributor</v>
          </cell>
          <cell r="G1400" t="str">
            <v>system</v>
          </cell>
          <cell r="H1400" t="str">
            <v>Q58778</v>
          </cell>
        </row>
        <row r="1401">
          <cell r="F1401" t="str">
            <v>Ie</v>
          </cell>
          <cell r="G1401" t="str">
            <v>system</v>
          </cell>
          <cell r="H1401" t="str">
            <v>Q58778</v>
          </cell>
        </row>
        <row r="1402">
          <cell r="F1402" t="str">
            <v>fracture</v>
          </cell>
          <cell r="G1402" t="str">
            <v>shape</v>
          </cell>
          <cell r="H1402" t="str">
            <v>Q207961</v>
          </cell>
        </row>
        <row r="1403">
          <cell r="F1403" t="str">
            <v>hyperboloid</v>
          </cell>
          <cell r="G1403" t="str">
            <v>shape</v>
          </cell>
          <cell r="H1403" t="str">
            <v>Q207961</v>
          </cell>
        </row>
        <row r="1404">
          <cell r="F1404" t="str">
            <v>design of buildings</v>
          </cell>
          <cell r="G1404" t="str">
            <v>shape</v>
          </cell>
          <cell r="H1404" t="str">
            <v>Q207961</v>
          </cell>
        </row>
        <row r="1405">
          <cell r="F1405" t="str">
            <v>geometric shape</v>
          </cell>
          <cell r="G1405" t="str">
            <v>shape</v>
          </cell>
          <cell r="H1405" t="str">
            <v>Q207961</v>
          </cell>
        </row>
        <row r="1406">
          <cell r="F1406" t="str">
            <v>heart</v>
          </cell>
          <cell r="G1406" t="str">
            <v>shape</v>
          </cell>
          <cell r="H1406" t="str">
            <v>Q207961</v>
          </cell>
        </row>
        <row r="1407">
          <cell r="F1407" t="str">
            <v>Q851003</v>
          </cell>
          <cell r="G1407" t="str">
            <v>shape</v>
          </cell>
          <cell r="H1407" t="str">
            <v>Q207961</v>
          </cell>
        </row>
        <row r="1408">
          <cell r="F1408" t="str">
            <v>pear-shaped</v>
          </cell>
          <cell r="G1408" t="str">
            <v>shape</v>
          </cell>
          <cell r="H1408" t="str">
            <v>Q207961</v>
          </cell>
        </row>
        <row r="1409">
          <cell r="F1409" t="str">
            <v>maple leaf</v>
          </cell>
          <cell r="G1409" t="str">
            <v>shape</v>
          </cell>
          <cell r="H1409" t="str">
            <v>Q207961</v>
          </cell>
        </row>
        <row r="1410">
          <cell r="F1410" t="str">
            <v>helicoid</v>
          </cell>
          <cell r="G1410" t="str">
            <v>shape</v>
          </cell>
          <cell r="H1410" t="str">
            <v>Q207961</v>
          </cell>
        </row>
        <row r="1411">
          <cell r="F1411" t="str">
            <v>arrow</v>
          </cell>
          <cell r="G1411" t="str">
            <v>shape</v>
          </cell>
          <cell r="H1411" t="str">
            <v>Q207961</v>
          </cell>
        </row>
        <row r="1412">
          <cell r="F1412" t="str">
            <v>waveform</v>
          </cell>
          <cell r="G1412" t="str">
            <v>shape</v>
          </cell>
          <cell r="H1412" t="str">
            <v>Q207961</v>
          </cell>
        </row>
        <row r="1413">
          <cell r="F1413" t="str">
            <v>Form deviation</v>
          </cell>
          <cell r="G1413" t="str">
            <v>shape</v>
          </cell>
          <cell r="H1413" t="str">
            <v>Q207961</v>
          </cell>
        </row>
        <row r="1414">
          <cell r="F1414" t="str">
            <v>PompeblÃªd</v>
          </cell>
          <cell r="G1414" t="str">
            <v>shape</v>
          </cell>
          <cell r="H1414" t="str">
            <v>Q207961</v>
          </cell>
        </row>
        <row r="1415">
          <cell r="F1415" t="str">
            <v>quasigeoid</v>
          </cell>
          <cell r="G1415" t="str">
            <v>shape</v>
          </cell>
          <cell r="H1415" t="str">
            <v>Q207961</v>
          </cell>
        </row>
        <row r="1416">
          <cell r="F1416" t="str">
            <v>Q1924125</v>
          </cell>
          <cell r="G1416" t="str">
            <v>shape</v>
          </cell>
          <cell r="H1416" t="str">
            <v>Q207961</v>
          </cell>
        </row>
        <row r="1417">
          <cell r="F1417" t="str">
            <v>roundness</v>
          </cell>
          <cell r="G1417" t="str">
            <v>shape</v>
          </cell>
          <cell r="H1417" t="str">
            <v>Q207961</v>
          </cell>
        </row>
        <row r="1418">
          <cell r="F1418" t="str">
            <v>diamond-shaped lozange</v>
          </cell>
          <cell r="G1418" t="str">
            <v>shape</v>
          </cell>
          <cell r="H1418" t="str">
            <v>Q207961</v>
          </cell>
        </row>
        <row r="1419">
          <cell r="F1419" t="str">
            <v>syneclise</v>
          </cell>
          <cell r="G1419" t="str">
            <v>shape</v>
          </cell>
          <cell r="H1419" t="str">
            <v>Q207961</v>
          </cell>
        </row>
        <row r="1420">
          <cell r="F1420" t="str">
            <v>conical</v>
          </cell>
          <cell r="G1420" t="str">
            <v>shape</v>
          </cell>
          <cell r="H1420" t="str">
            <v>Q207961</v>
          </cell>
        </row>
        <row r="1421">
          <cell r="F1421" t="str">
            <v>anteclise</v>
          </cell>
          <cell r="G1421" t="str">
            <v>shape</v>
          </cell>
          <cell r="H1421" t="str">
            <v>Q207961</v>
          </cell>
        </row>
        <row r="1422">
          <cell r="F1422" t="str">
            <v>closed curve</v>
          </cell>
          <cell r="G1422" t="str">
            <v>shape</v>
          </cell>
          <cell r="H1422" t="str">
            <v>Q207961</v>
          </cell>
        </row>
        <row r="1423">
          <cell r="F1423" t="str">
            <v>shape</v>
          </cell>
          <cell r="G1423" t="str">
            <v>shape</v>
          </cell>
          <cell r="H1423" t="str">
            <v>Q207961</v>
          </cell>
        </row>
        <row r="1424">
          <cell r="F1424" t="str">
            <v>note head</v>
          </cell>
          <cell r="G1424" t="str">
            <v>shape</v>
          </cell>
          <cell r="H1424" t="str">
            <v>Q207961</v>
          </cell>
        </row>
        <row r="1425">
          <cell r="F1425" t="str">
            <v>battery format</v>
          </cell>
          <cell r="G1425" t="str">
            <v>shape</v>
          </cell>
          <cell r="H1425" t="str">
            <v>Q207961</v>
          </cell>
        </row>
        <row r="1426">
          <cell r="F1426" t="str">
            <v>airfoil</v>
          </cell>
          <cell r="G1426" t="str">
            <v>shape</v>
          </cell>
          <cell r="H1426" t="str">
            <v>Q207961</v>
          </cell>
        </row>
        <row r="1427">
          <cell r="F1427" t="str">
            <v>flatness</v>
          </cell>
          <cell r="G1427" t="str">
            <v>shape</v>
          </cell>
          <cell r="H1427" t="str">
            <v>Q207961</v>
          </cell>
        </row>
        <row r="1428">
          <cell r="F1428" t="str">
            <v>crescent</v>
          </cell>
          <cell r="G1428" t="str">
            <v>shape</v>
          </cell>
          <cell r="H1428" t="str">
            <v>Q207961</v>
          </cell>
        </row>
        <row r="1429">
          <cell r="F1429" t="str">
            <v>Nodoid</v>
          </cell>
          <cell r="G1429" t="str">
            <v>shape</v>
          </cell>
          <cell r="H1429" t="str">
            <v>Q207961</v>
          </cell>
        </row>
        <row r="1430">
          <cell r="F1430" t="str">
            <v>serration</v>
          </cell>
          <cell r="G1430" t="str">
            <v>shape</v>
          </cell>
          <cell r="H1430" t="str">
            <v>Q207961</v>
          </cell>
        </row>
        <row r="1431">
          <cell r="F1431" t="str">
            <v>Simple cell</v>
          </cell>
          <cell r="G1431" t="str">
            <v>shape</v>
          </cell>
          <cell r="H1431" t="str">
            <v>Q207961</v>
          </cell>
        </row>
        <row r="1432">
          <cell r="F1432" t="str">
            <v>cut</v>
          </cell>
          <cell r="G1432" t="str">
            <v>shape</v>
          </cell>
          <cell r="H1432" t="str">
            <v>Q207961</v>
          </cell>
        </row>
        <row r="1433">
          <cell r="F1433" t="str">
            <v>Q18627956</v>
          </cell>
          <cell r="G1433" t="str">
            <v>shape</v>
          </cell>
          <cell r="H1433" t="str">
            <v>Q207961</v>
          </cell>
        </row>
        <row r="1434">
          <cell r="F1434" t="str">
            <v>vase shape</v>
          </cell>
          <cell r="G1434" t="str">
            <v>shape</v>
          </cell>
          <cell r="H1434" t="str">
            <v>Q207961</v>
          </cell>
        </row>
        <row r="1435">
          <cell r="F1435" t="str">
            <v>Biconcave disc</v>
          </cell>
          <cell r="G1435" t="str">
            <v>shape</v>
          </cell>
          <cell r="H1435" t="str">
            <v>Q207961</v>
          </cell>
        </row>
        <row r="1436">
          <cell r="F1436" t="str">
            <v>body shape</v>
          </cell>
          <cell r="G1436" t="str">
            <v>shape</v>
          </cell>
          <cell r="H1436" t="str">
            <v>Q207961</v>
          </cell>
        </row>
        <row r="1437">
          <cell r="F1437" t="str">
            <v>corniform</v>
          </cell>
          <cell r="G1437" t="str">
            <v>shape</v>
          </cell>
          <cell r="H1437" t="str">
            <v>Q207961</v>
          </cell>
        </row>
        <row r="1438">
          <cell r="F1438" t="str">
            <v>horseshoe shape</v>
          </cell>
          <cell r="G1438" t="str">
            <v>shape</v>
          </cell>
          <cell r="H1438" t="str">
            <v>Q207961</v>
          </cell>
        </row>
        <row r="1439">
          <cell r="F1439" t="str">
            <v>bell-shaped</v>
          </cell>
          <cell r="G1439" t="str">
            <v>shape</v>
          </cell>
          <cell r="H1439" t="str">
            <v>Q207961</v>
          </cell>
        </row>
        <row r="1440">
          <cell r="F1440" t="str">
            <v>blockfront</v>
          </cell>
          <cell r="G1440" t="str">
            <v>shape</v>
          </cell>
          <cell r="H1440" t="str">
            <v>Q207961</v>
          </cell>
        </row>
        <row r="1441">
          <cell r="F1441" t="str">
            <v>thin rod</v>
          </cell>
          <cell r="G1441" t="str">
            <v>shape</v>
          </cell>
          <cell r="H1441" t="str">
            <v>Q207961</v>
          </cell>
        </row>
        <row r="1442">
          <cell r="F1442" t="str">
            <v>round</v>
          </cell>
          <cell r="G1442" t="str">
            <v>shape</v>
          </cell>
          <cell r="H1442" t="str">
            <v>Q207961</v>
          </cell>
        </row>
        <row r="1443">
          <cell r="F1443" t="str">
            <v>silhouette</v>
          </cell>
          <cell r="G1443" t="str">
            <v>shape</v>
          </cell>
          <cell r="H1443" t="str">
            <v>Q207961</v>
          </cell>
        </row>
        <row r="1444">
          <cell r="F1444" t="str">
            <v>ðŸ§©</v>
          </cell>
          <cell r="G1444" t="str">
            <v>shape</v>
          </cell>
          <cell r="H1444" t="str">
            <v>Q207961</v>
          </cell>
        </row>
        <row r="1445">
          <cell r="F1445" t="str">
            <v>screw head shape</v>
          </cell>
          <cell r="G1445" t="str">
            <v>shape</v>
          </cell>
          <cell r="H1445" t="str">
            <v>Q207961</v>
          </cell>
        </row>
        <row r="1446">
          <cell r="F1446" t="str">
            <v>oxbow</v>
          </cell>
          <cell r="G1446" t="str">
            <v>shape</v>
          </cell>
          <cell r="H1446" t="str">
            <v>Q207961</v>
          </cell>
        </row>
        <row r="1447">
          <cell r="F1447" t="str">
            <v>serpentine</v>
          </cell>
          <cell r="G1447" t="str">
            <v>shape</v>
          </cell>
          <cell r="H1447" t="str">
            <v>Q207961</v>
          </cell>
        </row>
        <row r="1448">
          <cell r="F1448" t="str">
            <v>breakfront</v>
          </cell>
          <cell r="G1448" t="str">
            <v>shape</v>
          </cell>
          <cell r="H1448" t="str">
            <v>Q207961</v>
          </cell>
        </row>
        <row r="1449">
          <cell r="F1449" t="str">
            <v>bombÃ©</v>
          </cell>
          <cell r="G1449" t="str">
            <v>shape</v>
          </cell>
          <cell r="H1449" t="str">
            <v>Q207961</v>
          </cell>
        </row>
        <row r="1450">
          <cell r="F1450" t="str">
            <v>Q97613936</v>
          </cell>
          <cell r="G1450" t="str">
            <v>shape</v>
          </cell>
          <cell r="H1450" t="str">
            <v>Q207961</v>
          </cell>
        </row>
        <row r="1451">
          <cell r="F1451" t="str">
            <v>ovoid</v>
          </cell>
          <cell r="G1451" t="str">
            <v>shape</v>
          </cell>
          <cell r="H1451" t="str">
            <v>Q207961</v>
          </cell>
        </row>
        <row r="1452">
          <cell r="F1452" t="str">
            <v>curvilinear</v>
          </cell>
          <cell r="G1452" t="str">
            <v>shape</v>
          </cell>
          <cell r="H1452" t="str">
            <v>Q207961</v>
          </cell>
        </row>
        <row r="1453">
          <cell r="F1453" t="str">
            <v>circular front</v>
          </cell>
          <cell r="G1453" t="str">
            <v>shape</v>
          </cell>
          <cell r="H1453" t="str">
            <v>Q207961</v>
          </cell>
        </row>
        <row r="1454">
          <cell r="F1454" t="str">
            <v>U-shaped</v>
          </cell>
          <cell r="G1454" t="str">
            <v>shape</v>
          </cell>
          <cell r="H1454" t="str">
            <v>Q207961</v>
          </cell>
        </row>
        <row r="1455">
          <cell r="F1455" t="str">
            <v>V-shaped</v>
          </cell>
          <cell r="G1455" t="str">
            <v>shape</v>
          </cell>
          <cell r="H1455" t="str">
            <v>Q207961</v>
          </cell>
        </row>
        <row r="1456">
          <cell r="F1456" t="str">
            <v>T-shaped</v>
          </cell>
          <cell r="G1456" t="str">
            <v>shape</v>
          </cell>
          <cell r="H1456" t="str">
            <v>Q207961</v>
          </cell>
        </row>
        <row r="1457">
          <cell r="F1457" t="str">
            <v>L-shaped</v>
          </cell>
          <cell r="G1457" t="str">
            <v>shape</v>
          </cell>
          <cell r="H1457" t="str">
            <v>Q207961</v>
          </cell>
        </row>
        <row r="1458">
          <cell r="F1458" t="str">
            <v>leaf-shaped</v>
          </cell>
          <cell r="G1458" t="str">
            <v>shape</v>
          </cell>
          <cell r="H1458" t="str">
            <v>Q207961</v>
          </cell>
        </row>
        <row r="1459">
          <cell r="F1459" t="str">
            <v>fan-shaped</v>
          </cell>
          <cell r="G1459" t="str">
            <v>shape</v>
          </cell>
          <cell r="H1459" t="str">
            <v>Q207961</v>
          </cell>
        </row>
        <row r="1460">
          <cell r="F1460" t="str">
            <v>egg-shaped</v>
          </cell>
          <cell r="G1460" t="str">
            <v>shape</v>
          </cell>
          <cell r="H1460" t="str">
            <v>Q207961</v>
          </cell>
        </row>
        <row r="1461">
          <cell r="F1461" t="str">
            <v>X-shaped</v>
          </cell>
          <cell r="G1461" t="str">
            <v>shape</v>
          </cell>
          <cell r="H1461" t="str">
            <v>Q207961</v>
          </cell>
        </row>
        <row r="1462">
          <cell r="F1462" t="str">
            <v>S-shaped</v>
          </cell>
          <cell r="G1462" t="str">
            <v>shape</v>
          </cell>
          <cell r="H1462" t="str">
            <v>Q207961</v>
          </cell>
        </row>
        <row r="1463">
          <cell r="F1463" t="str">
            <v>kidney-shaped</v>
          </cell>
          <cell r="G1463" t="str">
            <v>shape</v>
          </cell>
          <cell r="H1463" t="str">
            <v>Q207961</v>
          </cell>
        </row>
        <row r="1464">
          <cell r="F1464" t="str">
            <v>vase-shaped</v>
          </cell>
          <cell r="G1464" t="str">
            <v>shape</v>
          </cell>
          <cell r="H1464" t="str">
            <v>Q207961</v>
          </cell>
        </row>
        <row r="1465">
          <cell r="F1465" t="str">
            <v>almond-shaped</v>
          </cell>
          <cell r="G1465" t="str">
            <v>shape</v>
          </cell>
          <cell r="H1465" t="str">
            <v>Q207961</v>
          </cell>
        </row>
        <row r="1466">
          <cell r="F1466" t="str">
            <v>lanceolate</v>
          </cell>
          <cell r="G1466" t="str">
            <v>shape</v>
          </cell>
          <cell r="H1466" t="str">
            <v>Q207961</v>
          </cell>
        </row>
        <row r="1467">
          <cell r="F1467" t="str">
            <v>immutable object</v>
          </cell>
          <cell r="G1467" t="str">
            <v>object</v>
          </cell>
          <cell r="H1467" t="str">
            <v>Q216601</v>
          </cell>
        </row>
        <row r="1468">
          <cell r="F1468" t="str">
            <v>plain old Java object</v>
          </cell>
          <cell r="G1468" t="str">
            <v>object</v>
          </cell>
          <cell r="H1468" t="str">
            <v>Q216601</v>
          </cell>
        </row>
        <row r="1469">
          <cell r="F1469" t="str">
            <v>metaobject</v>
          </cell>
          <cell r="G1469" t="str">
            <v>object</v>
          </cell>
          <cell r="H1469" t="str">
            <v>Q216601</v>
          </cell>
        </row>
        <row r="1470">
          <cell r="F1470" t="str">
            <v>iterator</v>
          </cell>
          <cell r="G1470" t="str">
            <v>object</v>
          </cell>
          <cell r="H1470" t="str">
            <v>Q216601</v>
          </cell>
        </row>
        <row r="1471">
          <cell r="F1471" t="str">
            <v>allocator</v>
          </cell>
          <cell r="G1471" t="str">
            <v>object</v>
          </cell>
          <cell r="H1471" t="str">
            <v>Q216601</v>
          </cell>
        </row>
        <row r="1472">
          <cell r="F1472" t="str">
            <v>function object</v>
          </cell>
          <cell r="G1472" t="str">
            <v>object</v>
          </cell>
          <cell r="H1472" t="str">
            <v>Q216601</v>
          </cell>
        </row>
        <row r="1473">
          <cell r="F1473" t="str">
            <v>shadow table</v>
          </cell>
          <cell r="G1473" t="str">
            <v>object</v>
          </cell>
          <cell r="H1473" t="str">
            <v>Q216601</v>
          </cell>
        </row>
        <row r="1474">
          <cell r="F1474" t="str">
            <v>Plain Old C++ Object</v>
          </cell>
          <cell r="G1474" t="str">
            <v>object</v>
          </cell>
          <cell r="H1474" t="str">
            <v>Q216601</v>
          </cell>
        </row>
        <row r="1475">
          <cell r="F1475" t="str">
            <v>Plain Old CLR Object</v>
          </cell>
          <cell r="G1475" t="str">
            <v>object</v>
          </cell>
          <cell r="H1475" t="str">
            <v>Q216601</v>
          </cell>
        </row>
        <row r="1476">
          <cell r="F1476" t="str">
            <v>portable object</v>
          </cell>
          <cell r="G1476" t="str">
            <v>object</v>
          </cell>
          <cell r="H1476" t="str">
            <v>Q216601</v>
          </cell>
        </row>
        <row r="1477">
          <cell r="F1477" t="str">
            <v>value object</v>
          </cell>
          <cell r="G1477" t="str">
            <v>object</v>
          </cell>
          <cell r="H1477" t="str">
            <v>Q216601</v>
          </cell>
        </row>
        <row r="1478">
          <cell r="F1478" t="str">
            <v>test double</v>
          </cell>
          <cell r="G1478" t="str">
            <v>object</v>
          </cell>
          <cell r="H1478" t="str">
            <v>Q216601</v>
          </cell>
        </row>
        <row r="1479">
          <cell r="F1479" t="str">
            <v>mutable object</v>
          </cell>
          <cell r="G1479" t="str">
            <v>object</v>
          </cell>
          <cell r="H1479" t="str">
            <v>Q216601</v>
          </cell>
        </row>
        <row r="1480">
          <cell r="F1480" t="str">
            <v>historic road</v>
          </cell>
          <cell r="G1480" t="str">
            <v>memory space</v>
          </cell>
          <cell r="H1480" t="str">
            <v>Q1354775</v>
          </cell>
        </row>
        <row r="1481">
          <cell r="F1481" t="str">
            <v>near death experience</v>
          </cell>
          <cell r="G1481" t="str">
            <v>experience</v>
          </cell>
          <cell r="H1481" t="str">
            <v>Q1355387</v>
          </cell>
        </row>
        <row r="1482">
          <cell r="F1482" t="str">
            <v>out-of-body experience</v>
          </cell>
          <cell r="G1482" t="str">
            <v>experience</v>
          </cell>
          <cell r="H1482" t="str">
            <v>Q1355387</v>
          </cell>
        </row>
        <row r="1483">
          <cell r="F1483" t="str">
            <v>adventure</v>
          </cell>
          <cell r="G1483" t="str">
            <v>experience</v>
          </cell>
          <cell r="H1483" t="str">
            <v>Q1355387</v>
          </cell>
        </row>
        <row r="1484">
          <cell r="F1484" t="str">
            <v>tragic triad</v>
          </cell>
          <cell r="G1484" t="str">
            <v>experience</v>
          </cell>
          <cell r="H1484" t="str">
            <v>Q1355387</v>
          </cell>
        </row>
        <row r="1485">
          <cell r="F1485" t="str">
            <v>exposure to death</v>
          </cell>
          <cell r="G1485" t="str">
            <v>experience</v>
          </cell>
          <cell r="H1485" t="str">
            <v>Q1355387</v>
          </cell>
        </row>
        <row r="1486">
          <cell r="F1486" t="str">
            <v>gameplay experience</v>
          </cell>
          <cell r="G1486" t="str">
            <v>experience</v>
          </cell>
          <cell r="H1486" t="str">
            <v>Q1355387</v>
          </cell>
        </row>
        <row r="1487">
          <cell r="F1487" t="str">
            <v>have</v>
          </cell>
          <cell r="G1487" t="str">
            <v>experience</v>
          </cell>
          <cell r="H1487" t="str">
            <v>Q1355387</v>
          </cell>
        </row>
        <row r="1488">
          <cell r="F1488" t="str">
            <v>ore concentrate</v>
          </cell>
          <cell r="G1488" t="str">
            <v>concentrate</v>
          </cell>
          <cell r="H1488" t="str">
            <v>Q1355665</v>
          </cell>
        </row>
        <row r="1489">
          <cell r="F1489" t="str">
            <v>Q1210091</v>
          </cell>
          <cell r="G1489" t="str">
            <v>concentrate</v>
          </cell>
          <cell r="H1489" t="str">
            <v>Q1355665</v>
          </cell>
        </row>
        <row r="1490">
          <cell r="F1490" t="str">
            <v>schlich</v>
          </cell>
          <cell r="G1490" t="str">
            <v>concentrate</v>
          </cell>
          <cell r="H1490" t="str">
            <v>Q1355665</v>
          </cell>
        </row>
        <row r="1491">
          <cell r="F1491" t="str">
            <v>syrup</v>
          </cell>
          <cell r="G1491" t="str">
            <v>concentrate</v>
          </cell>
          <cell r="H1491" t="str">
            <v>Q1355665</v>
          </cell>
        </row>
        <row r="1492">
          <cell r="F1492" t="str">
            <v>apple juice concentrate</v>
          </cell>
          <cell r="G1492" t="str">
            <v>concentrate</v>
          </cell>
          <cell r="H1492" t="str">
            <v>Q1355665</v>
          </cell>
        </row>
        <row r="1493">
          <cell r="F1493" t="str">
            <v>beer concentrate</v>
          </cell>
          <cell r="G1493" t="str">
            <v>concentrate</v>
          </cell>
          <cell r="H1493" t="str">
            <v>Q1355665</v>
          </cell>
        </row>
        <row r="1494">
          <cell r="F1494" t="str">
            <v>lemon juice concentrate</v>
          </cell>
          <cell r="G1494" t="str">
            <v>concentrate</v>
          </cell>
          <cell r="H1494" t="str">
            <v>Q1355665</v>
          </cell>
        </row>
        <row r="1495">
          <cell r="F1495" t="str">
            <v>advertising medium</v>
          </cell>
          <cell r="G1495" t="str">
            <v>advertising material</v>
          </cell>
          <cell r="H1495" t="str">
            <v>Q1554180</v>
          </cell>
        </row>
        <row r="1496">
          <cell r="F1496" t="str">
            <v>advertising sticker</v>
          </cell>
          <cell r="G1496" t="str">
            <v>advertising material</v>
          </cell>
          <cell r="H1496" t="str">
            <v>Q1554180</v>
          </cell>
        </row>
        <row r="1497">
          <cell r="F1497" t="str">
            <v>decoy</v>
          </cell>
          <cell r="G1497" t="str">
            <v>mockup</v>
          </cell>
          <cell r="H1497" t="str">
            <v>Q1933427</v>
          </cell>
        </row>
        <row r="1498">
          <cell r="F1498" t="str">
            <v>theatrical replica</v>
          </cell>
          <cell r="G1498" t="str">
            <v>mockup</v>
          </cell>
          <cell r="H1498" t="str">
            <v>Q1933427</v>
          </cell>
        </row>
        <row r="1499">
          <cell r="F1499" t="str">
            <v>toile</v>
          </cell>
          <cell r="G1499" t="str">
            <v>mockup</v>
          </cell>
          <cell r="H1499" t="str">
            <v>Q1933427</v>
          </cell>
        </row>
        <row r="1500">
          <cell r="F1500" t="str">
            <v>book</v>
          </cell>
          <cell r="G1500" t="str">
            <v>collectible</v>
          </cell>
          <cell r="H1500" t="str">
            <v>Q2342494</v>
          </cell>
        </row>
        <row r="1501">
          <cell r="F1501" t="str">
            <v>postage stamp</v>
          </cell>
          <cell r="G1501" t="str">
            <v>collectible</v>
          </cell>
          <cell r="H1501" t="str">
            <v>Q2342494</v>
          </cell>
        </row>
        <row r="1502">
          <cell r="F1502" t="str">
            <v>preservationist</v>
          </cell>
          <cell r="G1502" t="str">
            <v>organization</v>
          </cell>
          <cell r="H1502" t="str">
            <v>Q43229</v>
          </cell>
        </row>
        <row r="1503">
          <cell r="F1503" t="str">
            <v>primary ticket outlet</v>
          </cell>
          <cell r="G1503" t="str">
            <v>organization</v>
          </cell>
          <cell r="H1503" t="str">
            <v>Q43229</v>
          </cell>
        </row>
        <row r="1504">
          <cell r="F1504" t="str">
            <v>professional services network</v>
          </cell>
          <cell r="G1504" t="str">
            <v>organization</v>
          </cell>
          <cell r="H1504" t="str">
            <v>Q43229</v>
          </cell>
        </row>
        <row r="1505">
          <cell r="F1505" t="str">
            <v>Property investment club</v>
          </cell>
          <cell r="G1505" t="str">
            <v>organization</v>
          </cell>
          <cell r="H1505" t="str">
            <v>Q43229</v>
          </cell>
        </row>
        <row r="1506">
          <cell r="F1506" t="str">
            <v>rape crisis center</v>
          </cell>
          <cell r="G1506" t="str">
            <v>organization</v>
          </cell>
          <cell r="H1506" t="str">
            <v>Q43229</v>
          </cell>
        </row>
        <row r="1507">
          <cell r="F1507" t="str">
            <v>Residence hall association</v>
          </cell>
          <cell r="G1507" t="str">
            <v>organization</v>
          </cell>
          <cell r="H1507" t="str">
            <v>Q43229</v>
          </cell>
        </row>
        <row r="1508">
          <cell r="F1508" t="str">
            <v>Software Process Improvement Network</v>
          </cell>
          <cell r="G1508" t="str">
            <v>organization</v>
          </cell>
          <cell r="H1508" t="str">
            <v>Q43229</v>
          </cell>
        </row>
        <row r="1509">
          <cell r="F1509" t="str">
            <v>Sustainability organization</v>
          </cell>
          <cell r="G1509" t="str">
            <v>organization</v>
          </cell>
          <cell r="H1509" t="str">
            <v>Q43229</v>
          </cell>
        </row>
        <row r="1510">
          <cell r="F1510" t="str">
            <v>tenant management organisation</v>
          </cell>
          <cell r="G1510" t="str">
            <v>organization</v>
          </cell>
          <cell r="H1510" t="str">
            <v>Q43229</v>
          </cell>
        </row>
        <row r="1511">
          <cell r="F1511" t="str">
            <v>Self-managed social centres in the United Kingdom</v>
          </cell>
          <cell r="G1511" t="str">
            <v>organization</v>
          </cell>
          <cell r="H1511" t="str">
            <v>Q43229</v>
          </cell>
        </row>
        <row r="1512">
          <cell r="F1512" t="str">
            <v>UN fact-finding mission</v>
          </cell>
          <cell r="G1512" t="str">
            <v>organization</v>
          </cell>
          <cell r="H1512" t="str">
            <v>Q43229</v>
          </cell>
        </row>
        <row r="1513">
          <cell r="F1513" t="str">
            <v>unincorporated entity</v>
          </cell>
          <cell r="G1513" t="str">
            <v>organization</v>
          </cell>
          <cell r="H1513" t="str">
            <v>Q43229</v>
          </cell>
        </row>
        <row r="1514">
          <cell r="F1514" t="str">
            <v>honor society</v>
          </cell>
          <cell r="G1514" t="str">
            <v>organization</v>
          </cell>
          <cell r="H1514" t="str">
            <v>Q43229</v>
          </cell>
        </row>
        <row r="1515">
          <cell r="F1515" t="str">
            <v>organizational subdivision</v>
          </cell>
          <cell r="G1515" t="str">
            <v>organization</v>
          </cell>
          <cell r="H1515" t="str">
            <v>Q43229</v>
          </cell>
        </row>
        <row r="1516">
          <cell r="F1516" t="str">
            <v>Socrates-Erasmus</v>
          </cell>
          <cell r="G1516" t="str">
            <v>organization</v>
          </cell>
          <cell r="H1516" t="str">
            <v>Q43229</v>
          </cell>
        </row>
        <row r="1517">
          <cell r="F1517" t="str">
            <v>Associate Laboratory</v>
          </cell>
          <cell r="G1517" t="str">
            <v>organization</v>
          </cell>
          <cell r="H1517" t="str">
            <v>Q43229</v>
          </cell>
        </row>
        <row r="1518">
          <cell r="F1518" t="str">
            <v>Q10416988</v>
          </cell>
          <cell r="G1518" t="str">
            <v>organization</v>
          </cell>
          <cell r="H1518" t="str">
            <v>Q43229</v>
          </cell>
        </row>
        <row r="1519">
          <cell r="F1519" t="str">
            <v>central organization</v>
          </cell>
          <cell r="G1519" t="str">
            <v>organization</v>
          </cell>
          <cell r="H1519" t="str">
            <v>Q43229</v>
          </cell>
        </row>
        <row r="1520">
          <cell r="F1520" t="str">
            <v>Q10536415</v>
          </cell>
          <cell r="G1520" t="str">
            <v>organization</v>
          </cell>
          <cell r="H1520" t="str">
            <v>Q43229</v>
          </cell>
        </row>
        <row r="1521">
          <cell r="F1521" t="str">
            <v>municipal association</v>
          </cell>
          <cell r="G1521" t="str">
            <v>organization</v>
          </cell>
          <cell r="H1521" t="str">
            <v>Q43229</v>
          </cell>
        </row>
        <row r="1522">
          <cell r="F1522" t="str">
            <v>Q10547757</v>
          </cell>
          <cell r="G1522" t="str">
            <v>organization</v>
          </cell>
          <cell r="H1522" t="str">
            <v>Q43229</v>
          </cell>
        </row>
        <row r="1523">
          <cell r="F1523" t="str">
            <v>Q10568929</v>
          </cell>
          <cell r="G1523" t="str">
            <v>organization</v>
          </cell>
          <cell r="H1523" t="str">
            <v>Q43229</v>
          </cell>
        </row>
        <row r="1524">
          <cell r="F1524" t="str">
            <v>national federation</v>
          </cell>
          <cell r="G1524" t="str">
            <v>organization</v>
          </cell>
          <cell r="H1524" t="str">
            <v>Q43229</v>
          </cell>
        </row>
        <row r="1525">
          <cell r="F1525" t="str">
            <v>Q10656810</v>
          </cell>
          <cell r="G1525" t="str">
            <v>organization</v>
          </cell>
          <cell r="H1525" t="str">
            <v>Q43229</v>
          </cell>
        </row>
        <row r="1526">
          <cell r="F1526" t="str">
            <v>steering group</v>
          </cell>
          <cell r="G1526" t="str">
            <v>organization</v>
          </cell>
          <cell r="H1526" t="str">
            <v>Q43229</v>
          </cell>
        </row>
        <row r="1527">
          <cell r="F1527" t="str">
            <v>sewing circle</v>
          </cell>
          <cell r="G1527" t="str">
            <v>organization</v>
          </cell>
          <cell r="H1527" t="str">
            <v>Q43229</v>
          </cell>
        </row>
        <row r="1528">
          <cell r="F1528" t="str">
            <v>WordCamp</v>
          </cell>
          <cell r="G1528" t="str">
            <v>organization</v>
          </cell>
          <cell r="H1528" t="str">
            <v>Q43229</v>
          </cell>
        </row>
        <row r="1529">
          <cell r="F1529" t="str">
            <v>Association without rights</v>
          </cell>
          <cell r="G1529" t="str">
            <v>organization</v>
          </cell>
          <cell r="H1529" t="str">
            <v>Q43229</v>
          </cell>
        </row>
        <row r="1530">
          <cell r="F1530" t="str">
            <v>department directly under the CPC Central Committee</v>
          </cell>
          <cell r="G1530" t="str">
            <v>organization</v>
          </cell>
          <cell r="H1530" t="str">
            <v>Q43229</v>
          </cell>
        </row>
        <row r="1531">
          <cell r="F1531" t="str">
            <v>public institution</v>
          </cell>
          <cell r="G1531" t="str">
            <v>organization</v>
          </cell>
          <cell r="H1531" t="str">
            <v>Q43229</v>
          </cell>
        </row>
        <row r="1532">
          <cell r="F1532" t="str">
            <v>reform school</v>
          </cell>
          <cell r="G1532" t="str">
            <v>organization</v>
          </cell>
          <cell r="H1532" t="str">
            <v>Q43229</v>
          </cell>
        </row>
        <row r="1533">
          <cell r="F1533" t="str">
            <v>Q11214575</v>
          </cell>
          <cell r="G1533" t="str">
            <v>organization</v>
          </cell>
          <cell r="H1533" t="str">
            <v>Q43229</v>
          </cell>
        </row>
        <row r="1534">
          <cell r="F1534" t="str">
            <v>Q11267590</v>
          </cell>
          <cell r="G1534" t="str">
            <v>organization</v>
          </cell>
          <cell r="H1534" t="str">
            <v>Q43229</v>
          </cell>
        </row>
        <row r="1535">
          <cell r="F1535" t="str">
            <v>mercantile agency</v>
          </cell>
          <cell r="G1535" t="str">
            <v>organization</v>
          </cell>
          <cell r="H1535" t="str">
            <v>Q43229</v>
          </cell>
        </row>
        <row r="1536">
          <cell r="F1536" t="str">
            <v>Q11307379</v>
          </cell>
          <cell r="G1536" t="str">
            <v>organization</v>
          </cell>
          <cell r="H1536" t="str">
            <v>Q43229</v>
          </cell>
        </row>
        <row r="1537">
          <cell r="F1537" t="str">
            <v>Q11308402</v>
          </cell>
          <cell r="G1537" t="str">
            <v>organization</v>
          </cell>
          <cell r="H1537" t="str">
            <v>Q43229</v>
          </cell>
        </row>
        <row r="1538">
          <cell r="F1538" t="str">
            <v>haiku organization</v>
          </cell>
          <cell r="G1538" t="str">
            <v>organization</v>
          </cell>
          <cell r="H1538" t="str">
            <v>Q43229</v>
          </cell>
        </row>
        <row r="1539">
          <cell r="F1539" t="str">
            <v>public policy school</v>
          </cell>
          <cell r="G1539" t="str">
            <v>organization</v>
          </cell>
          <cell r="H1539" t="str">
            <v>Q43229</v>
          </cell>
        </row>
        <row r="1540">
          <cell r="F1540" t="str">
            <v>Regional Area Forecast Centre</v>
          </cell>
          <cell r="G1540" t="str">
            <v>organization</v>
          </cell>
          <cell r="H1540" t="str">
            <v>Q43229</v>
          </cell>
        </row>
        <row r="1541">
          <cell r="F1541" t="str">
            <v>å¤–éƒ­å›£ä½“</v>
          </cell>
          <cell r="G1541" t="str">
            <v>organization</v>
          </cell>
          <cell r="H1541" t="str">
            <v>Q43229</v>
          </cell>
        </row>
        <row r="1542">
          <cell r="F1542" t="str">
            <v>school council</v>
          </cell>
          <cell r="G1542" t="str">
            <v>organization</v>
          </cell>
          <cell r="H1542" t="str">
            <v>Q43229</v>
          </cell>
        </row>
        <row r="1543">
          <cell r="F1543" t="str">
            <v>tokoro</v>
          </cell>
          <cell r="G1543" t="str">
            <v>organization</v>
          </cell>
          <cell r="H1543" t="str">
            <v>Q43229</v>
          </cell>
        </row>
        <row r="1544">
          <cell r="F1544" t="str">
            <v>Q11503971</v>
          </cell>
          <cell r="G1544" t="str">
            <v>organization</v>
          </cell>
          <cell r="H1544" t="str">
            <v>Q43229</v>
          </cell>
        </row>
        <row r="1545">
          <cell r="F1545" t="str">
            <v>Japan Childrenâ€™s Book Artists Society</v>
          </cell>
          <cell r="G1545" t="str">
            <v>organization</v>
          </cell>
          <cell r="H1545" t="str">
            <v>Q43229</v>
          </cell>
        </row>
        <row r="1546">
          <cell r="F1546" t="str">
            <v>Q11507286</v>
          </cell>
          <cell r="G1546" t="str">
            <v>organization</v>
          </cell>
          <cell r="H1546" t="str">
            <v>Q43229</v>
          </cell>
        </row>
        <row r="1547">
          <cell r="F1547" t="str">
            <v>association under the French law of 1901</v>
          </cell>
          <cell r="G1547" t="str">
            <v>organization</v>
          </cell>
          <cell r="H1547" t="str">
            <v>Q43229</v>
          </cell>
        </row>
        <row r="1548">
          <cell r="F1548" t="str">
            <v>Q11610625</v>
          </cell>
          <cell r="G1548" t="str">
            <v>organization</v>
          </cell>
          <cell r="H1548" t="str">
            <v>Q43229</v>
          </cell>
        </row>
        <row r="1549">
          <cell r="F1549" t="str">
            <v>Q11643867</v>
          </cell>
          <cell r="G1549" t="str">
            <v>organization</v>
          </cell>
          <cell r="H1549" t="str">
            <v>Q43229</v>
          </cell>
        </row>
        <row r="1550">
          <cell r="F1550" t="str">
            <v>curatorial department of the Louvre</v>
          </cell>
          <cell r="G1550" t="str">
            <v>organization</v>
          </cell>
          <cell r="H1550" t="str">
            <v>Q43229</v>
          </cell>
        </row>
        <row r="1551">
          <cell r="F1551" t="str">
            <v>Economic Chamber</v>
          </cell>
          <cell r="G1551" t="str">
            <v>organization</v>
          </cell>
          <cell r="H1551" t="str">
            <v>Q43229</v>
          </cell>
        </row>
        <row r="1552">
          <cell r="F1552" t="str">
            <v>civil service</v>
          </cell>
          <cell r="G1552" t="str">
            <v>organization</v>
          </cell>
          <cell r="H1552" t="str">
            <v>Q43229</v>
          </cell>
        </row>
        <row r="1553">
          <cell r="F1553" t="str">
            <v>public institution</v>
          </cell>
          <cell r="G1553" t="str">
            <v>organization</v>
          </cell>
          <cell r="H1553" t="str">
            <v>Q43229</v>
          </cell>
        </row>
        <row r="1554">
          <cell r="F1554" t="str">
            <v>Q11799100</v>
          </cell>
          <cell r="G1554" t="str">
            <v>organization</v>
          </cell>
          <cell r="H1554" t="str">
            <v>Q43229</v>
          </cell>
        </row>
        <row r="1555">
          <cell r="F1555" t="str">
            <v>social organization</v>
          </cell>
          <cell r="G1555" t="str">
            <v>organization</v>
          </cell>
          <cell r="H1555" t="str">
            <v>Q43229</v>
          </cell>
        </row>
        <row r="1556">
          <cell r="F1556" t="str">
            <v>Q11799108</v>
          </cell>
          <cell r="G1556" t="str">
            <v>organization</v>
          </cell>
          <cell r="H1556" t="str">
            <v>Q43229</v>
          </cell>
        </row>
        <row r="1557">
          <cell r="F1557" t="str">
            <v>colla gegantera</v>
          </cell>
          <cell r="G1557" t="str">
            <v>organization</v>
          </cell>
          <cell r="H1557" t="str">
            <v>Q43229</v>
          </cell>
        </row>
        <row r="1558">
          <cell r="F1558" t="str">
            <v>Esbart dansaire</v>
          </cell>
          <cell r="G1558" t="str">
            <v>organization</v>
          </cell>
          <cell r="H1558" t="str">
            <v>Q43229</v>
          </cell>
        </row>
        <row r="1559">
          <cell r="F1559" t="str">
            <v>Q11949911</v>
          </cell>
          <cell r="G1559" t="str">
            <v>organization</v>
          </cell>
          <cell r="H1559" t="str">
            <v>Q43229</v>
          </cell>
        </row>
        <row r="1560">
          <cell r="F1560" t="str">
            <v>lifestance organisation</v>
          </cell>
          <cell r="G1560" t="str">
            <v>organization</v>
          </cell>
          <cell r="H1560" t="str">
            <v>Q43229</v>
          </cell>
        </row>
        <row r="1561">
          <cell r="F1561" t="str">
            <v>Q12033857</v>
          </cell>
          <cell r="G1561" t="str">
            <v>organization</v>
          </cell>
          <cell r="H1561" t="str">
            <v>Q43229</v>
          </cell>
        </row>
        <row r="1562">
          <cell r="F1562" t="str">
            <v>spoleÄenstvÃ­ vlastnÃ­kÅ¯ jednotek</v>
          </cell>
          <cell r="G1562" t="str">
            <v>organization</v>
          </cell>
          <cell r="H1562" t="str">
            <v>Q43229</v>
          </cell>
        </row>
        <row r="1563">
          <cell r="F1563" t="str">
            <v>svÄ›Å™enskÃ½ fond</v>
          </cell>
          <cell r="G1563" t="str">
            <v>organization</v>
          </cell>
          <cell r="H1563" t="str">
            <v>Q43229</v>
          </cell>
        </row>
        <row r="1564">
          <cell r="F1564" t="str">
            <v>Q12082827</v>
          </cell>
          <cell r="G1564" t="str">
            <v>organization</v>
          </cell>
          <cell r="H1564" t="str">
            <v>Q43229</v>
          </cell>
        </row>
        <row r="1565">
          <cell r="F1565" t="str">
            <v>polling organization</v>
          </cell>
          <cell r="G1565" t="str">
            <v>organization</v>
          </cell>
          <cell r="H1565" t="str">
            <v>Q43229</v>
          </cell>
        </row>
        <row r="1566">
          <cell r="F1566" t="str">
            <v>Q12311900</v>
          </cell>
          <cell r="G1566" t="str">
            <v>organization</v>
          </cell>
          <cell r="H1566" t="str">
            <v>Q43229</v>
          </cell>
        </row>
        <row r="1567">
          <cell r="F1567" t="str">
            <v>Q12718130</v>
          </cell>
          <cell r="G1567" t="str">
            <v>organization</v>
          </cell>
          <cell r="H1567" t="str">
            <v>Q43229</v>
          </cell>
        </row>
        <row r="1568">
          <cell r="F1568" t="str">
            <v>Q12777887</v>
          </cell>
          <cell r="G1568" t="str">
            <v>organization</v>
          </cell>
          <cell r="H1568" t="str">
            <v>Q43229</v>
          </cell>
        </row>
        <row r="1569">
          <cell r="F1569" t="str">
            <v>Q13028765</v>
          </cell>
          <cell r="G1569" t="str">
            <v>organization</v>
          </cell>
          <cell r="H1569" t="str">
            <v>Q43229</v>
          </cell>
        </row>
        <row r="1570">
          <cell r="F1570" t="str">
            <v>Q13137592</v>
          </cell>
          <cell r="G1570" t="str">
            <v>organization</v>
          </cell>
          <cell r="H1570" t="str">
            <v>Q43229</v>
          </cell>
        </row>
        <row r="1571">
          <cell r="F1571" t="str">
            <v>water board</v>
          </cell>
          <cell r="G1571" t="str">
            <v>organization</v>
          </cell>
          <cell r="H1571" t="str">
            <v>Q43229</v>
          </cell>
        </row>
        <row r="1572">
          <cell r="F1572" t="str">
            <v>manufacturer</v>
          </cell>
          <cell r="G1572" t="str">
            <v>organization</v>
          </cell>
          <cell r="H1572" t="str">
            <v>Q43229</v>
          </cell>
        </row>
        <row r="1573">
          <cell r="F1573" t="str">
            <v>certification services provider</v>
          </cell>
          <cell r="G1573" t="str">
            <v>organization</v>
          </cell>
          <cell r="H1573" t="str">
            <v>Q43229</v>
          </cell>
        </row>
        <row r="1574">
          <cell r="F1574" t="str">
            <v>collective</v>
          </cell>
          <cell r="G1574" t="str">
            <v>organization</v>
          </cell>
          <cell r="H1574" t="str">
            <v>Q43229</v>
          </cell>
        </row>
        <row r="1575">
          <cell r="F1575" t="str">
            <v>Triads (fraternities)</v>
          </cell>
          <cell r="G1575" t="str">
            <v>organization</v>
          </cell>
          <cell r="H1575" t="str">
            <v>Q43229</v>
          </cell>
        </row>
        <row r="1576">
          <cell r="F1576" t="str">
            <v>traffic and transport organisation</v>
          </cell>
          <cell r="G1576" t="str">
            <v>organization</v>
          </cell>
          <cell r="H1576" t="str">
            <v>Q43229</v>
          </cell>
        </row>
        <row r="1577">
          <cell r="F1577" t="str">
            <v>Opera del Duomo</v>
          </cell>
          <cell r="G1577" t="str">
            <v>organization</v>
          </cell>
          <cell r="H1577" t="str">
            <v>Q43229</v>
          </cell>
        </row>
        <row r="1578">
          <cell r="F1578" t="str">
            <v>Q14622927</v>
          </cell>
          <cell r="G1578" t="str">
            <v>organization</v>
          </cell>
          <cell r="H1578" t="str">
            <v>Q43229</v>
          </cell>
        </row>
        <row r="1579">
          <cell r="F1579" t="str">
            <v>magical organization</v>
          </cell>
          <cell r="G1579" t="str">
            <v>organization</v>
          </cell>
          <cell r="H1579" t="str">
            <v>Q43229</v>
          </cell>
        </row>
        <row r="1580">
          <cell r="F1580" t="str">
            <v>arts venue</v>
          </cell>
          <cell r="G1580" t="str">
            <v>organization</v>
          </cell>
          <cell r="H1580" t="str">
            <v>Q43229</v>
          </cell>
        </row>
        <row r="1581">
          <cell r="F1581" t="str">
            <v>Holacracy</v>
          </cell>
          <cell r="G1581" t="str">
            <v>organization</v>
          </cell>
          <cell r="H1581" t="str">
            <v>Q43229</v>
          </cell>
        </row>
        <row r="1582">
          <cell r="F1582" t="str">
            <v>broadcaster</v>
          </cell>
          <cell r="G1582" t="str">
            <v>organization</v>
          </cell>
          <cell r="H1582" t="str">
            <v>Q43229</v>
          </cell>
        </row>
        <row r="1583">
          <cell r="F1583" t="str">
            <v>Esperanto organization</v>
          </cell>
          <cell r="G1583" t="str">
            <v>organization</v>
          </cell>
          <cell r="H1583" t="str">
            <v>Q43229</v>
          </cell>
        </row>
        <row r="1584">
          <cell r="F1584" t="str">
            <v>racecar constructor</v>
          </cell>
          <cell r="G1584" t="str">
            <v>organization</v>
          </cell>
          <cell r="H1584" t="str">
            <v>Q43229</v>
          </cell>
        </row>
        <row r="1585">
          <cell r="F1585" t="str">
            <v>working group</v>
          </cell>
          <cell r="G1585" t="str">
            <v>organization</v>
          </cell>
          <cell r="H1585" t="str">
            <v>Q43229</v>
          </cell>
        </row>
        <row r="1586">
          <cell r="F1586" t="str">
            <v>European Research Infrastructure Consortium</v>
          </cell>
          <cell r="G1586" t="str">
            <v>organization</v>
          </cell>
          <cell r="H1586" t="str">
            <v>Q43229</v>
          </cell>
        </row>
        <row r="1587">
          <cell r="F1587" t="str">
            <v>AIDS reference center</v>
          </cell>
          <cell r="G1587" t="str">
            <v>organization</v>
          </cell>
          <cell r="H1587" t="str">
            <v>Q43229</v>
          </cell>
        </row>
        <row r="1588">
          <cell r="F1588" t="str">
            <v>Q15875507</v>
          </cell>
          <cell r="G1588" t="str">
            <v>organization</v>
          </cell>
          <cell r="H1588" t="str">
            <v>Q43229</v>
          </cell>
        </row>
        <row r="1589">
          <cell r="F1589" t="str">
            <v>association</v>
          </cell>
          <cell r="G1589" t="str">
            <v>organization</v>
          </cell>
          <cell r="H1589" t="str">
            <v>Q43229</v>
          </cell>
        </row>
        <row r="1590">
          <cell r="F1590" t="str">
            <v>Alternative exhibition space</v>
          </cell>
          <cell r="G1590" t="str">
            <v>organization</v>
          </cell>
          <cell r="H1590" t="str">
            <v>Q43229</v>
          </cell>
        </row>
        <row r="1591">
          <cell r="F1591" t="str">
            <v>Microregion</v>
          </cell>
          <cell r="G1591" t="str">
            <v>organization</v>
          </cell>
          <cell r="H1591" t="str">
            <v>Q43229</v>
          </cell>
        </row>
        <row r="1592">
          <cell r="F1592" t="str">
            <v>scientific organization</v>
          </cell>
          <cell r="G1592" t="str">
            <v>organization</v>
          </cell>
          <cell r="H1592" t="str">
            <v>Q43229</v>
          </cell>
        </row>
        <row r="1593">
          <cell r="F1593" t="str">
            <v>Q16537080</v>
          </cell>
          <cell r="G1593" t="str">
            <v>organization</v>
          </cell>
          <cell r="H1593" t="str">
            <v>Q43229</v>
          </cell>
        </row>
        <row r="1594">
          <cell r="F1594" t="str">
            <v>Q16629007</v>
          </cell>
          <cell r="G1594" t="str">
            <v>organization</v>
          </cell>
          <cell r="H1594" t="str">
            <v>Q43229</v>
          </cell>
        </row>
        <row r="1595">
          <cell r="F1595" t="str">
            <v>stage act</v>
          </cell>
          <cell r="G1595" t="str">
            <v>organization</v>
          </cell>
          <cell r="H1595" t="str">
            <v>Q43229</v>
          </cell>
        </row>
        <row r="1596">
          <cell r="F1596" t="str">
            <v>Arbitration Committee</v>
          </cell>
          <cell r="G1596" t="str">
            <v>organization</v>
          </cell>
          <cell r="H1596" t="str">
            <v>Q43229</v>
          </cell>
        </row>
        <row r="1597">
          <cell r="F1597" t="str">
            <v>agricultural organization</v>
          </cell>
          <cell r="G1597" t="str">
            <v>organization</v>
          </cell>
          <cell r="H1597" t="str">
            <v>Q43229</v>
          </cell>
        </row>
        <row r="1598">
          <cell r="F1598" t="str">
            <v>virtual organization</v>
          </cell>
          <cell r="G1598" t="str">
            <v>organization</v>
          </cell>
          <cell r="H1598" t="str">
            <v>Q43229</v>
          </cell>
        </row>
        <row r="1599">
          <cell r="F1599" t="str">
            <v>Machneh Israel</v>
          </cell>
          <cell r="G1599" t="str">
            <v>organization</v>
          </cell>
          <cell r="H1599" t="str">
            <v>Q43229</v>
          </cell>
        </row>
        <row r="1600">
          <cell r="F1600" t="str">
            <v>genootschap</v>
          </cell>
          <cell r="G1600" t="str">
            <v>organization</v>
          </cell>
          <cell r="H1600" t="str">
            <v>Q43229</v>
          </cell>
        </row>
        <row r="1601">
          <cell r="F1601" t="str">
            <v>Independent Monitoring Board</v>
          </cell>
          <cell r="G1601" t="str">
            <v>organization</v>
          </cell>
          <cell r="H1601" t="str">
            <v>Q43229</v>
          </cell>
        </row>
        <row r="1602">
          <cell r="F1602" t="str">
            <v>Q1151938</v>
          </cell>
          <cell r="G1602" t="str">
            <v>system</v>
          </cell>
          <cell r="H1602" t="str">
            <v>Q58778</v>
          </cell>
        </row>
        <row r="1603">
          <cell r="F1603" t="str">
            <v>district cooling</v>
          </cell>
          <cell r="G1603" t="str">
            <v>system</v>
          </cell>
          <cell r="H1603" t="str">
            <v>Q58778</v>
          </cell>
        </row>
        <row r="1604">
          <cell r="F1604" t="str">
            <v>portable water purification</v>
          </cell>
          <cell r="G1604" t="str">
            <v>system</v>
          </cell>
          <cell r="H1604" t="str">
            <v>Q58778</v>
          </cell>
        </row>
        <row r="1605">
          <cell r="F1605" t="str">
            <v>railway signalling</v>
          </cell>
          <cell r="G1605" t="str">
            <v>system</v>
          </cell>
          <cell r="H1605" t="str">
            <v>Q58778</v>
          </cell>
        </row>
        <row r="1606">
          <cell r="F1606" t="str">
            <v>bicycle-sharing system</v>
          </cell>
          <cell r="G1606" t="str">
            <v>system</v>
          </cell>
          <cell r="H1606" t="str">
            <v>Q58778</v>
          </cell>
        </row>
        <row r="1607">
          <cell r="F1607" t="str">
            <v>PAYGO</v>
          </cell>
          <cell r="G1607" t="str">
            <v>system</v>
          </cell>
          <cell r="H1607" t="str">
            <v>Q58778</v>
          </cell>
        </row>
        <row r="1608">
          <cell r="F1608" t="str">
            <v>measuring system</v>
          </cell>
          <cell r="G1608" t="str">
            <v>system</v>
          </cell>
          <cell r="H1608" t="str">
            <v>Q58778</v>
          </cell>
        </row>
        <row r="1609">
          <cell r="F1609" t="str">
            <v>Q1375045</v>
          </cell>
          <cell r="G1609" t="str">
            <v>system</v>
          </cell>
          <cell r="H1609" t="str">
            <v>Q58778</v>
          </cell>
        </row>
        <row r="1610">
          <cell r="F1610" t="str">
            <v>radar picket</v>
          </cell>
          <cell r="G1610" t="str">
            <v>system</v>
          </cell>
          <cell r="H1610" t="str">
            <v>Q58778</v>
          </cell>
        </row>
        <row r="1611">
          <cell r="F1611" t="str">
            <v>financial system</v>
          </cell>
          <cell r="G1611" t="str">
            <v>system</v>
          </cell>
          <cell r="H1611" t="str">
            <v>Q58778</v>
          </cell>
        </row>
        <row r="1612">
          <cell r="F1612" t="str">
            <v>warning system</v>
          </cell>
          <cell r="G1612" t="str">
            <v>system</v>
          </cell>
          <cell r="H1612" t="str">
            <v>Q58778</v>
          </cell>
        </row>
        <row r="1613">
          <cell r="F1613" t="str">
            <v>free banking</v>
          </cell>
          <cell r="G1613" t="str">
            <v>system</v>
          </cell>
          <cell r="H1613" t="str">
            <v>Q58778</v>
          </cell>
        </row>
        <row r="1614">
          <cell r="F1614" t="str">
            <v>physical system</v>
          </cell>
          <cell r="G1614" t="str">
            <v>system</v>
          </cell>
          <cell r="H1614" t="str">
            <v>Q58778</v>
          </cell>
        </row>
        <row r="1615">
          <cell r="F1615" t="str">
            <v>plesiochronous system</v>
          </cell>
          <cell r="G1615" t="str">
            <v>system</v>
          </cell>
          <cell r="H1615" t="str">
            <v>Q58778</v>
          </cell>
        </row>
        <row r="1616">
          <cell r="F1616" t="str">
            <v>system of quantities</v>
          </cell>
          <cell r="G1616" t="str">
            <v>system</v>
          </cell>
          <cell r="H1616" t="str">
            <v>Q58778</v>
          </cell>
        </row>
        <row r="1617">
          <cell r="F1617" t="str">
            <v>fire-control system</v>
          </cell>
          <cell r="G1617" t="str">
            <v>system</v>
          </cell>
          <cell r="H1617" t="str">
            <v>Q58778</v>
          </cell>
        </row>
        <row r="1618">
          <cell r="F1618" t="str">
            <v>V formation</v>
          </cell>
          <cell r="G1618" t="str">
            <v>system</v>
          </cell>
          <cell r="H1618" t="str">
            <v>Q58778</v>
          </cell>
        </row>
        <row r="1619">
          <cell r="F1619" t="str">
            <v>measuring equipment</v>
          </cell>
          <cell r="G1619" t="str">
            <v>system</v>
          </cell>
          <cell r="H1619" t="str">
            <v>Q58778</v>
          </cell>
        </row>
        <row r="1620">
          <cell r="F1620" t="str">
            <v>social system</v>
          </cell>
          <cell r="G1620" t="str">
            <v>system</v>
          </cell>
          <cell r="H1620" t="str">
            <v>Q58778</v>
          </cell>
        </row>
        <row r="1621">
          <cell r="F1621" t="str">
            <v>pitch space</v>
          </cell>
          <cell r="G1621" t="str">
            <v>system</v>
          </cell>
          <cell r="H1621" t="str">
            <v>Q58778</v>
          </cell>
        </row>
        <row r="1622">
          <cell r="F1622" t="str">
            <v>predetermined motion time system</v>
          </cell>
          <cell r="G1622" t="str">
            <v>system</v>
          </cell>
          <cell r="H1622" t="str">
            <v>Q58778</v>
          </cell>
        </row>
        <row r="1623">
          <cell r="F1623" t="str">
            <v>league system</v>
          </cell>
          <cell r="G1623" t="str">
            <v>system</v>
          </cell>
          <cell r="H1623" t="str">
            <v>Q58778</v>
          </cell>
        </row>
        <row r="1624">
          <cell r="F1624" t="str">
            <v>flight of locks</v>
          </cell>
          <cell r="G1624" t="str">
            <v>system</v>
          </cell>
          <cell r="H1624" t="str">
            <v>Q58778</v>
          </cell>
        </row>
        <row r="1625">
          <cell r="F1625" t="str">
            <v>landscape type</v>
          </cell>
          <cell r="G1625" t="str">
            <v>system</v>
          </cell>
          <cell r="H1625" t="str">
            <v>Q58778</v>
          </cell>
        </row>
        <row r="1626">
          <cell r="F1626" t="str">
            <v>Drive Control System</v>
          </cell>
          <cell r="G1626" t="str">
            <v>system</v>
          </cell>
          <cell r="H1626" t="str">
            <v>Q58778</v>
          </cell>
        </row>
        <row r="1627">
          <cell r="F1627" t="str">
            <v>Q1823339</v>
          </cell>
          <cell r="G1627" t="str">
            <v>system</v>
          </cell>
          <cell r="H1627" t="str">
            <v>Q58778</v>
          </cell>
        </row>
        <row r="1628">
          <cell r="F1628" t="str">
            <v>lubrication system</v>
          </cell>
          <cell r="G1628" t="str">
            <v>system</v>
          </cell>
          <cell r="H1628" t="str">
            <v>Q58778</v>
          </cell>
        </row>
        <row r="1629">
          <cell r="F1629" t="str">
            <v>network</v>
          </cell>
          <cell r="G1629" t="str">
            <v>system</v>
          </cell>
          <cell r="H1629" t="str">
            <v>Q58778</v>
          </cell>
        </row>
        <row r="1630">
          <cell r="F1630" t="str">
            <v>intension</v>
          </cell>
          <cell r="G1630" t="str">
            <v>system</v>
          </cell>
          <cell r="H1630" t="str">
            <v>Q58778</v>
          </cell>
        </row>
        <row r="1631">
          <cell r="F1631" t="str">
            <v>life-critical system</v>
          </cell>
          <cell r="G1631" t="str">
            <v>system</v>
          </cell>
          <cell r="H1631" t="str">
            <v>Q58778</v>
          </cell>
        </row>
        <row r="1632">
          <cell r="F1632" t="str">
            <v>bidding system</v>
          </cell>
          <cell r="G1632" t="str">
            <v>system</v>
          </cell>
          <cell r="H1632" t="str">
            <v>Q58778</v>
          </cell>
        </row>
        <row r="1633">
          <cell r="F1633" t="str">
            <v>final salary system</v>
          </cell>
          <cell r="G1633" t="str">
            <v>system</v>
          </cell>
          <cell r="H1633" t="str">
            <v>Q58778</v>
          </cell>
        </row>
        <row r="1634">
          <cell r="F1634" t="str">
            <v>Q2116388</v>
          </cell>
          <cell r="G1634" t="str">
            <v>system</v>
          </cell>
          <cell r="H1634" t="str">
            <v>Q58778</v>
          </cell>
        </row>
        <row r="1635">
          <cell r="F1635" t="str">
            <v>Q2128739</v>
          </cell>
          <cell r="G1635" t="str">
            <v>system</v>
          </cell>
          <cell r="H1635" t="str">
            <v>Q58778</v>
          </cell>
        </row>
        <row r="1636">
          <cell r="F1636" t="str">
            <v>practice management system</v>
          </cell>
          <cell r="G1636" t="str">
            <v>system</v>
          </cell>
          <cell r="H1636" t="str">
            <v>Q58778</v>
          </cell>
        </row>
        <row r="1637">
          <cell r="F1637" t="str">
            <v>average salary system</v>
          </cell>
          <cell r="G1637" t="str">
            <v>system</v>
          </cell>
          <cell r="H1637" t="str">
            <v>Q58778</v>
          </cell>
        </row>
        <row r="1638">
          <cell r="F1638" t="str">
            <v>induction loop</v>
          </cell>
          <cell r="G1638" t="str">
            <v>system</v>
          </cell>
          <cell r="H1638" t="str">
            <v>Q58778</v>
          </cell>
        </row>
        <row r="1639">
          <cell r="F1639" t="str">
            <v>sound system</v>
          </cell>
          <cell r="G1639" t="str">
            <v>system</v>
          </cell>
          <cell r="H1639" t="str">
            <v>Q58778</v>
          </cell>
        </row>
        <row r="1640">
          <cell r="F1640" t="str">
            <v>kinship terminology</v>
          </cell>
          <cell r="G1640" t="str">
            <v>system</v>
          </cell>
          <cell r="H1640" t="str">
            <v>Q58778</v>
          </cell>
        </row>
        <row r="1641">
          <cell r="F1641" t="str">
            <v>Stradella bass system</v>
          </cell>
          <cell r="G1641" t="str">
            <v>system</v>
          </cell>
          <cell r="H1641" t="str">
            <v>Q58778</v>
          </cell>
        </row>
        <row r="1642">
          <cell r="F1642" t="str">
            <v>subsystem</v>
          </cell>
          <cell r="G1642" t="str">
            <v>system</v>
          </cell>
          <cell r="H1642" t="str">
            <v>Q58778</v>
          </cell>
        </row>
        <row r="1643">
          <cell r="F1643" t="str">
            <v>electric power system</v>
          </cell>
          <cell r="G1643" t="str">
            <v>system</v>
          </cell>
          <cell r="H1643" t="str">
            <v>Q58778</v>
          </cell>
        </row>
        <row r="1644">
          <cell r="F1644" t="str">
            <v>structural system</v>
          </cell>
          <cell r="G1644" t="str">
            <v>system</v>
          </cell>
          <cell r="H1644" t="str">
            <v>Q58778</v>
          </cell>
        </row>
        <row r="1645">
          <cell r="F1645" t="str">
            <v>legal systems</v>
          </cell>
          <cell r="G1645" t="str">
            <v>system</v>
          </cell>
          <cell r="H1645" t="str">
            <v>Q58778</v>
          </cell>
        </row>
        <row r="1646">
          <cell r="F1646" t="str">
            <v>environment care system</v>
          </cell>
          <cell r="G1646" t="str">
            <v>system</v>
          </cell>
          <cell r="H1646" t="str">
            <v>Q58778</v>
          </cell>
        </row>
        <row r="1647">
          <cell r="F1647" t="str">
            <v>adaptive system</v>
          </cell>
          <cell r="G1647" t="str">
            <v>system</v>
          </cell>
          <cell r="H1647" t="str">
            <v>Q58778</v>
          </cell>
        </row>
        <row r="1648">
          <cell r="F1648" t="str">
            <v>traffic system</v>
          </cell>
          <cell r="G1648" t="str">
            <v>system</v>
          </cell>
          <cell r="H1648" t="str">
            <v>Q58778</v>
          </cell>
        </row>
        <row r="1649">
          <cell r="F1649" t="str">
            <v>tax system</v>
          </cell>
          <cell r="G1649" t="str">
            <v>system</v>
          </cell>
          <cell r="H1649" t="str">
            <v>Q58778</v>
          </cell>
        </row>
        <row r="1650">
          <cell r="F1650" t="str">
            <v>weapons system</v>
          </cell>
          <cell r="G1650" t="str">
            <v>system</v>
          </cell>
          <cell r="H1650" t="str">
            <v>Q58778</v>
          </cell>
        </row>
        <row r="1651">
          <cell r="F1651" t="str">
            <v>propulsion</v>
          </cell>
          <cell r="G1651" t="str">
            <v>system</v>
          </cell>
          <cell r="H1651" t="str">
            <v>Q58778</v>
          </cell>
        </row>
        <row r="1652">
          <cell r="F1652" t="str">
            <v>license plate</v>
          </cell>
          <cell r="G1652" t="str">
            <v>system</v>
          </cell>
          <cell r="H1652" t="str">
            <v>Q58778</v>
          </cell>
        </row>
        <row r="1653">
          <cell r="F1653" t="str">
            <v>factory system</v>
          </cell>
          <cell r="G1653" t="str">
            <v>system</v>
          </cell>
          <cell r="H1653" t="str">
            <v>Q58778</v>
          </cell>
        </row>
        <row r="1654">
          <cell r="F1654" t="str">
            <v>Q2880715</v>
          </cell>
          <cell r="G1654" t="str">
            <v>system</v>
          </cell>
          <cell r="H1654" t="str">
            <v>Q58778</v>
          </cell>
        </row>
        <row r="1655">
          <cell r="F1655" t="str">
            <v>electrical wiring interconnection system</v>
          </cell>
          <cell r="G1655" t="str">
            <v>system</v>
          </cell>
          <cell r="H1655" t="str">
            <v>Q58778</v>
          </cell>
        </row>
        <row r="1656">
          <cell r="F1656" t="str">
            <v>environment</v>
          </cell>
          <cell r="G1656" t="str">
            <v>system</v>
          </cell>
          <cell r="H1656" t="str">
            <v>Q58778</v>
          </cell>
        </row>
        <row r="1657">
          <cell r="F1657" t="str">
            <v>Q3011711</v>
          </cell>
          <cell r="G1657" t="str">
            <v>system</v>
          </cell>
          <cell r="H1657" t="str">
            <v>Q58778</v>
          </cell>
        </row>
        <row r="1658">
          <cell r="F1658" t="str">
            <v>cinema format</v>
          </cell>
          <cell r="G1658" t="str">
            <v>system</v>
          </cell>
          <cell r="H1658" t="str">
            <v>Q58778</v>
          </cell>
        </row>
        <row r="1659">
          <cell r="F1659" t="str">
            <v>integral brake system</v>
          </cell>
          <cell r="G1659" t="str">
            <v>system</v>
          </cell>
          <cell r="H1659" t="str">
            <v>Q58778</v>
          </cell>
        </row>
        <row r="1660">
          <cell r="F1660" t="str">
            <v>Intellowave Even Heat System</v>
          </cell>
          <cell r="G1660" t="str">
            <v>system</v>
          </cell>
          <cell r="H1660" t="str">
            <v>Q58778</v>
          </cell>
        </row>
        <row r="1661">
          <cell r="F1661" t="str">
            <v>deductive system</v>
          </cell>
          <cell r="G1661" t="str">
            <v>system</v>
          </cell>
          <cell r="H1661" t="str">
            <v>Q58778</v>
          </cell>
        </row>
        <row r="1662">
          <cell r="F1662" t="str">
            <v>climate system</v>
          </cell>
          <cell r="G1662" t="str">
            <v>system</v>
          </cell>
          <cell r="H1662" t="str">
            <v>Q58778</v>
          </cell>
        </row>
        <row r="1663">
          <cell r="F1663" t="str">
            <v>agricultural production system</v>
          </cell>
          <cell r="G1663" t="str">
            <v>system</v>
          </cell>
          <cell r="H1663" t="str">
            <v>Q58778</v>
          </cell>
        </row>
        <row r="1664">
          <cell r="F1664" t="str">
            <v>conceptual system</v>
          </cell>
          <cell r="G1664" t="str">
            <v>system</v>
          </cell>
          <cell r="H1664" t="str">
            <v>Q58778</v>
          </cell>
        </row>
        <row r="1665">
          <cell r="F1665" t="str">
            <v>piping</v>
          </cell>
          <cell r="G1665" t="str">
            <v>system</v>
          </cell>
          <cell r="H1665" t="str">
            <v>Q58778</v>
          </cell>
        </row>
        <row r="1666">
          <cell r="F1666" t="str">
            <v>economic sector</v>
          </cell>
          <cell r="G1666" t="str">
            <v>system</v>
          </cell>
          <cell r="H1666" t="str">
            <v>Q58778</v>
          </cell>
        </row>
        <row r="1667">
          <cell r="F1667" t="str">
            <v>configuration</v>
          </cell>
          <cell r="G1667" t="str">
            <v>system</v>
          </cell>
          <cell r="H1667" t="str">
            <v>Q58778</v>
          </cell>
        </row>
        <row r="1668">
          <cell r="F1668" t="str">
            <v>tracking system</v>
          </cell>
          <cell r="G1668" t="str">
            <v>system</v>
          </cell>
          <cell r="H1668" t="str">
            <v>Q58778</v>
          </cell>
        </row>
        <row r="1669">
          <cell r="F1669" t="str">
            <v>Technocenosis</v>
          </cell>
          <cell r="G1669" t="str">
            <v>system</v>
          </cell>
          <cell r="H1669" t="str">
            <v>Q58778</v>
          </cell>
        </row>
        <row r="1670">
          <cell r="F1670" t="str">
            <v>phonemic transcription</v>
          </cell>
          <cell r="G1670" t="str">
            <v>system</v>
          </cell>
          <cell r="H1670" t="str">
            <v>Q58778</v>
          </cell>
        </row>
        <row r="1671">
          <cell r="F1671" t="str">
            <v>queue management system</v>
          </cell>
          <cell r="G1671" t="str">
            <v>system</v>
          </cell>
          <cell r="H1671" t="str">
            <v>Q58778</v>
          </cell>
        </row>
        <row r="1672">
          <cell r="F1672" t="str">
            <v>power system</v>
          </cell>
          <cell r="G1672" t="str">
            <v>system</v>
          </cell>
          <cell r="H1672" t="str">
            <v>Q58778</v>
          </cell>
        </row>
        <row r="1673">
          <cell r="F1673" t="str">
            <v>Mating system</v>
          </cell>
          <cell r="G1673" t="str">
            <v>system</v>
          </cell>
          <cell r="H1673" t="str">
            <v>Q58778</v>
          </cell>
        </row>
        <row r="1674">
          <cell r="F1674" t="str">
            <v>barcode system</v>
          </cell>
          <cell r="G1674" t="str">
            <v>system</v>
          </cell>
          <cell r="H1674" t="str">
            <v>Q58778</v>
          </cell>
        </row>
        <row r="1675">
          <cell r="F1675" t="str">
            <v>closed system</v>
          </cell>
          <cell r="G1675" t="str">
            <v>system</v>
          </cell>
          <cell r="H1675" t="str">
            <v>Q58778</v>
          </cell>
        </row>
        <row r="1676">
          <cell r="F1676" t="str">
            <v>deposit-refund system</v>
          </cell>
          <cell r="G1676" t="str">
            <v>system</v>
          </cell>
          <cell r="H1676" t="str">
            <v>Q58778</v>
          </cell>
        </row>
        <row r="1677">
          <cell r="F1677" t="str">
            <v>document collaboration</v>
          </cell>
          <cell r="G1677" t="str">
            <v>system</v>
          </cell>
          <cell r="H1677" t="str">
            <v>Q58778</v>
          </cell>
        </row>
        <row r="1678">
          <cell r="F1678" t="str">
            <v>belief system</v>
          </cell>
          <cell r="G1678" t="str">
            <v>system</v>
          </cell>
          <cell r="H1678" t="str">
            <v>Q58778</v>
          </cell>
        </row>
        <row r="1679">
          <cell r="F1679" t="str">
            <v>free-bass system</v>
          </cell>
          <cell r="G1679" t="str">
            <v>system</v>
          </cell>
          <cell r="H1679" t="str">
            <v>Q58778</v>
          </cell>
        </row>
        <row r="1680">
          <cell r="F1680" t="str">
            <v>Global Command and Control System</v>
          </cell>
          <cell r="G1680" t="str">
            <v>system</v>
          </cell>
          <cell r="H1680" t="str">
            <v>Q58778</v>
          </cell>
        </row>
        <row r="1681">
          <cell r="F1681" t="str">
            <v>history of United States prison systems</v>
          </cell>
          <cell r="G1681" t="str">
            <v>system</v>
          </cell>
          <cell r="H1681" t="str">
            <v>Q58778</v>
          </cell>
        </row>
        <row r="1682">
          <cell r="F1682" t="str">
            <v>Inventory control system</v>
          </cell>
          <cell r="G1682" t="str">
            <v>system</v>
          </cell>
          <cell r="H1682" t="str">
            <v>Q58778</v>
          </cell>
        </row>
        <row r="1683">
          <cell r="F1683" t="str">
            <v>Layered system</v>
          </cell>
          <cell r="G1683" t="str">
            <v>system</v>
          </cell>
          <cell r="H1683" t="str">
            <v>Q58778</v>
          </cell>
        </row>
        <row r="1684">
          <cell r="F1684" t="str">
            <v>linguistic system</v>
          </cell>
          <cell r="G1684" t="str">
            <v>system</v>
          </cell>
          <cell r="H1684" t="str">
            <v>Q58778</v>
          </cell>
        </row>
        <row r="1685">
          <cell r="F1685" t="str">
            <v>open system</v>
          </cell>
          <cell r="G1685" t="str">
            <v>system</v>
          </cell>
          <cell r="H1685" t="str">
            <v>Q58778</v>
          </cell>
        </row>
        <row r="1686">
          <cell r="F1686" t="str">
            <v>remote laboratory</v>
          </cell>
          <cell r="G1686" t="str">
            <v>system</v>
          </cell>
          <cell r="H1686" t="str">
            <v>Q58778</v>
          </cell>
        </row>
        <row r="1687">
          <cell r="F1687" t="str">
            <v>service system</v>
          </cell>
          <cell r="G1687" t="str">
            <v>system</v>
          </cell>
          <cell r="H1687" t="str">
            <v>Q58778</v>
          </cell>
        </row>
        <row r="1688">
          <cell r="F1688" t="str">
            <v>sign system</v>
          </cell>
          <cell r="G1688" t="str">
            <v>system</v>
          </cell>
          <cell r="H1688" t="str">
            <v>Q58778</v>
          </cell>
        </row>
        <row r="1689">
          <cell r="F1689" t="str">
            <v>socio-ecological system</v>
          </cell>
          <cell r="G1689" t="str">
            <v>system</v>
          </cell>
          <cell r="H1689" t="str">
            <v>Q58778</v>
          </cell>
        </row>
        <row r="1690">
          <cell r="F1690" t="str">
            <v>Sports betting systems</v>
          </cell>
          <cell r="G1690" t="str">
            <v>system</v>
          </cell>
          <cell r="H1690" t="str">
            <v>Q58778</v>
          </cell>
        </row>
        <row r="1691">
          <cell r="F1691" t="str">
            <v>system of systems</v>
          </cell>
          <cell r="G1691" t="str">
            <v>system</v>
          </cell>
          <cell r="H1691" t="str">
            <v>Q58778</v>
          </cell>
        </row>
        <row r="1692">
          <cell r="F1692" t="str">
            <v>philosophical system</v>
          </cell>
          <cell r="G1692" t="str">
            <v>system</v>
          </cell>
          <cell r="H1692" t="str">
            <v>Q58778</v>
          </cell>
        </row>
        <row r="1693">
          <cell r="F1693" t="str">
            <v>Weapon Direction System</v>
          </cell>
          <cell r="G1693" t="str">
            <v>system</v>
          </cell>
          <cell r="H1693" t="str">
            <v>Q58778</v>
          </cell>
        </row>
        <row r="1694">
          <cell r="F1694" t="str">
            <v>geosystem</v>
          </cell>
          <cell r="G1694" t="str">
            <v>system</v>
          </cell>
          <cell r="H1694" t="str">
            <v>Q58778</v>
          </cell>
        </row>
        <row r="1695">
          <cell r="F1695" t="str">
            <v>orientation system</v>
          </cell>
          <cell r="G1695" t="str">
            <v>system</v>
          </cell>
          <cell r="H1695" t="str">
            <v>Q58778</v>
          </cell>
        </row>
        <row r="1696">
          <cell r="F1696" t="str">
            <v>heterogeneous system</v>
          </cell>
          <cell r="G1696" t="str">
            <v>system</v>
          </cell>
          <cell r="H1696" t="str">
            <v>Q58778</v>
          </cell>
        </row>
        <row r="1697">
          <cell r="F1697" t="str">
            <v>pension scheme</v>
          </cell>
          <cell r="G1697" t="str">
            <v>system</v>
          </cell>
          <cell r="H1697" t="str">
            <v>Q58778</v>
          </cell>
        </row>
        <row r="1698">
          <cell r="F1698" t="str">
            <v>tuning system</v>
          </cell>
          <cell r="G1698" t="str">
            <v>system</v>
          </cell>
          <cell r="H1698" t="str">
            <v>Q58778</v>
          </cell>
        </row>
        <row r="1699">
          <cell r="F1699" t="str">
            <v>geohydrodynamic system</v>
          </cell>
          <cell r="G1699" t="str">
            <v>system</v>
          </cell>
          <cell r="H1699" t="str">
            <v>Q58778</v>
          </cell>
        </row>
        <row r="1700">
          <cell r="F1700" t="str">
            <v>Q12029631</v>
          </cell>
          <cell r="G1700" t="str">
            <v>system</v>
          </cell>
          <cell r="H1700" t="str">
            <v>Q58778</v>
          </cell>
        </row>
        <row r="1701">
          <cell r="F1701" t="str">
            <v>Q12057999</v>
          </cell>
          <cell r="G1701" t="str">
            <v>system</v>
          </cell>
          <cell r="H1701" t="str">
            <v>Q58778</v>
          </cell>
        </row>
        <row r="1702">
          <cell r="F1702" t="str">
            <v>Sex in film</v>
          </cell>
          <cell r="G1702" t="str">
            <v>scene</v>
          </cell>
          <cell r="H1702" t="str">
            <v>Q1185607</v>
          </cell>
        </row>
        <row r="1703">
          <cell r="F1703" t="str">
            <v>sketch</v>
          </cell>
          <cell r="G1703" t="str">
            <v>scene</v>
          </cell>
          <cell r="H1703" t="str">
            <v>Q1185607</v>
          </cell>
        </row>
        <row r="1704">
          <cell r="F1704" t="str">
            <v>Paso</v>
          </cell>
          <cell r="G1704" t="str">
            <v>scene</v>
          </cell>
          <cell r="H1704" t="str">
            <v>Q1185607</v>
          </cell>
        </row>
        <row r="1705">
          <cell r="F1705" t="str">
            <v>cliffhanger scene</v>
          </cell>
          <cell r="G1705" t="str">
            <v>scene</v>
          </cell>
          <cell r="H1705" t="str">
            <v>Q1185607</v>
          </cell>
        </row>
        <row r="1706">
          <cell r="F1706" t="str">
            <v>bullet</v>
          </cell>
          <cell r="G1706" t="str">
            <v>component</v>
          </cell>
          <cell r="H1706" t="str">
            <v>Q1310239</v>
          </cell>
        </row>
        <row r="1707">
          <cell r="F1707" t="str">
            <v>cryptographic primitive</v>
          </cell>
          <cell r="G1707" t="str">
            <v>component</v>
          </cell>
          <cell r="H1707" t="str">
            <v>Q1310239</v>
          </cell>
        </row>
        <row r="1708">
          <cell r="F1708" t="str">
            <v>grommet</v>
          </cell>
          <cell r="G1708" t="str">
            <v>component</v>
          </cell>
          <cell r="H1708" t="str">
            <v>Q1310239</v>
          </cell>
        </row>
        <row r="1709">
          <cell r="F1709" t="str">
            <v>roller coaster element</v>
          </cell>
          <cell r="G1709" t="str">
            <v>component</v>
          </cell>
          <cell r="H1709" t="str">
            <v>Q1310239</v>
          </cell>
        </row>
        <row r="1710">
          <cell r="F1710" t="str">
            <v>processor core</v>
          </cell>
          <cell r="G1710" t="str">
            <v>component</v>
          </cell>
          <cell r="H1710" t="str">
            <v>Q1310239</v>
          </cell>
        </row>
        <row r="1711">
          <cell r="F1711" t="str">
            <v>fraction</v>
          </cell>
          <cell r="G1711" t="str">
            <v>component</v>
          </cell>
          <cell r="H1711" t="str">
            <v>Q1310239</v>
          </cell>
        </row>
        <row r="1712">
          <cell r="F1712" t="str">
            <v>technological component</v>
          </cell>
          <cell r="G1712" t="str">
            <v>component</v>
          </cell>
          <cell r="H1712" t="str">
            <v>Q1310239</v>
          </cell>
        </row>
        <row r="1713">
          <cell r="F1713" t="str">
            <v>chemical species</v>
          </cell>
          <cell r="G1713" t="str">
            <v>component</v>
          </cell>
          <cell r="H1713" t="str">
            <v>Q1310239</v>
          </cell>
        </row>
        <row r="1714">
          <cell r="F1714" t="str">
            <v>stock</v>
          </cell>
          <cell r="G1714" t="str">
            <v>component</v>
          </cell>
          <cell r="H1714" t="str">
            <v>Q1310239</v>
          </cell>
        </row>
        <row r="1715">
          <cell r="F1715" t="str">
            <v>lead</v>
          </cell>
          <cell r="G1715" t="str">
            <v>component</v>
          </cell>
          <cell r="H1715" t="str">
            <v>Q1310239</v>
          </cell>
        </row>
        <row r="1716">
          <cell r="F1716" t="str">
            <v>track shoe</v>
          </cell>
          <cell r="G1716" t="str">
            <v>component</v>
          </cell>
          <cell r="H1716" t="str">
            <v>Q1310239</v>
          </cell>
        </row>
        <row r="1717">
          <cell r="F1717" t="str">
            <v>nuclear reactor core</v>
          </cell>
          <cell r="G1717" t="str">
            <v>component</v>
          </cell>
          <cell r="H1717" t="str">
            <v>Q1310239</v>
          </cell>
        </row>
        <row r="1718">
          <cell r="F1718" t="str">
            <v>Q1400670</v>
          </cell>
          <cell r="G1718" t="str">
            <v>component</v>
          </cell>
          <cell r="H1718" t="str">
            <v>Q1310239</v>
          </cell>
        </row>
        <row r="1719">
          <cell r="F1719" t="str">
            <v>multi-chip module</v>
          </cell>
          <cell r="G1719" t="str">
            <v>component</v>
          </cell>
          <cell r="H1719" t="str">
            <v>Q1310239</v>
          </cell>
        </row>
        <row r="1720">
          <cell r="F1720" t="str">
            <v>screwdriver bit</v>
          </cell>
          <cell r="G1720" t="str">
            <v>component</v>
          </cell>
          <cell r="H1720" t="str">
            <v>Q1310239</v>
          </cell>
        </row>
        <row r="1721">
          <cell r="F1721" t="str">
            <v>fire-control system</v>
          </cell>
          <cell r="G1721" t="str">
            <v>component</v>
          </cell>
          <cell r="H1721" t="str">
            <v>Q1310239</v>
          </cell>
        </row>
        <row r="1722">
          <cell r="F1722" t="str">
            <v>coachwork</v>
          </cell>
          <cell r="G1722" t="str">
            <v>component</v>
          </cell>
          <cell r="H1722" t="str">
            <v>Q1310239</v>
          </cell>
        </row>
        <row r="1723">
          <cell r="F1723" t="str">
            <v>occulting disk</v>
          </cell>
          <cell r="G1723" t="str">
            <v>component</v>
          </cell>
          <cell r="H1723" t="str">
            <v>Q1310239</v>
          </cell>
        </row>
        <row r="1724">
          <cell r="F1724" t="str">
            <v>load switch</v>
          </cell>
          <cell r="G1724" t="str">
            <v>component</v>
          </cell>
          <cell r="H1724" t="str">
            <v>Q1310239</v>
          </cell>
        </row>
        <row r="1725">
          <cell r="F1725" t="str">
            <v>micrite</v>
          </cell>
          <cell r="G1725" t="str">
            <v>component</v>
          </cell>
          <cell r="H1725" t="str">
            <v>Q1310239</v>
          </cell>
        </row>
        <row r="1726">
          <cell r="F1726" t="str">
            <v>Integrator</v>
          </cell>
          <cell r="G1726" t="str">
            <v>component</v>
          </cell>
          <cell r="H1726" t="str">
            <v>Q1310239</v>
          </cell>
        </row>
        <row r="1727">
          <cell r="F1727" t="str">
            <v>analyte</v>
          </cell>
          <cell r="G1727" t="str">
            <v>component</v>
          </cell>
          <cell r="H1727" t="str">
            <v>Q1310239</v>
          </cell>
        </row>
        <row r="1728">
          <cell r="F1728" t="str">
            <v>repeat unit</v>
          </cell>
          <cell r="G1728" t="str">
            <v>component</v>
          </cell>
          <cell r="H1728" t="str">
            <v>Q1310239</v>
          </cell>
        </row>
        <row r="1729">
          <cell r="F1729" t="str">
            <v>chain link</v>
          </cell>
          <cell r="G1729" t="str">
            <v>component</v>
          </cell>
          <cell r="H1729" t="str">
            <v>Q1310239</v>
          </cell>
        </row>
        <row r="1730">
          <cell r="F1730" t="str">
            <v>DART ion source</v>
          </cell>
          <cell r="G1730" t="str">
            <v>component</v>
          </cell>
          <cell r="H1730" t="str">
            <v>Q1310239</v>
          </cell>
        </row>
        <row r="1731">
          <cell r="F1731" t="str">
            <v>Broadwell Ring</v>
          </cell>
          <cell r="G1731" t="str">
            <v>component</v>
          </cell>
          <cell r="H1731" t="str">
            <v>Q1310239</v>
          </cell>
        </row>
        <row r="1732">
          <cell r="F1732" t="str">
            <v>language construct</v>
          </cell>
          <cell r="G1732" t="str">
            <v>component</v>
          </cell>
          <cell r="H1732" t="str">
            <v>Q1310239</v>
          </cell>
        </row>
        <row r="1733">
          <cell r="F1733" t="str">
            <v>Ontology components</v>
          </cell>
          <cell r="G1733" t="str">
            <v>component</v>
          </cell>
          <cell r="H1733" t="str">
            <v>Q1310239</v>
          </cell>
        </row>
        <row r="1734">
          <cell r="F1734" t="str">
            <v>point of interaction</v>
          </cell>
          <cell r="G1734" t="str">
            <v>component</v>
          </cell>
          <cell r="H1734" t="str">
            <v>Q1310239</v>
          </cell>
        </row>
        <row r="1735">
          <cell r="F1735" t="str">
            <v>primer</v>
          </cell>
          <cell r="G1735" t="str">
            <v>component</v>
          </cell>
          <cell r="H1735" t="str">
            <v>Q1310239</v>
          </cell>
        </row>
        <row r="1736">
          <cell r="F1736" t="str">
            <v>sacrificial part</v>
          </cell>
          <cell r="G1736" t="str">
            <v>component</v>
          </cell>
          <cell r="H1736" t="str">
            <v>Q1310239</v>
          </cell>
        </row>
        <row r="1737">
          <cell r="F1737" t="str">
            <v>single use component</v>
          </cell>
          <cell r="G1737" t="str">
            <v>component</v>
          </cell>
          <cell r="H1737" t="str">
            <v>Q1310239</v>
          </cell>
        </row>
        <row r="1738">
          <cell r="F1738" t="str">
            <v>fragment</v>
          </cell>
          <cell r="G1738" t="str">
            <v>component</v>
          </cell>
          <cell r="H1738" t="str">
            <v>Q1310239</v>
          </cell>
        </row>
        <row r="1739">
          <cell r="F1739" t="str">
            <v>Q11789828</v>
          </cell>
          <cell r="G1739" t="str">
            <v>component</v>
          </cell>
          <cell r="H1739" t="str">
            <v>Q1310239</v>
          </cell>
        </row>
        <row r="1740">
          <cell r="F1740" t="str">
            <v>stretcher bar</v>
          </cell>
          <cell r="G1740" t="str">
            <v>component</v>
          </cell>
          <cell r="H1740" t="str">
            <v>Q1310239</v>
          </cell>
        </row>
        <row r="1741">
          <cell r="F1741" t="str">
            <v>chemical component</v>
          </cell>
          <cell r="G1741" t="str">
            <v>component</v>
          </cell>
          <cell r="H1741" t="str">
            <v>Q1310239</v>
          </cell>
        </row>
        <row r="1742">
          <cell r="F1742" t="str">
            <v>biological component</v>
          </cell>
          <cell r="G1742" t="str">
            <v>component</v>
          </cell>
          <cell r="H1742" t="str">
            <v>Q1310239</v>
          </cell>
        </row>
        <row r="1743">
          <cell r="F1743" t="str">
            <v>costume component</v>
          </cell>
          <cell r="G1743" t="str">
            <v>component</v>
          </cell>
          <cell r="H1743" t="str">
            <v>Q1310239</v>
          </cell>
        </row>
        <row r="1744">
          <cell r="F1744" t="str">
            <v>textile component</v>
          </cell>
          <cell r="G1744" t="str">
            <v>component</v>
          </cell>
          <cell r="H1744" t="str">
            <v>Q1310239</v>
          </cell>
        </row>
        <row r="1745">
          <cell r="F1745" t="str">
            <v>furnishings component</v>
          </cell>
          <cell r="G1745" t="str">
            <v>component</v>
          </cell>
          <cell r="H1745" t="str">
            <v>Q1310239</v>
          </cell>
        </row>
        <row r="1746">
          <cell r="F1746" t="str">
            <v>in-line component</v>
          </cell>
          <cell r="G1746" t="str">
            <v>component</v>
          </cell>
          <cell r="H1746" t="str">
            <v>Q1310239</v>
          </cell>
        </row>
        <row r="1747">
          <cell r="F1747" t="str">
            <v>nose</v>
          </cell>
          <cell r="G1747" t="str">
            <v>component</v>
          </cell>
          <cell r="H1747" t="str">
            <v>Q1310239</v>
          </cell>
        </row>
        <row r="1748">
          <cell r="F1748" t="str">
            <v>tennis court component</v>
          </cell>
          <cell r="G1748" t="str">
            <v>component</v>
          </cell>
          <cell r="H1748" t="str">
            <v>Q1310239</v>
          </cell>
        </row>
        <row r="1749">
          <cell r="F1749" t="str">
            <v>foot</v>
          </cell>
          <cell r="G1749" t="str">
            <v>component</v>
          </cell>
          <cell r="H1749" t="str">
            <v>Q1310239</v>
          </cell>
        </row>
        <row r="1750">
          <cell r="F1750" t="str">
            <v>door component</v>
          </cell>
          <cell r="G1750" t="str">
            <v>component</v>
          </cell>
          <cell r="H1750" t="str">
            <v>Q1310239</v>
          </cell>
        </row>
        <row r="1751">
          <cell r="F1751" t="str">
            <v>typographic element</v>
          </cell>
          <cell r="G1751" t="str">
            <v>component</v>
          </cell>
          <cell r="H1751" t="str">
            <v>Q1310239</v>
          </cell>
        </row>
        <row r="1752">
          <cell r="F1752" t="str">
            <v>shaft</v>
          </cell>
          <cell r="G1752" t="str">
            <v>component</v>
          </cell>
          <cell r="H1752" t="str">
            <v>Q1310239</v>
          </cell>
        </row>
        <row r="1753">
          <cell r="F1753" t="str">
            <v>container component</v>
          </cell>
          <cell r="G1753" t="str">
            <v>component</v>
          </cell>
          <cell r="H1753" t="str">
            <v>Q1310239</v>
          </cell>
        </row>
        <row r="1754">
          <cell r="F1754" t="str">
            <v>compositional element</v>
          </cell>
          <cell r="G1754" t="str">
            <v>component</v>
          </cell>
          <cell r="H1754" t="str">
            <v>Q1310239</v>
          </cell>
        </row>
        <row r="1755">
          <cell r="F1755" t="str">
            <v>construction brick</v>
          </cell>
          <cell r="G1755" t="str">
            <v>component</v>
          </cell>
          <cell r="H1755" t="str">
            <v>Q1310239</v>
          </cell>
        </row>
        <row r="1756">
          <cell r="F1756" t="str">
            <v>nonbiological component</v>
          </cell>
          <cell r="G1756" t="str">
            <v>component</v>
          </cell>
          <cell r="H1756" t="str">
            <v>Q1310239</v>
          </cell>
        </row>
        <row r="1757">
          <cell r="F1757" t="str">
            <v>immaterial component</v>
          </cell>
          <cell r="G1757" t="str">
            <v>component</v>
          </cell>
          <cell r="H1757" t="str">
            <v>Q1310239</v>
          </cell>
        </row>
        <row r="1758">
          <cell r="F1758" t="str">
            <v>process component</v>
          </cell>
          <cell r="G1758" t="str">
            <v>component</v>
          </cell>
          <cell r="H1758" t="str">
            <v>Q1310239</v>
          </cell>
        </row>
        <row r="1759">
          <cell r="F1759" t="str">
            <v>pen point</v>
          </cell>
          <cell r="G1759" t="str">
            <v>component</v>
          </cell>
          <cell r="H1759" t="str">
            <v>Q1310239</v>
          </cell>
        </row>
        <row r="1760">
          <cell r="F1760" t="str">
            <v>dual SIM tray</v>
          </cell>
          <cell r="G1760" t="str">
            <v>component</v>
          </cell>
          <cell r="H1760" t="str">
            <v>Q1310239</v>
          </cell>
        </row>
        <row r="1761">
          <cell r="F1761" t="str">
            <v>grouser</v>
          </cell>
          <cell r="G1761" t="str">
            <v>component</v>
          </cell>
          <cell r="H1761" t="str">
            <v>Q1310239</v>
          </cell>
        </row>
        <row r="1762">
          <cell r="F1762" t="str">
            <v>learning module</v>
          </cell>
          <cell r="G1762" t="str">
            <v>component</v>
          </cell>
          <cell r="H1762" t="str">
            <v>Q1310239</v>
          </cell>
        </row>
        <row r="1763">
          <cell r="F1763" t="str">
            <v>hasp</v>
          </cell>
          <cell r="G1763" t="str">
            <v>component</v>
          </cell>
          <cell r="H1763" t="str">
            <v>Q1310239</v>
          </cell>
        </row>
        <row r="1764">
          <cell r="F1764" t="str">
            <v>painting component</v>
          </cell>
          <cell r="G1764" t="str">
            <v>component</v>
          </cell>
          <cell r="H1764" t="str">
            <v>Q1310239</v>
          </cell>
        </row>
        <row r="1765">
          <cell r="F1765" t="str">
            <v>midband</v>
          </cell>
          <cell r="G1765" t="str">
            <v>component</v>
          </cell>
          <cell r="H1765" t="str">
            <v>Q1310239</v>
          </cell>
        </row>
        <row r="1766">
          <cell r="F1766" t="str">
            <v>Q98869465</v>
          </cell>
          <cell r="G1766" t="str">
            <v>component</v>
          </cell>
          <cell r="H1766" t="str">
            <v>Q1310239</v>
          </cell>
        </row>
        <row r="1767">
          <cell r="F1767" t="str">
            <v>panel</v>
          </cell>
          <cell r="G1767" t="str">
            <v>component</v>
          </cell>
          <cell r="H1767" t="str">
            <v>Q1310239</v>
          </cell>
        </row>
        <row r="1768">
          <cell r="F1768" t="str">
            <v>measuring device component</v>
          </cell>
          <cell r="G1768" t="str">
            <v>component</v>
          </cell>
          <cell r="H1768" t="str">
            <v>Q1310239</v>
          </cell>
        </row>
        <row r="1769">
          <cell r="F1769" t="str">
            <v>eyelet</v>
          </cell>
          <cell r="G1769" t="str">
            <v>component</v>
          </cell>
          <cell r="H1769" t="str">
            <v>Q1310239</v>
          </cell>
        </row>
        <row r="1770">
          <cell r="F1770" t="str">
            <v>Heads</v>
          </cell>
          <cell r="G1770" t="str">
            <v>component</v>
          </cell>
          <cell r="H1770" t="str">
            <v>Q1310239</v>
          </cell>
        </row>
        <row r="1771">
          <cell r="F1771" t="str">
            <v>Tabs</v>
          </cell>
          <cell r="G1771" t="str">
            <v>component</v>
          </cell>
          <cell r="H1771" t="str">
            <v>Q1310239</v>
          </cell>
        </row>
        <row r="1772">
          <cell r="F1772" t="str">
            <v>Base (object component)</v>
          </cell>
          <cell r="G1772" t="str">
            <v>component</v>
          </cell>
          <cell r="H1772" t="str">
            <v>Q1310239</v>
          </cell>
        </row>
        <row r="1773">
          <cell r="F1773" t="str">
            <v>Weapons component</v>
          </cell>
          <cell r="G1773" t="str">
            <v>component</v>
          </cell>
          <cell r="H1773" t="str">
            <v>Q1310239</v>
          </cell>
        </row>
        <row r="1774">
          <cell r="F1774" t="str">
            <v>isolator</v>
          </cell>
          <cell r="G1774" t="str">
            <v>component</v>
          </cell>
          <cell r="H1774" t="str">
            <v>Q1310239</v>
          </cell>
        </row>
        <row r="1775">
          <cell r="F1775" t="str">
            <v>Q103910385</v>
          </cell>
          <cell r="G1775" t="str">
            <v>component</v>
          </cell>
          <cell r="H1775" t="str">
            <v>Q1310239</v>
          </cell>
        </row>
        <row r="1776">
          <cell r="F1776" t="str">
            <v>blood component</v>
          </cell>
          <cell r="G1776" t="str">
            <v>component</v>
          </cell>
          <cell r="H1776" t="str">
            <v>Q1310239</v>
          </cell>
        </row>
        <row r="1777">
          <cell r="F1777" t="str">
            <v>firearm component</v>
          </cell>
          <cell r="G1777" t="str">
            <v>component</v>
          </cell>
          <cell r="H1777" t="str">
            <v>Q1310239</v>
          </cell>
        </row>
        <row r="1778">
          <cell r="F1778" t="str">
            <v>crunch arrow</v>
          </cell>
          <cell r="G1778" t="str">
            <v>component</v>
          </cell>
          <cell r="H1778" t="str">
            <v>Q1310239</v>
          </cell>
        </row>
        <row r="1779">
          <cell r="F1779" t="str">
            <v>becard</v>
          </cell>
          <cell r="G1779" t="str">
            <v>component</v>
          </cell>
          <cell r="H1779" t="str">
            <v>Q1310239</v>
          </cell>
        </row>
        <row r="1780">
          <cell r="F1780" t="str">
            <v>account rosary</v>
          </cell>
          <cell r="G1780" t="str">
            <v>component</v>
          </cell>
          <cell r="H1780" t="str">
            <v>Q1310239</v>
          </cell>
        </row>
        <row r="1781">
          <cell r="F1781" t="str">
            <v>estopilha</v>
          </cell>
          <cell r="G1781" t="str">
            <v>component</v>
          </cell>
          <cell r="H1781" t="str">
            <v>Q1310239</v>
          </cell>
        </row>
        <row r="1782">
          <cell r="F1782" t="str">
            <v>hardware miter</v>
          </cell>
          <cell r="G1782" t="str">
            <v>component</v>
          </cell>
          <cell r="H1782" t="str">
            <v>Q1310239</v>
          </cell>
        </row>
        <row r="1783">
          <cell r="F1783" t="str">
            <v>formwork barrel</v>
          </cell>
          <cell r="G1783" t="str">
            <v>component</v>
          </cell>
          <cell r="H1783" t="str">
            <v>Q1310239</v>
          </cell>
        </row>
        <row r="1784">
          <cell r="F1784" t="str">
            <v>bullet puller</v>
          </cell>
          <cell r="G1784" t="str">
            <v>component</v>
          </cell>
          <cell r="H1784" t="str">
            <v>Q1310239</v>
          </cell>
        </row>
        <row r="1785">
          <cell r="F1785" t="str">
            <v>rag puller</v>
          </cell>
          <cell r="G1785" t="str">
            <v>component</v>
          </cell>
          <cell r="H1785" t="str">
            <v>Q1310239</v>
          </cell>
        </row>
        <row r="1786">
          <cell r="F1786" t="str">
            <v>wagon saddle</v>
          </cell>
          <cell r="G1786" t="str">
            <v>component</v>
          </cell>
          <cell r="H1786" t="str">
            <v>Q1310239</v>
          </cell>
        </row>
        <row r="1787">
          <cell r="F1787" t="str">
            <v>social unit</v>
          </cell>
          <cell r="G1787" t="str">
            <v>component</v>
          </cell>
          <cell r="H1787" t="str">
            <v>Q1310239</v>
          </cell>
        </row>
        <row r="1788">
          <cell r="F1788" t="str">
            <v>mound</v>
          </cell>
          <cell r="G1788" t="str">
            <v>component</v>
          </cell>
          <cell r="H1788" t="str">
            <v>Q1310239</v>
          </cell>
        </row>
        <row r="1789">
          <cell r="F1789" t="str">
            <v>infrastructure element</v>
          </cell>
          <cell r="G1789" t="str">
            <v>component</v>
          </cell>
          <cell r="H1789" t="str">
            <v>Q1310239</v>
          </cell>
        </row>
        <row r="1790">
          <cell r="F1790" t="str">
            <v>weapon component</v>
          </cell>
          <cell r="G1790" t="str">
            <v>component</v>
          </cell>
          <cell r="H1790" t="str">
            <v>Q1310239</v>
          </cell>
        </row>
        <row r="1791">
          <cell r="F1791" t="str">
            <v>culinary equipment component</v>
          </cell>
          <cell r="G1791" t="str">
            <v>component</v>
          </cell>
          <cell r="H1791" t="str">
            <v>Q1310239</v>
          </cell>
        </row>
        <row r="1792">
          <cell r="F1792" t="str">
            <v>climbing route component</v>
          </cell>
          <cell r="G1792" t="str">
            <v>component</v>
          </cell>
          <cell r="H1792" t="str">
            <v>Q1310239</v>
          </cell>
        </row>
        <row r="1793">
          <cell r="F1793" t="str">
            <v>personal health record</v>
          </cell>
          <cell r="G1793" t="str">
            <v>row</v>
          </cell>
          <cell r="H1793" t="str">
            <v>Q1366302</v>
          </cell>
        </row>
        <row r="1794">
          <cell r="F1794" t="str">
            <v>bibliographic record</v>
          </cell>
          <cell r="G1794" t="str">
            <v>row</v>
          </cell>
          <cell r="H1794" t="str">
            <v>Q1366302</v>
          </cell>
        </row>
        <row r="1795">
          <cell r="F1795" t="str">
            <v>entry about an individual</v>
          </cell>
          <cell r="G1795" t="str">
            <v>row</v>
          </cell>
          <cell r="H1795" t="str">
            <v>Q1366302</v>
          </cell>
        </row>
        <row r="1796">
          <cell r="F1796" t="str">
            <v>facade</v>
          </cell>
          <cell r="G1796" t="str">
            <v>exterior</v>
          </cell>
          <cell r="H1796" t="str">
            <v>Q1385033</v>
          </cell>
        </row>
        <row r="1797">
          <cell r="F1797" t="str">
            <v>skin</v>
          </cell>
          <cell r="G1797" t="str">
            <v>exterior</v>
          </cell>
          <cell r="H1797" t="str">
            <v>Q1385033</v>
          </cell>
        </row>
        <row r="1798">
          <cell r="F1798" t="str">
            <v>covering</v>
          </cell>
          <cell r="G1798" t="str">
            <v>exterior</v>
          </cell>
          <cell r="H1798" t="str">
            <v>Q1385033</v>
          </cell>
        </row>
        <row r="1799">
          <cell r="F1799" t="str">
            <v>boulder</v>
          </cell>
          <cell r="G1799" t="str">
            <v>landscape element</v>
          </cell>
          <cell r="H1799" t="str">
            <v>Q1529874</v>
          </cell>
        </row>
        <row r="1800">
          <cell r="F1800" t="str">
            <v>turf maze</v>
          </cell>
          <cell r="G1800" t="str">
            <v>landscape element</v>
          </cell>
          <cell r="H1800" t="str">
            <v>Q1529874</v>
          </cell>
        </row>
        <row r="1801">
          <cell r="F1801" t="str">
            <v>ha-ha</v>
          </cell>
          <cell r="G1801" t="str">
            <v>landscape element</v>
          </cell>
          <cell r="H1801" t="str">
            <v>Q1529874</v>
          </cell>
        </row>
        <row r="1802">
          <cell r="F1802" t="str">
            <v>Q25406781</v>
          </cell>
          <cell r="G1802" t="str">
            <v>archaism</v>
          </cell>
          <cell r="H1802" t="str">
            <v>Q181970</v>
          </cell>
        </row>
        <row r="1803">
          <cell r="F1803" t="str">
            <v>obsolete medical term</v>
          </cell>
          <cell r="G1803" t="str">
            <v>archaism</v>
          </cell>
          <cell r="H1803" t="str">
            <v>Q181970</v>
          </cell>
        </row>
        <row r="1804">
          <cell r="F1804" t="str">
            <v>GX700</v>
          </cell>
          <cell r="G1804" t="str">
            <v>appurtenance</v>
          </cell>
          <cell r="H1804" t="str">
            <v>Q227505</v>
          </cell>
        </row>
        <row r="1805">
          <cell r="F1805" t="str">
            <v>philatelic accessories</v>
          </cell>
          <cell r="G1805" t="str">
            <v>appurtenance</v>
          </cell>
          <cell r="H1805" t="str">
            <v>Q227505</v>
          </cell>
        </row>
        <row r="1806">
          <cell r="F1806" t="str">
            <v>Q57622630</v>
          </cell>
          <cell r="G1806" t="str">
            <v>appurtenance</v>
          </cell>
          <cell r="H1806" t="str">
            <v>Q227505</v>
          </cell>
        </row>
        <row r="1807">
          <cell r="F1807" t="str">
            <v>locality of DÃ¼sseldorf</v>
          </cell>
          <cell r="G1807" t="str">
            <v>Ortsteil</v>
          </cell>
          <cell r="H1807" t="str">
            <v>Q253019</v>
          </cell>
        </row>
        <row r="1808">
          <cell r="F1808" t="str">
            <v>city part of Cologne</v>
          </cell>
          <cell r="G1808" t="str">
            <v>Ortsteil</v>
          </cell>
          <cell r="H1808" t="str">
            <v>Q253019</v>
          </cell>
        </row>
        <row r="1809">
          <cell r="F1809" t="str">
            <v>locality of Berlin</v>
          </cell>
          <cell r="G1809" t="str">
            <v>Ortsteil</v>
          </cell>
          <cell r="H1809" t="str">
            <v>Q253019</v>
          </cell>
        </row>
        <row r="1810">
          <cell r="F1810" t="str">
            <v>Quarters of Aachen</v>
          </cell>
          <cell r="G1810" t="str">
            <v>Ortsteil</v>
          </cell>
          <cell r="H1810" t="str">
            <v>Q253019</v>
          </cell>
        </row>
        <row r="1811">
          <cell r="F1811" t="str">
            <v>district of Kiel</v>
          </cell>
          <cell r="G1811" t="str">
            <v>Ortsteil</v>
          </cell>
          <cell r="H1811" t="str">
            <v>Q253019</v>
          </cell>
        </row>
        <row r="1812">
          <cell r="F1812" t="str">
            <v>city district of Langenhagen</v>
          </cell>
          <cell r="G1812" t="str">
            <v>Ortsteil</v>
          </cell>
          <cell r="H1812" t="str">
            <v>Q253019</v>
          </cell>
        </row>
        <row r="1813">
          <cell r="F1813" t="str">
            <v>city district in Hannover, Germany</v>
          </cell>
          <cell r="G1813" t="str">
            <v>Ortsteil</v>
          </cell>
          <cell r="H1813" t="str">
            <v>Q253019</v>
          </cell>
        </row>
        <row r="1814">
          <cell r="F1814" t="str">
            <v>hyperfine transition frequency of Cs-133</v>
          </cell>
          <cell r="G1814" t="str">
            <v>hyperfine structure</v>
          </cell>
          <cell r="H1814" t="str">
            <v>Q1413102</v>
          </cell>
        </row>
        <row r="1815">
          <cell r="F1815" t="str">
            <v>Halbach cylinder</v>
          </cell>
          <cell r="G1815" t="str">
            <v>Halbach array</v>
          </cell>
          <cell r="H1815" t="str">
            <v>Q1465231</v>
          </cell>
        </row>
        <row r="1816">
          <cell r="F1816" t="str">
            <v>linear Halbach array</v>
          </cell>
          <cell r="G1816" t="str">
            <v>Halbach array</v>
          </cell>
          <cell r="H1816" t="str">
            <v>Q1465231</v>
          </cell>
        </row>
        <row r="1817">
          <cell r="F1817" t="str">
            <v>article</v>
          </cell>
          <cell r="G1817" t="str">
            <v>outline</v>
          </cell>
          <cell r="H1817" t="str">
            <v>Q1531349</v>
          </cell>
        </row>
        <row r="1818">
          <cell r="F1818" t="str">
            <v>section</v>
          </cell>
          <cell r="G1818" t="str">
            <v>outline</v>
          </cell>
          <cell r="H1818" t="str">
            <v>Q1531349</v>
          </cell>
        </row>
        <row r="1819">
          <cell r="F1819" t="str">
            <v>hierarchy of administrative territorial entities</v>
          </cell>
          <cell r="G1819" t="str">
            <v>outline</v>
          </cell>
          <cell r="H1819" t="str">
            <v>Q1531349</v>
          </cell>
        </row>
        <row r="1820">
          <cell r="F1820" t="str">
            <v>Q4389047</v>
          </cell>
          <cell r="G1820" t="str">
            <v>outline</v>
          </cell>
          <cell r="H1820" t="str">
            <v>Q1531349</v>
          </cell>
        </row>
        <row r="1821">
          <cell r="F1821" t="str">
            <v>outline of Saudi Arabia</v>
          </cell>
          <cell r="G1821" t="str">
            <v>outline</v>
          </cell>
          <cell r="H1821" t="str">
            <v>Q1531349</v>
          </cell>
        </row>
        <row r="1822">
          <cell r="F1822" t="str">
            <v>Wikimedia outline article</v>
          </cell>
          <cell r="G1822" t="str">
            <v>outline</v>
          </cell>
          <cell r="H1822" t="str">
            <v>Q1531349</v>
          </cell>
        </row>
        <row r="1823">
          <cell r="F1823" t="str">
            <v>Q105575122</v>
          </cell>
          <cell r="G1823" t="str">
            <v>outline</v>
          </cell>
          <cell r="H1823" t="str">
            <v>Q1531349</v>
          </cell>
        </row>
        <row r="1824">
          <cell r="F1824" t="str">
            <v>Q105575125</v>
          </cell>
          <cell r="G1824" t="str">
            <v>outline</v>
          </cell>
          <cell r="H1824" t="str">
            <v>Q1531349</v>
          </cell>
        </row>
        <row r="1825">
          <cell r="F1825" t="str">
            <v>Q105575128</v>
          </cell>
          <cell r="G1825" t="str">
            <v>outline</v>
          </cell>
          <cell r="H1825" t="str">
            <v>Q1531349</v>
          </cell>
        </row>
        <row r="1826">
          <cell r="F1826" t="str">
            <v>Q105575131</v>
          </cell>
          <cell r="G1826" t="str">
            <v>outline</v>
          </cell>
          <cell r="H1826" t="str">
            <v>Q1531349</v>
          </cell>
        </row>
        <row r="1827">
          <cell r="F1827" t="str">
            <v>Q105575134</v>
          </cell>
          <cell r="G1827" t="str">
            <v>outline</v>
          </cell>
          <cell r="H1827" t="str">
            <v>Q1531349</v>
          </cell>
        </row>
        <row r="1828">
          <cell r="F1828" t="str">
            <v>Q105623622</v>
          </cell>
          <cell r="G1828" t="str">
            <v>outline</v>
          </cell>
          <cell r="H1828" t="str">
            <v>Q1531349</v>
          </cell>
        </row>
        <row r="1829">
          <cell r="F1829" t="str">
            <v>real audiencia indiana</v>
          </cell>
          <cell r="G1829" t="str">
            <v>Real Audiencia</v>
          </cell>
          <cell r="H1829" t="str">
            <v>Q1695783</v>
          </cell>
        </row>
        <row r="1830">
          <cell r="F1830" t="str">
            <v>French versification</v>
          </cell>
          <cell r="G1830" t="str">
            <v>versification</v>
          </cell>
          <cell r="H1830" t="str">
            <v>Q1930620</v>
          </cell>
        </row>
        <row r="1831">
          <cell r="F1831" t="str">
            <v>accentual-syllabic verse</v>
          </cell>
          <cell r="G1831" t="str">
            <v>versification</v>
          </cell>
          <cell r="H1831" t="str">
            <v>Q1930620</v>
          </cell>
        </row>
        <row r="1832">
          <cell r="F1832" t="str">
            <v>peel</v>
          </cell>
          <cell r="G1832" t="str">
            <v>thin-shell structure</v>
          </cell>
          <cell r="H1832" t="str">
            <v>Q1975692</v>
          </cell>
        </row>
        <row r="1833">
          <cell r="F1833" t="str">
            <v>decision tree</v>
          </cell>
          <cell r="G1833" t="str">
            <v>tree structure</v>
          </cell>
          <cell r="H1833" t="str">
            <v>Q2067937</v>
          </cell>
        </row>
        <row r="1834">
          <cell r="F1834" t="str">
            <v>Graphics Interchange Format</v>
          </cell>
          <cell r="G1834" t="str">
            <v>format</v>
          </cell>
          <cell r="H1834" t="str">
            <v>Q2085518</v>
          </cell>
        </row>
        <row r="1835">
          <cell r="F1835" t="str">
            <v>paper size</v>
          </cell>
          <cell r="G1835" t="str">
            <v>format</v>
          </cell>
          <cell r="H1835" t="str">
            <v>Q2085518</v>
          </cell>
        </row>
        <row r="1836">
          <cell r="F1836" t="str">
            <v>radio format</v>
          </cell>
          <cell r="G1836" t="str">
            <v>format</v>
          </cell>
          <cell r="H1836" t="str">
            <v>Q2085518</v>
          </cell>
        </row>
        <row r="1837">
          <cell r="F1837" t="str">
            <v>film format</v>
          </cell>
          <cell r="G1837" t="str">
            <v>format</v>
          </cell>
          <cell r="H1837" t="str">
            <v>Q2085518</v>
          </cell>
        </row>
        <row r="1838">
          <cell r="F1838" t="str">
            <v>Bamboo and wooden slips</v>
          </cell>
          <cell r="G1838" t="str">
            <v>format</v>
          </cell>
          <cell r="H1838" t="str">
            <v>Q2085518</v>
          </cell>
        </row>
        <row r="1839">
          <cell r="F1839" t="str">
            <v>form</v>
          </cell>
          <cell r="G1839" t="str">
            <v>format</v>
          </cell>
          <cell r="H1839" t="str">
            <v>Q2085518</v>
          </cell>
        </row>
        <row r="1840">
          <cell r="F1840" t="str">
            <v>aspect ratio</v>
          </cell>
          <cell r="G1840" t="str">
            <v>format</v>
          </cell>
          <cell r="H1840" t="str">
            <v>Q2085518</v>
          </cell>
        </row>
        <row r="1841">
          <cell r="F1841" t="str">
            <v>landscape format</v>
          </cell>
          <cell r="G1841" t="str">
            <v>format</v>
          </cell>
          <cell r="H1841" t="str">
            <v>Q2085518</v>
          </cell>
        </row>
        <row r="1842">
          <cell r="F1842" t="str">
            <v>text formatting</v>
          </cell>
          <cell r="G1842" t="str">
            <v>format</v>
          </cell>
          <cell r="H1842" t="str">
            <v>Q2085518</v>
          </cell>
        </row>
        <row r="1843">
          <cell r="F1843" t="str">
            <v>Ukiyo-e formats</v>
          </cell>
          <cell r="G1843" t="str">
            <v>format</v>
          </cell>
          <cell r="H1843" t="str">
            <v>Q2085518</v>
          </cell>
        </row>
        <row r="1844">
          <cell r="F1844" t="str">
            <v>sound format</v>
          </cell>
          <cell r="G1844" t="str">
            <v>format</v>
          </cell>
          <cell r="H1844" t="str">
            <v>Q2085518</v>
          </cell>
        </row>
        <row r="1845">
          <cell r="F1845" t="str">
            <v>cinema format</v>
          </cell>
          <cell r="G1845" t="str">
            <v>format</v>
          </cell>
          <cell r="H1845" t="str">
            <v>Q2085518</v>
          </cell>
        </row>
        <row r="1846">
          <cell r="F1846" t="str">
            <v>list</v>
          </cell>
          <cell r="G1846" t="str">
            <v>format</v>
          </cell>
          <cell r="H1846" t="str">
            <v>Q2085518</v>
          </cell>
        </row>
        <row r="1847">
          <cell r="F1847" t="str">
            <v>personal name system</v>
          </cell>
          <cell r="G1847" t="str">
            <v>format</v>
          </cell>
          <cell r="H1847" t="str">
            <v>Q2085518</v>
          </cell>
        </row>
        <row r="1848">
          <cell r="F1848" t="str">
            <v>portrait format</v>
          </cell>
          <cell r="G1848" t="str">
            <v>format</v>
          </cell>
          <cell r="H1848" t="str">
            <v>Q2085518</v>
          </cell>
        </row>
        <row r="1849">
          <cell r="F1849" t="str">
            <v>book format</v>
          </cell>
          <cell r="G1849" t="str">
            <v>format</v>
          </cell>
          <cell r="H1849" t="str">
            <v>Q2085518</v>
          </cell>
        </row>
        <row r="1850">
          <cell r="F1850" t="str">
            <v>input format</v>
          </cell>
          <cell r="G1850" t="str">
            <v>format</v>
          </cell>
          <cell r="H1850" t="str">
            <v>Q2085518</v>
          </cell>
        </row>
        <row r="1851">
          <cell r="F1851" t="str">
            <v>audio tape specifications</v>
          </cell>
          <cell r="G1851" t="str">
            <v>format</v>
          </cell>
          <cell r="H1851" t="str">
            <v>Q2085518</v>
          </cell>
        </row>
        <row r="1852">
          <cell r="F1852" t="str">
            <v>periodic table form</v>
          </cell>
          <cell r="G1852" t="str">
            <v>format</v>
          </cell>
          <cell r="H1852" t="str">
            <v>Q2085518</v>
          </cell>
        </row>
        <row r="1853">
          <cell r="F1853" t="str">
            <v>narrative voice</v>
          </cell>
          <cell r="G1853" t="str">
            <v>format</v>
          </cell>
          <cell r="H1853" t="str">
            <v>Q2085518</v>
          </cell>
        </row>
        <row r="1854">
          <cell r="F1854" t="str">
            <v>date format</v>
          </cell>
          <cell r="G1854" t="str">
            <v>format</v>
          </cell>
          <cell r="H1854" t="str">
            <v>Q2085518</v>
          </cell>
        </row>
        <row r="1855">
          <cell r="F1855" t="str">
            <v>episode title format</v>
          </cell>
          <cell r="G1855" t="str">
            <v>format</v>
          </cell>
          <cell r="H1855" t="str">
            <v>Q2085518</v>
          </cell>
        </row>
        <row r="1856">
          <cell r="F1856" t="str">
            <v>publication format</v>
          </cell>
          <cell r="G1856" t="str">
            <v>format</v>
          </cell>
          <cell r="H1856" t="str">
            <v>Q2085518</v>
          </cell>
        </row>
        <row r="1857">
          <cell r="F1857" t="str">
            <v>presentation</v>
          </cell>
          <cell r="G1857" t="str">
            <v>format</v>
          </cell>
          <cell r="H1857" t="str">
            <v>Q2085518</v>
          </cell>
        </row>
        <row r="1858">
          <cell r="F1858" t="str">
            <v>disk storage format</v>
          </cell>
          <cell r="G1858" t="str">
            <v>format</v>
          </cell>
          <cell r="H1858" t="str">
            <v>Q2085518</v>
          </cell>
        </row>
        <row r="1859">
          <cell r="F1859" t="str">
            <v>Q101251323</v>
          </cell>
          <cell r="G1859" t="str">
            <v>format</v>
          </cell>
          <cell r="H1859" t="str">
            <v>Q2085518</v>
          </cell>
        </row>
        <row r="1860">
          <cell r="F1860" t="str">
            <v>book form</v>
          </cell>
          <cell r="G1860" t="str">
            <v>format</v>
          </cell>
          <cell r="H1860" t="str">
            <v>Q2085518</v>
          </cell>
        </row>
        <row r="1861">
          <cell r="F1861" t="str">
            <v>url decoded</v>
          </cell>
          <cell r="G1861" t="str">
            <v>format</v>
          </cell>
          <cell r="H1861" t="str">
            <v>Q2085518</v>
          </cell>
        </row>
        <row r="1862">
          <cell r="F1862" t="str">
            <v>plus in url replaced by space</v>
          </cell>
          <cell r="G1862" t="str">
            <v>format</v>
          </cell>
          <cell r="H1862" t="str">
            <v>Q2085518</v>
          </cell>
        </row>
        <row r="1863">
          <cell r="F1863" t="str">
            <v>XGAM-71 Buck Duck</v>
          </cell>
          <cell r="G1863" t="str">
            <v>decoy</v>
          </cell>
          <cell r="H1863" t="str">
            <v>Q2892190</v>
          </cell>
        </row>
        <row r="1864">
          <cell r="F1864" t="str">
            <v>dummy tank</v>
          </cell>
          <cell r="G1864" t="str">
            <v>decoy</v>
          </cell>
          <cell r="H1864" t="str">
            <v>Q2892190</v>
          </cell>
        </row>
        <row r="1865">
          <cell r="F1865" t="str">
            <v>ADM-160 MALD</v>
          </cell>
          <cell r="G1865" t="str">
            <v>decoy</v>
          </cell>
          <cell r="H1865" t="str">
            <v>Q2892190</v>
          </cell>
        </row>
        <row r="1866">
          <cell r="F1866" t="str">
            <v>AN/SLQ-25 Nixie</v>
          </cell>
          <cell r="G1866" t="str">
            <v>decoy</v>
          </cell>
          <cell r="H1866" t="str">
            <v>Q2892190</v>
          </cell>
        </row>
        <row r="1867">
          <cell r="F1867" t="str">
            <v>Quaker gun</v>
          </cell>
          <cell r="G1867" t="str">
            <v>decoy</v>
          </cell>
          <cell r="H1867" t="str">
            <v>Q2892190</v>
          </cell>
        </row>
        <row r="1868">
          <cell r="F1868" t="str">
            <v>ADM-141 TALD</v>
          </cell>
          <cell r="G1868" t="str">
            <v>decoy</v>
          </cell>
          <cell r="H1868" t="str">
            <v>Q2892190</v>
          </cell>
        </row>
        <row r="1869">
          <cell r="F1869" t="str">
            <v>coral reef</v>
          </cell>
          <cell r="G1869" t="str">
            <v>bioconstruction</v>
          </cell>
          <cell r="H1869" t="str">
            <v>Q2904042</v>
          </cell>
        </row>
        <row r="1870">
          <cell r="F1870" t="str">
            <v>spider web</v>
          </cell>
          <cell r="G1870" t="str">
            <v>bioconstruction</v>
          </cell>
          <cell r="H1870" t="str">
            <v>Q2904042</v>
          </cell>
        </row>
        <row r="1871">
          <cell r="F1871" t="str">
            <v>sponge reef</v>
          </cell>
          <cell r="G1871" t="str">
            <v>bioconstruction</v>
          </cell>
          <cell r="H1871" t="str">
            <v>Q2904042</v>
          </cell>
        </row>
        <row r="1872">
          <cell r="F1872" t="str">
            <v>Ancient Celts</v>
          </cell>
          <cell r="G1872" t="str">
            <v>historical ethnic group</v>
          </cell>
          <cell r="H1872" t="str">
            <v>Q4204501</v>
          </cell>
        </row>
        <row r="1873">
          <cell r="F1873" t="str">
            <v>solar sail</v>
          </cell>
          <cell r="G1873" t="str">
            <v>deployable structure</v>
          </cell>
          <cell r="H1873" t="str">
            <v>Q5260670</v>
          </cell>
        </row>
        <row r="1874">
          <cell r="F1874" t="str">
            <v>spacecraft solar panel</v>
          </cell>
          <cell r="G1874" t="str">
            <v>deployable structure</v>
          </cell>
          <cell r="H1874" t="str">
            <v>Q5260670</v>
          </cell>
        </row>
        <row r="1875">
          <cell r="F1875" t="str">
            <v>instrumentation</v>
          </cell>
          <cell r="G1875" t="str">
            <v>song structure</v>
          </cell>
          <cell r="H1875" t="str">
            <v>Q7561199</v>
          </cell>
        </row>
        <row r="1876">
          <cell r="F1876" t="str">
            <v>motif</v>
          </cell>
          <cell r="G1876" t="str">
            <v>song structure</v>
          </cell>
          <cell r="H1876" t="str">
            <v>Q7561199</v>
          </cell>
        </row>
        <row r="1877">
          <cell r="F1877" t="str">
            <v>through-composed</v>
          </cell>
          <cell r="G1877" t="str">
            <v>song structure</v>
          </cell>
          <cell r="H1877" t="str">
            <v>Q7561199</v>
          </cell>
        </row>
        <row r="1878">
          <cell r="F1878" t="str">
            <v>strophic form</v>
          </cell>
          <cell r="G1878" t="str">
            <v>song structure</v>
          </cell>
          <cell r="H1878" t="str">
            <v>Q7561199</v>
          </cell>
        </row>
        <row r="1879">
          <cell r="F1879" t="str">
            <v>breakdown</v>
          </cell>
          <cell r="G1879" t="str">
            <v>song structure</v>
          </cell>
          <cell r="H1879" t="str">
            <v>Q7561199</v>
          </cell>
        </row>
        <row r="1880">
          <cell r="F1880" t="str">
            <v>lead guitar</v>
          </cell>
          <cell r="G1880" t="str">
            <v>song structure</v>
          </cell>
          <cell r="H1880" t="str">
            <v>Q7561199</v>
          </cell>
        </row>
        <row r="1881">
          <cell r="F1881" t="str">
            <v>wine cellar</v>
          </cell>
          <cell r="G1881" t="str">
            <v>storage</v>
          </cell>
          <cell r="H1881" t="str">
            <v>Q9158768</v>
          </cell>
        </row>
        <row r="1882">
          <cell r="F1882" t="str">
            <v>computer data storage</v>
          </cell>
          <cell r="G1882" t="str">
            <v>storage</v>
          </cell>
          <cell r="H1882" t="str">
            <v>Q9158768</v>
          </cell>
        </row>
        <row r="1883">
          <cell r="F1883" t="str">
            <v>data store</v>
          </cell>
          <cell r="G1883" t="str">
            <v>storage</v>
          </cell>
          <cell r="H1883" t="str">
            <v>Q9158768</v>
          </cell>
        </row>
        <row r="1884">
          <cell r="F1884" t="str">
            <v>lava lake</v>
          </cell>
          <cell r="G1884" t="str">
            <v>storage</v>
          </cell>
          <cell r="H1884" t="str">
            <v>Q9158768</v>
          </cell>
        </row>
        <row r="1885">
          <cell r="F1885" t="str">
            <v>oil depot</v>
          </cell>
          <cell r="G1885" t="str">
            <v>storage</v>
          </cell>
          <cell r="H1885" t="str">
            <v>Q9158768</v>
          </cell>
        </row>
        <row r="1886">
          <cell r="F1886" t="str">
            <v>cord blood bank</v>
          </cell>
          <cell r="G1886" t="str">
            <v>storage</v>
          </cell>
          <cell r="H1886" t="str">
            <v>Q9158768</v>
          </cell>
        </row>
        <row r="1887">
          <cell r="F1887" t="str">
            <v>hay barrack</v>
          </cell>
          <cell r="G1887" t="str">
            <v>storage</v>
          </cell>
          <cell r="H1887" t="str">
            <v>Q9158768</v>
          </cell>
        </row>
        <row r="1888">
          <cell r="F1888" t="str">
            <v>Q787367</v>
          </cell>
          <cell r="G1888" t="str">
            <v>storage</v>
          </cell>
          <cell r="H1888" t="str">
            <v>Q9158768</v>
          </cell>
        </row>
        <row r="1889">
          <cell r="F1889" t="str">
            <v>gas holder</v>
          </cell>
          <cell r="G1889" t="str">
            <v>storage</v>
          </cell>
          <cell r="H1889" t="str">
            <v>Q9158768</v>
          </cell>
        </row>
        <row r="1890">
          <cell r="F1890" t="str">
            <v>container</v>
          </cell>
          <cell r="G1890" t="str">
            <v>storage</v>
          </cell>
          <cell r="H1890" t="str">
            <v>Q9158768</v>
          </cell>
        </row>
        <row r="1891">
          <cell r="F1891" t="str">
            <v>Q1182001</v>
          </cell>
          <cell r="G1891" t="str">
            <v>storage</v>
          </cell>
          <cell r="H1891" t="str">
            <v>Q9158768</v>
          </cell>
        </row>
        <row r="1892">
          <cell r="F1892" t="str">
            <v>depositary</v>
          </cell>
          <cell r="G1892" t="str">
            <v>storage</v>
          </cell>
          <cell r="H1892" t="str">
            <v>Q9158768</v>
          </cell>
        </row>
        <row r="1893">
          <cell r="F1893" t="str">
            <v>hydrogen storage</v>
          </cell>
          <cell r="G1893" t="str">
            <v>storage</v>
          </cell>
          <cell r="H1893" t="str">
            <v>Q9158768</v>
          </cell>
        </row>
        <row r="1894">
          <cell r="F1894" t="str">
            <v>Q1258097</v>
          </cell>
          <cell r="G1894" t="str">
            <v>storage</v>
          </cell>
          <cell r="H1894" t="str">
            <v>Q9158768</v>
          </cell>
        </row>
        <row r="1895">
          <cell r="F1895" t="str">
            <v>natural gas storage</v>
          </cell>
          <cell r="G1895" t="str">
            <v>storage</v>
          </cell>
          <cell r="H1895" t="str">
            <v>Q9158768</v>
          </cell>
        </row>
        <row r="1896">
          <cell r="F1896" t="str">
            <v>glove compartment</v>
          </cell>
          <cell r="G1896" t="str">
            <v>storage</v>
          </cell>
          <cell r="H1896" t="str">
            <v>Q9158768</v>
          </cell>
        </row>
        <row r="1897">
          <cell r="F1897" t="str">
            <v>high bay warehouse</v>
          </cell>
          <cell r="G1897" t="str">
            <v>storage</v>
          </cell>
          <cell r="H1897" t="str">
            <v>Q9158768</v>
          </cell>
        </row>
        <row r="1898">
          <cell r="F1898" t="str">
            <v>Q1648379</v>
          </cell>
          <cell r="G1898" t="str">
            <v>storage</v>
          </cell>
          <cell r="H1898" t="str">
            <v>Q9158768</v>
          </cell>
        </row>
        <row r="1899">
          <cell r="F1899" t="str">
            <v>Q2061727</v>
          </cell>
          <cell r="G1899" t="str">
            <v>storage</v>
          </cell>
          <cell r="H1899" t="str">
            <v>Q9158768</v>
          </cell>
        </row>
        <row r="1900">
          <cell r="F1900" t="str">
            <v>repository</v>
          </cell>
          <cell r="G1900" t="str">
            <v>storage</v>
          </cell>
          <cell r="H1900" t="str">
            <v>Q9158768</v>
          </cell>
        </row>
        <row r="1901">
          <cell r="F1901" t="str">
            <v>soil seed bank</v>
          </cell>
          <cell r="G1901" t="str">
            <v>storage</v>
          </cell>
          <cell r="H1901" t="str">
            <v>Q9158768</v>
          </cell>
        </row>
        <row r="1902">
          <cell r="F1902" t="str">
            <v>coin</v>
          </cell>
          <cell r="G1902" t="str">
            <v>collectible</v>
          </cell>
          <cell r="H1902" t="str">
            <v>Q2342494</v>
          </cell>
        </row>
        <row r="1903">
          <cell r="F1903" t="str">
            <v>Lego minifigure</v>
          </cell>
          <cell r="G1903" t="str">
            <v>collectible</v>
          </cell>
          <cell r="H1903" t="str">
            <v>Q2342494</v>
          </cell>
        </row>
        <row r="1904">
          <cell r="F1904" t="str">
            <v>souvenir</v>
          </cell>
          <cell r="G1904" t="str">
            <v>collectible</v>
          </cell>
          <cell r="H1904" t="str">
            <v>Q2342494</v>
          </cell>
        </row>
        <row r="1905">
          <cell r="F1905" t="str">
            <v>snow globe</v>
          </cell>
          <cell r="G1905" t="str">
            <v>collectible</v>
          </cell>
          <cell r="H1905" t="str">
            <v>Q2342494</v>
          </cell>
        </row>
        <row r="1906">
          <cell r="F1906" t="str">
            <v>antique</v>
          </cell>
          <cell r="G1906" t="str">
            <v>collectible</v>
          </cell>
          <cell r="H1906" t="str">
            <v>Q2342494</v>
          </cell>
        </row>
        <row r="1907">
          <cell r="F1907" t="str">
            <v>Miniature sheet</v>
          </cell>
          <cell r="G1907" t="str">
            <v>collectible</v>
          </cell>
          <cell r="H1907" t="str">
            <v>Q2342494</v>
          </cell>
        </row>
        <row r="1908">
          <cell r="F1908" t="str">
            <v>trading card</v>
          </cell>
          <cell r="G1908" t="str">
            <v>collectible</v>
          </cell>
          <cell r="H1908" t="str">
            <v>Q2342494</v>
          </cell>
        </row>
        <row r="1909">
          <cell r="F1909" t="str">
            <v>Q2310084</v>
          </cell>
          <cell r="G1909" t="str">
            <v>collectible</v>
          </cell>
          <cell r="H1909" t="str">
            <v>Q2342494</v>
          </cell>
        </row>
        <row r="1910">
          <cell r="F1910" t="str">
            <v>Q3260073</v>
          </cell>
          <cell r="G1910" t="str">
            <v>collectible</v>
          </cell>
          <cell r="H1910" t="str">
            <v>Q2342494</v>
          </cell>
        </row>
        <row r="1911">
          <cell r="F1911" t="str">
            <v>Federal Duck Stamp</v>
          </cell>
          <cell r="G1911" t="str">
            <v>collectible</v>
          </cell>
          <cell r="H1911" t="str">
            <v>Q2342494</v>
          </cell>
        </row>
        <row r="1912">
          <cell r="F1912" t="str">
            <v>Collectible coin</v>
          </cell>
          <cell r="G1912" t="str">
            <v>collectible</v>
          </cell>
          <cell r="H1912" t="str">
            <v>Q2342494</v>
          </cell>
        </row>
        <row r="1913">
          <cell r="F1913" t="str">
            <v>Depression glass</v>
          </cell>
          <cell r="G1913" t="str">
            <v>collectible</v>
          </cell>
          <cell r="H1913" t="str">
            <v>Q2342494</v>
          </cell>
        </row>
        <row r="1914">
          <cell r="F1914" t="str">
            <v>petroliana</v>
          </cell>
          <cell r="G1914" t="str">
            <v>collectible</v>
          </cell>
          <cell r="H1914" t="str">
            <v>Q2342494</v>
          </cell>
        </row>
        <row r="1915">
          <cell r="F1915" t="str">
            <v>test money</v>
          </cell>
          <cell r="G1915" t="str">
            <v>collectible</v>
          </cell>
          <cell r="H1915" t="str">
            <v>Q2342494</v>
          </cell>
        </row>
        <row r="1916">
          <cell r="F1916" t="str">
            <v>Tiki mugs</v>
          </cell>
          <cell r="G1916" t="str">
            <v>collectible</v>
          </cell>
          <cell r="H1916" t="str">
            <v>Q2342494</v>
          </cell>
        </row>
        <row r="1917">
          <cell r="F1917" t="str">
            <v>Amiibo</v>
          </cell>
          <cell r="G1917" t="str">
            <v>collectible</v>
          </cell>
          <cell r="H1917" t="str">
            <v>Q2342494</v>
          </cell>
        </row>
        <row r="1918">
          <cell r="F1918" t="str">
            <v>Printing sheet</v>
          </cell>
          <cell r="G1918" t="str">
            <v>collectible</v>
          </cell>
          <cell r="H1918" t="str">
            <v>Q2342494</v>
          </cell>
        </row>
        <row r="1919">
          <cell r="F1919" t="str">
            <v>uncut banknote sheets</v>
          </cell>
          <cell r="G1919" t="str">
            <v>collectible</v>
          </cell>
          <cell r="H1919" t="str">
            <v>Q2342494</v>
          </cell>
        </row>
        <row r="1920">
          <cell r="F1920" t="str">
            <v>Lego set</v>
          </cell>
          <cell r="G1920" t="str">
            <v>collectible</v>
          </cell>
          <cell r="H1920" t="str">
            <v>Q2342494</v>
          </cell>
        </row>
        <row r="1921">
          <cell r="F1921" t="str">
            <v>maximum card</v>
          </cell>
          <cell r="G1921" t="str">
            <v>collectible</v>
          </cell>
          <cell r="H1921" t="str">
            <v>Q2342494</v>
          </cell>
        </row>
        <row r="1922">
          <cell r="F1922" t="str">
            <v>cultural heritage</v>
          </cell>
          <cell r="G1922" t="str">
            <v>heritage</v>
          </cell>
          <cell r="H1922" t="str">
            <v>Q2434238</v>
          </cell>
        </row>
        <row r="1923">
          <cell r="F1923" t="str">
            <v>natural heritage</v>
          </cell>
          <cell r="G1923" t="str">
            <v>heritage</v>
          </cell>
          <cell r="H1923" t="str">
            <v>Q2434238</v>
          </cell>
        </row>
        <row r="1924">
          <cell r="F1924" t="str">
            <v>movable heritage</v>
          </cell>
          <cell r="G1924" t="str">
            <v>heritage</v>
          </cell>
          <cell r="H1924" t="str">
            <v>Q2434238</v>
          </cell>
        </row>
        <row r="1925">
          <cell r="F1925" t="str">
            <v>landmark</v>
          </cell>
          <cell r="G1925" t="str">
            <v>heritage</v>
          </cell>
          <cell r="H1925" t="str">
            <v>Q2434238</v>
          </cell>
        </row>
        <row r="1926">
          <cell r="F1926" t="str">
            <v>heritage science</v>
          </cell>
          <cell r="G1926" t="str">
            <v>heritage</v>
          </cell>
          <cell r="H1926" t="str">
            <v>Q2434238</v>
          </cell>
        </row>
        <row r="1927">
          <cell r="F1927" t="str">
            <v>Digital intangible heritage</v>
          </cell>
          <cell r="G1927" t="str">
            <v>heritage</v>
          </cell>
          <cell r="H1927" t="str">
            <v>Q2434238</v>
          </cell>
        </row>
        <row r="1928">
          <cell r="F1928" t="str">
            <v>heritage designation</v>
          </cell>
          <cell r="G1928" t="str">
            <v>heritage</v>
          </cell>
          <cell r="H1928" t="str">
            <v>Q2434238</v>
          </cell>
        </row>
        <row r="1929">
          <cell r="F1929" t="str">
            <v>heritage park</v>
          </cell>
          <cell r="G1929" t="str">
            <v>heritage</v>
          </cell>
          <cell r="H1929" t="str">
            <v>Q2434238</v>
          </cell>
        </row>
        <row r="1930">
          <cell r="F1930" t="str">
            <v>heritage monument</v>
          </cell>
          <cell r="G1930" t="str">
            <v>heritage</v>
          </cell>
          <cell r="H1930" t="str">
            <v>Q2434238</v>
          </cell>
        </row>
        <row r="1931">
          <cell r="F1931" t="str">
            <v>sensory heritage</v>
          </cell>
          <cell r="G1931" t="str">
            <v>heritage</v>
          </cell>
          <cell r="H1931" t="str">
            <v>Q2434238</v>
          </cell>
        </row>
        <row r="1932">
          <cell r="F1932" t="str">
            <v>levee</v>
          </cell>
          <cell r="G1932" t="str">
            <v>flood defense</v>
          </cell>
          <cell r="H1932" t="str">
            <v>Q2630707</v>
          </cell>
        </row>
        <row r="1933">
          <cell r="F1933" t="str">
            <v>coastal management</v>
          </cell>
          <cell r="G1933" t="str">
            <v>flood defense</v>
          </cell>
          <cell r="H1933" t="str">
            <v>Q2630707</v>
          </cell>
        </row>
        <row r="1934">
          <cell r="F1934" t="str">
            <v>Q2088437</v>
          </cell>
          <cell r="G1934" t="str">
            <v>flood defense</v>
          </cell>
          <cell r="H1934" t="str">
            <v>Q2630707</v>
          </cell>
        </row>
        <row r="1935">
          <cell r="F1935" t="str">
            <v>Q2598051</v>
          </cell>
          <cell r="G1935" t="str">
            <v>flood defense</v>
          </cell>
          <cell r="H1935" t="str">
            <v>Q2630707</v>
          </cell>
        </row>
        <row r="1936">
          <cell r="F1936" t="str">
            <v>Q2607116</v>
          </cell>
          <cell r="G1936" t="str">
            <v>flood defense</v>
          </cell>
          <cell r="H1936" t="str">
            <v>Q2630707</v>
          </cell>
        </row>
        <row r="1937">
          <cell r="F1937" t="str">
            <v>Dry dam</v>
          </cell>
          <cell r="G1937" t="str">
            <v>flood defense</v>
          </cell>
          <cell r="H1937" t="str">
            <v>Q2630707</v>
          </cell>
        </row>
        <row r="1938">
          <cell r="F1938" t="str">
            <v>balancing lake</v>
          </cell>
          <cell r="G1938" t="str">
            <v>flood defense</v>
          </cell>
          <cell r="H1938" t="str">
            <v>Q2630707</v>
          </cell>
        </row>
        <row r="1939">
          <cell r="F1939" t="str">
            <v>flood wall</v>
          </cell>
          <cell r="G1939" t="str">
            <v>flood defense</v>
          </cell>
          <cell r="H1939" t="str">
            <v>Q2630707</v>
          </cell>
        </row>
        <row r="1940">
          <cell r="F1940" t="str">
            <v>Q13648130</v>
          </cell>
          <cell r="G1940" t="str">
            <v>flood defense</v>
          </cell>
          <cell r="H1940" t="str">
            <v>Q2630707</v>
          </cell>
        </row>
        <row r="1941">
          <cell r="F1941" t="str">
            <v>Q13741080</v>
          </cell>
          <cell r="G1941" t="str">
            <v>flood defense</v>
          </cell>
          <cell r="H1941" t="str">
            <v>Q2630707</v>
          </cell>
        </row>
        <row r="1942">
          <cell r="F1942" t="str">
            <v>flood barrier</v>
          </cell>
          <cell r="G1942" t="str">
            <v>flood defense</v>
          </cell>
          <cell r="H1942" t="str">
            <v>Q2630707</v>
          </cell>
        </row>
        <row r="1943">
          <cell r="F1943" t="str">
            <v>flood control dam</v>
          </cell>
          <cell r="G1943" t="str">
            <v>flood defense</v>
          </cell>
          <cell r="H1943" t="str">
            <v>Q2630707</v>
          </cell>
        </row>
        <row r="1944">
          <cell r="F1944" t="str">
            <v>flood control dam</v>
          </cell>
          <cell r="G1944" t="str">
            <v>flood defense</v>
          </cell>
          <cell r="H1944" t="str">
            <v>Q2630707</v>
          </cell>
        </row>
        <row r="1945">
          <cell r="F1945" t="str">
            <v>goods</v>
          </cell>
          <cell r="G1945" t="str">
            <v>goods and services</v>
          </cell>
          <cell r="H1945" t="str">
            <v>Q2897903</v>
          </cell>
        </row>
        <row r="1946">
          <cell r="F1946" t="str">
            <v>Loss leader</v>
          </cell>
          <cell r="G1946" t="str">
            <v>goods and services</v>
          </cell>
          <cell r="H1946" t="str">
            <v>Q2897903</v>
          </cell>
        </row>
        <row r="1947">
          <cell r="F1947" t="str">
            <v>roll bender</v>
          </cell>
          <cell r="G1947" t="str">
            <v>goods and services</v>
          </cell>
          <cell r="H1947" t="str">
            <v>Q2897903</v>
          </cell>
        </row>
        <row r="1948">
          <cell r="F1948" t="str">
            <v>product</v>
          </cell>
          <cell r="G1948" t="str">
            <v>goods and services</v>
          </cell>
          <cell r="H1948" t="str">
            <v>Q2897903</v>
          </cell>
        </row>
        <row r="1949">
          <cell r="F1949" t="str">
            <v>Commercial goods and services</v>
          </cell>
          <cell r="G1949" t="str">
            <v>goods and services</v>
          </cell>
          <cell r="H1949" t="str">
            <v>Q2897903</v>
          </cell>
        </row>
        <row r="1950">
          <cell r="F1950" t="str">
            <v>demerit good</v>
          </cell>
          <cell r="G1950" t="str">
            <v>goods and services</v>
          </cell>
          <cell r="H1950" t="str">
            <v>Q2897903</v>
          </cell>
        </row>
        <row r="1951">
          <cell r="F1951" t="str">
            <v>gifts in kind</v>
          </cell>
          <cell r="G1951" t="str">
            <v>goods and services</v>
          </cell>
          <cell r="H1951" t="str">
            <v>Q2897903</v>
          </cell>
        </row>
        <row r="1952">
          <cell r="F1952" t="str">
            <v>service</v>
          </cell>
          <cell r="G1952" t="str">
            <v>goods and services</v>
          </cell>
          <cell r="H1952" t="str">
            <v>Q2897903</v>
          </cell>
        </row>
        <row r="1953">
          <cell r="F1953" t="str">
            <v>Q12081418</v>
          </cell>
          <cell r="G1953" t="str">
            <v>goods and services</v>
          </cell>
          <cell r="H1953" t="str">
            <v>Q2897903</v>
          </cell>
        </row>
        <row r="1954">
          <cell r="F1954" t="str">
            <v>Q26902962</v>
          </cell>
          <cell r="G1954" t="str">
            <v>goods and services</v>
          </cell>
          <cell r="H1954" t="str">
            <v>Q2897903</v>
          </cell>
        </row>
        <row r="1955">
          <cell r="F1955" t="str">
            <v>Agricultural, hunting and forestry products</v>
          </cell>
          <cell r="G1955" t="str">
            <v>goods and services</v>
          </cell>
          <cell r="H1955" t="str">
            <v>Q2897903</v>
          </cell>
        </row>
        <row r="1956">
          <cell r="F1956" t="str">
            <v>Products on the All-Russian classifier of production</v>
          </cell>
          <cell r="G1956" t="str">
            <v>goods and services</v>
          </cell>
          <cell r="H1956" t="str">
            <v>Q2897903</v>
          </cell>
        </row>
        <row r="1957">
          <cell r="F1957" t="str">
            <v>Flashbulb memory</v>
          </cell>
          <cell r="G1957" t="str">
            <v>recollection</v>
          </cell>
          <cell r="H1957" t="str">
            <v>Q3267244</v>
          </cell>
        </row>
        <row r="1958">
          <cell r="F1958" t="str">
            <v>waste</v>
          </cell>
          <cell r="G1958" t="str">
            <v>bad</v>
          </cell>
          <cell r="H1958" t="str">
            <v>Q3566043</v>
          </cell>
        </row>
        <row r="1959">
          <cell r="F1959" t="str">
            <v>pollutant</v>
          </cell>
          <cell r="G1959" t="str">
            <v>bad</v>
          </cell>
          <cell r="H1959" t="str">
            <v>Q3566043</v>
          </cell>
        </row>
        <row r="1960">
          <cell r="F1960" t="str">
            <v>PÃ´le Emploi advisor</v>
          </cell>
          <cell r="G1960" t="str">
            <v>referent</v>
          </cell>
          <cell r="H1960" t="str">
            <v>Q3826351</v>
          </cell>
        </row>
        <row r="1961">
          <cell r="F1961" t="str">
            <v>coordinator</v>
          </cell>
          <cell r="G1961" t="str">
            <v>referent</v>
          </cell>
          <cell r="H1961" t="str">
            <v>Q3826351</v>
          </cell>
        </row>
        <row r="1962">
          <cell r="F1962" t="str">
            <v>outer space</v>
          </cell>
          <cell r="G1962" t="str">
            <v>space object</v>
          </cell>
          <cell r="H1962" t="str">
            <v>Q4235019</v>
          </cell>
        </row>
        <row r="1963">
          <cell r="F1963" t="str">
            <v>astronomical object</v>
          </cell>
          <cell r="G1963" t="str">
            <v>space object</v>
          </cell>
          <cell r="H1963" t="str">
            <v>Q4235019</v>
          </cell>
        </row>
        <row r="1964">
          <cell r="F1964" t="str">
            <v>history</v>
          </cell>
          <cell r="G1964" t="str">
            <v>research object</v>
          </cell>
          <cell r="H1964" t="str">
            <v>Q4330518</v>
          </cell>
        </row>
        <row r="1965">
          <cell r="F1965" t="str">
            <v>model organism</v>
          </cell>
          <cell r="G1965" t="str">
            <v>research object</v>
          </cell>
          <cell r="H1965" t="str">
            <v>Q4330518</v>
          </cell>
        </row>
        <row r="1966">
          <cell r="F1966" t="str">
            <v>research participant</v>
          </cell>
          <cell r="G1966" t="str">
            <v>research object</v>
          </cell>
          <cell r="H1966" t="str">
            <v>Q4330518</v>
          </cell>
        </row>
        <row r="1967">
          <cell r="F1967" t="str">
            <v>unit of analysis</v>
          </cell>
          <cell r="G1967" t="str">
            <v>research object</v>
          </cell>
          <cell r="H1967" t="str">
            <v>Q4330518</v>
          </cell>
        </row>
        <row r="1968">
          <cell r="F1968" t="str">
            <v>Experimental group (clinical trial)</v>
          </cell>
          <cell r="G1968" t="str">
            <v>research object</v>
          </cell>
          <cell r="H1968" t="str">
            <v>Q4330518</v>
          </cell>
        </row>
        <row r="1969">
          <cell r="F1969" t="str">
            <v>Q65950602</v>
          </cell>
          <cell r="G1969" t="str">
            <v>research object</v>
          </cell>
          <cell r="H1969" t="str">
            <v>Q4330518</v>
          </cell>
        </row>
        <row r="1970">
          <cell r="F1970" t="str">
            <v>projectile</v>
          </cell>
          <cell r="G1970" t="str">
            <v>concrete object</v>
          </cell>
          <cell r="H1970" t="str">
            <v>Q4406616</v>
          </cell>
        </row>
        <row r="1971">
          <cell r="F1971" t="str">
            <v>Zamenhof-Esperanto object</v>
          </cell>
          <cell r="G1971" t="str">
            <v>concrete object</v>
          </cell>
          <cell r="H1971" t="str">
            <v>Q4406616</v>
          </cell>
        </row>
        <row r="1972">
          <cell r="F1972" t="str">
            <v>pacifier</v>
          </cell>
          <cell r="G1972" t="str">
            <v>concrete object</v>
          </cell>
          <cell r="H1972" t="str">
            <v>Q4406616</v>
          </cell>
        </row>
        <row r="1973">
          <cell r="F1973" t="str">
            <v>physical object</v>
          </cell>
          <cell r="G1973" t="str">
            <v>concrete object</v>
          </cell>
          <cell r="H1973" t="str">
            <v>Q4406616</v>
          </cell>
        </row>
        <row r="1974">
          <cell r="F1974" t="str">
            <v>totem</v>
          </cell>
          <cell r="G1974" t="str">
            <v>concrete object</v>
          </cell>
          <cell r="H1974" t="str">
            <v>Q4406616</v>
          </cell>
        </row>
        <row r="1975">
          <cell r="F1975" t="str">
            <v>obstacle</v>
          </cell>
          <cell r="G1975" t="str">
            <v>concrete object</v>
          </cell>
          <cell r="H1975" t="str">
            <v>Q4406616</v>
          </cell>
        </row>
        <row r="1976">
          <cell r="F1976" t="str">
            <v>Q443859</v>
          </cell>
          <cell r="G1976" t="str">
            <v>concrete object</v>
          </cell>
          <cell r="H1976" t="str">
            <v>Q4406616</v>
          </cell>
        </row>
        <row r="1977">
          <cell r="F1977" t="str">
            <v>dirt</v>
          </cell>
          <cell r="G1977" t="str">
            <v>concrete object</v>
          </cell>
          <cell r="H1977" t="str">
            <v>Q4406616</v>
          </cell>
        </row>
        <row r="1978">
          <cell r="F1978" t="str">
            <v>voucher</v>
          </cell>
          <cell r="G1978" t="str">
            <v>concrete object</v>
          </cell>
          <cell r="H1978" t="str">
            <v>Q4406616</v>
          </cell>
        </row>
        <row r="1979">
          <cell r="F1979" t="str">
            <v>gas mantle</v>
          </cell>
          <cell r="G1979" t="str">
            <v>concrete object</v>
          </cell>
          <cell r="H1979" t="str">
            <v>Q4406616</v>
          </cell>
        </row>
        <row r="1980">
          <cell r="F1980" t="str">
            <v>gimmick</v>
          </cell>
          <cell r="G1980" t="str">
            <v>concrete object</v>
          </cell>
          <cell r="H1980" t="str">
            <v>Q4406616</v>
          </cell>
        </row>
        <row r="1981">
          <cell r="F1981" t="str">
            <v>cryptex</v>
          </cell>
          <cell r="G1981" t="str">
            <v>concrete object</v>
          </cell>
          <cell r="H1981" t="str">
            <v>Q4406616</v>
          </cell>
        </row>
        <row r="1982">
          <cell r="F1982" t="str">
            <v>chute</v>
          </cell>
          <cell r="G1982" t="str">
            <v>concrete object</v>
          </cell>
          <cell r="H1982" t="str">
            <v>Q4406616</v>
          </cell>
        </row>
        <row r="1983">
          <cell r="F1983" t="str">
            <v>Q1357736</v>
          </cell>
          <cell r="G1983" t="str">
            <v>concrete object</v>
          </cell>
          <cell r="H1983" t="str">
            <v>Q4406616</v>
          </cell>
        </row>
        <row r="1984">
          <cell r="F1984" t="str">
            <v>reel</v>
          </cell>
          <cell r="G1984" t="str">
            <v>concrete object</v>
          </cell>
          <cell r="H1984" t="str">
            <v>Q4406616</v>
          </cell>
        </row>
        <row r="1985">
          <cell r="F1985" t="str">
            <v>web</v>
          </cell>
          <cell r="G1985" t="str">
            <v>concrete object</v>
          </cell>
          <cell r="H1985" t="str">
            <v>Q4406616</v>
          </cell>
        </row>
        <row r="1986">
          <cell r="F1986" t="str">
            <v>Q1428280</v>
          </cell>
          <cell r="G1986" t="str">
            <v>concrete object</v>
          </cell>
          <cell r="H1986" t="str">
            <v>Q4406616</v>
          </cell>
        </row>
        <row r="1987">
          <cell r="F1987" t="str">
            <v>cosmetic palette</v>
          </cell>
          <cell r="G1987" t="str">
            <v>concrete object</v>
          </cell>
          <cell r="H1987" t="str">
            <v>Q4406616</v>
          </cell>
        </row>
        <row r="1988">
          <cell r="F1988" t="str">
            <v>incontinence material</v>
          </cell>
          <cell r="G1988" t="str">
            <v>concrete object</v>
          </cell>
          <cell r="H1988" t="str">
            <v>Q4406616</v>
          </cell>
        </row>
        <row r="1989">
          <cell r="F1989" t="str">
            <v>test reference</v>
          </cell>
          <cell r="G1989" t="str">
            <v>concrete object</v>
          </cell>
          <cell r="H1989" t="str">
            <v>Q4406616</v>
          </cell>
        </row>
        <row r="1990">
          <cell r="F1990" t="str">
            <v>smart object</v>
          </cell>
          <cell r="G1990" t="str">
            <v>concrete object</v>
          </cell>
          <cell r="H1990" t="str">
            <v>Q4406616</v>
          </cell>
        </row>
        <row r="1991">
          <cell r="F1991" t="str">
            <v>Q2432249</v>
          </cell>
          <cell r="G1991" t="str">
            <v>concrete object</v>
          </cell>
          <cell r="H1991" t="str">
            <v>Q4406616</v>
          </cell>
        </row>
        <row r="1992">
          <cell r="F1992" t="str">
            <v>Q2498238</v>
          </cell>
          <cell r="G1992" t="str">
            <v>concrete object</v>
          </cell>
          <cell r="H1992" t="str">
            <v>Q4406616</v>
          </cell>
        </row>
        <row r="1993">
          <cell r="F1993" t="str">
            <v>Schmilblick</v>
          </cell>
          <cell r="G1993" t="str">
            <v>concrete object</v>
          </cell>
          <cell r="H1993" t="str">
            <v>Q4406616</v>
          </cell>
        </row>
        <row r="1994">
          <cell r="F1994" t="str">
            <v>extruder</v>
          </cell>
          <cell r="G1994" t="str">
            <v>concrete object</v>
          </cell>
          <cell r="H1994" t="str">
            <v>Q4406616</v>
          </cell>
        </row>
        <row r="1995">
          <cell r="F1995" t="str">
            <v>closure</v>
          </cell>
          <cell r="G1995" t="str">
            <v>concrete object</v>
          </cell>
          <cell r="H1995" t="str">
            <v>Q4406616</v>
          </cell>
        </row>
        <row r="1996">
          <cell r="F1996" t="str">
            <v>deodand</v>
          </cell>
          <cell r="G1996" t="str">
            <v>concrete object</v>
          </cell>
          <cell r="H1996" t="str">
            <v>Q4406616</v>
          </cell>
        </row>
        <row r="1997">
          <cell r="F1997" t="str">
            <v>Cuneiform on clay cylinders</v>
          </cell>
          <cell r="G1997" t="str">
            <v>concrete object</v>
          </cell>
          <cell r="H1997" t="str">
            <v>Q4406616</v>
          </cell>
        </row>
        <row r="1998">
          <cell r="F1998" t="str">
            <v>lost item</v>
          </cell>
          <cell r="G1998" t="str">
            <v>concrete object</v>
          </cell>
          <cell r="H1998" t="str">
            <v>Q4406616</v>
          </cell>
        </row>
        <row r="1999">
          <cell r="F1999" t="str">
            <v>heritage asset</v>
          </cell>
          <cell r="G1999" t="str">
            <v>concrete object</v>
          </cell>
          <cell r="H1999" t="str">
            <v>Q4406616</v>
          </cell>
        </row>
        <row r="2000">
          <cell r="F2000" t="str">
            <v>thunderegg</v>
          </cell>
          <cell r="G2000" t="str">
            <v>concrete object</v>
          </cell>
          <cell r="H2000" t="str">
            <v>Q4406616</v>
          </cell>
        </row>
        <row r="2001">
          <cell r="F2001" t="str">
            <v>sort</v>
          </cell>
          <cell r="G2001" t="str">
            <v>concrete object</v>
          </cell>
          <cell r="H2001" t="str">
            <v>Q4406616</v>
          </cell>
        </row>
        <row r="2002">
          <cell r="F2002" t="str">
            <v>hedonic value</v>
          </cell>
          <cell r="G2002" t="str">
            <v>number of entities</v>
          </cell>
          <cell r="H2002" t="str">
            <v>Q614112</v>
          </cell>
        </row>
        <row r="2003">
          <cell r="F2003" t="str">
            <v>number of atoms in the unit cell</v>
          </cell>
          <cell r="G2003" t="str">
            <v>number of entities</v>
          </cell>
          <cell r="H2003" t="str">
            <v>Q614112</v>
          </cell>
        </row>
        <row r="2004">
          <cell r="F2004" t="str">
            <v>number of possible states of a storage device</v>
          </cell>
          <cell r="G2004" t="str">
            <v>number of entities</v>
          </cell>
          <cell r="H2004" t="str">
            <v>Q614112</v>
          </cell>
        </row>
        <row r="2005">
          <cell r="F2005" t="str">
            <v>number of molecules</v>
          </cell>
          <cell r="G2005" t="str">
            <v>number of entities</v>
          </cell>
          <cell r="H2005" t="str">
            <v>Q614112</v>
          </cell>
        </row>
        <row r="2006">
          <cell r="F2006" t="str">
            <v>number of base pairs</v>
          </cell>
          <cell r="G2006" t="str">
            <v>number of entities</v>
          </cell>
          <cell r="H2006" t="str">
            <v>Q614112</v>
          </cell>
        </row>
        <row r="2007">
          <cell r="F2007" t="str">
            <v>plug and play</v>
          </cell>
          <cell r="G2007" t="str">
            <v>interoperability</v>
          </cell>
          <cell r="H2007" t="str">
            <v>Q749647</v>
          </cell>
        </row>
        <row r="2008">
          <cell r="F2008" t="str">
            <v>Q1414273</v>
          </cell>
          <cell r="G2008" t="str">
            <v>interoperability</v>
          </cell>
          <cell r="H2008" t="str">
            <v>Q749647</v>
          </cell>
        </row>
        <row r="2009">
          <cell r="F2009" t="str">
            <v>compatibility</v>
          </cell>
          <cell r="G2009" t="str">
            <v>interoperability</v>
          </cell>
          <cell r="H2009" t="str">
            <v>Q749647</v>
          </cell>
        </row>
        <row r="2010">
          <cell r="F2010" t="str">
            <v>semantic interoperability</v>
          </cell>
          <cell r="G2010" t="str">
            <v>interoperability</v>
          </cell>
          <cell r="H2010" t="str">
            <v>Q749647</v>
          </cell>
        </row>
        <row r="2011">
          <cell r="F2011" t="str">
            <v>language interoperability</v>
          </cell>
          <cell r="G2011" t="str">
            <v>interoperability</v>
          </cell>
          <cell r="H2011" t="str">
            <v>Q749647</v>
          </cell>
        </row>
        <row r="2012">
          <cell r="F2012" t="str">
            <v>structural interoperability</v>
          </cell>
          <cell r="G2012" t="str">
            <v>interoperability</v>
          </cell>
          <cell r="H2012" t="str">
            <v>Q749647</v>
          </cell>
        </row>
        <row r="2013">
          <cell r="F2013" t="str">
            <v>syntactic interoperability</v>
          </cell>
          <cell r="G2013" t="str">
            <v>interoperability</v>
          </cell>
          <cell r="H2013" t="str">
            <v>Q749647</v>
          </cell>
        </row>
        <row r="2014">
          <cell r="F2014" t="str">
            <v>legal interoperability</v>
          </cell>
          <cell r="G2014" t="str">
            <v>interoperability</v>
          </cell>
          <cell r="H2014" t="str">
            <v>Q749647</v>
          </cell>
        </row>
        <row r="2015">
          <cell r="F2015" t="str">
            <v>ethics interoperability</v>
          </cell>
          <cell r="G2015" t="str">
            <v>interoperability</v>
          </cell>
          <cell r="H2015" t="str">
            <v>Q749647</v>
          </cell>
        </row>
        <row r="2016">
          <cell r="F2016" t="str">
            <v>camber</v>
          </cell>
          <cell r="G2016" t="str">
            <v>asymmetry</v>
          </cell>
          <cell r="H2016" t="str">
            <v>Q752641</v>
          </cell>
        </row>
        <row r="2017">
          <cell r="F2017" t="str">
            <v>chirality</v>
          </cell>
          <cell r="G2017" t="str">
            <v>asymmetry</v>
          </cell>
          <cell r="H2017" t="str">
            <v>Q752641</v>
          </cell>
        </row>
        <row r="2018">
          <cell r="F2018" t="str">
            <v>elongation</v>
          </cell>
          <cell r="G2018" t="str">
            <v>asymmetry</v>
          </cell>
          <cell r="H2018" t="str">
            <v>Q752641</v>
          </cell>
        </row>
        <row r="2019">
          <cell r="F2019" t="str">
            <v>flatness</v>
          </cell>
          <cell r="G2019" t="str">
            <v>asymmetry</v>
          </cell>
          <cell r="H2019" t="str">
            <v>Q752641</v>
          </cell>
        </row>
        <row r="2020">
          <cell r="F2020" t="str">
            <v>divine attribute</v>
          </cell>
          <cell r="G2020" t="str">
            <v>attribute</v>
          </cell>
          <cell r="H2020" t="str">
            <v>Q758243</v>
          </cell>
        </row>
        <row r="2021">
          <cell r="F2021" t="str">
            <v>Q1019608</v>
          </cell>
          <cell r="G2021" t="str">
            <v>wine fault</v>
          </cell>
          <cell r="H2021" t="str">
            <v>Q831320</v>
          </cell>
        </row>
        <row r="2022">
          <cell r="F2022" t="str">
            <v>Celtic studies</v>
          </cell>
          <cell r="G2022" t="str">
            <v>interdisciplinarity</v>
          </cell>
          <cell r="H2022" t="str">
            <v>Q849359</v>
          </cell>
        </row>
        <row r="2023">
          <cell r="F2023" t="str">
            <v>synthetic biology</v>
          </cell>
          <cell r="G2023" t="str">
            <v>interdisciplinarity</v>
          </cell>
          <cell r="H2023" t="str">
            <v>Q849359</v>
          </cell>
        </row>
        <row r="2024">
          <cell r="F2024" t="str">
            <v>Illyrology</v>
          </cell>
          <cell r="G2024" t="str">
            <v>interdisciplinarity</v>
          </cell>
          <cell r="H2024" t="str">
            <v>Q849359</v>
          </cell>
        </row>
        <row r="2025">
          <cell r="F2025" t="str">
            <v>utility</v>
          </cell>
          <cell r="G2025" t="str">
            <v>value</v>
          </cell>
          <cell r="H2025" t="str">
            <v>Q878143</v>
          </cell>
        </row>
        <row r="2026">
          <cell r="F2026" t="str">
            <v>economic value</v>
          </cell>
          <cell r="G2026" t="str">
            <v>value</v>
          </cell>
          <cell r="H2026" t="str">
            <v>Q878143</v>
          </cell>
        </row>
        <row r="2027">
          <cell r="F2027" t="str">
            <v>Artistic merit</v>
          </cell>
          <cell r="G2027" t="str">
            <v>value</v>
          </cell>
          <cell r="H2027" t="str">
            <v>Q878143</v>
          </cell>
        </row>
        <row r="2028">
          <cell r="F2028" t="str">
            <v>value</v>
          </cell>
          <cell r="G2028" t="str">
            <v>value</v>
          </cell>
          <cell r="H2028" t="str">
            <v>Q878143</v>
          </cell>
        </row>
        <row r="2029">
          <cell r="F2029" t="str">
            <v>undesirability</v>
          </cell>
          <cell r="G2029" t="str">
            <v>value</v>
          </cell>
          <cell r="H2029" t="str">
            <v>Q878143</v>
          </cell>
        </row>
        <row r="2030">
          <cell r="F2030" t="str">
            <v>desirability</v>
          </cell>
          <cell r="G2030" t="str">
            <v>value</v>
          </cell>
          <cell r="H2030" t="str">
            <v>Q878143</v>
          </cell>
        </row>
        <row r="2031">
          <cell r="F2031" t="str">
            <v>peak</v>
          </cell>
          <cell r="G2031" t="str">
            <v>value</v>
          </cell>
          <cell r="H2031" t="str">
            <v>Q878143</v>
          </cell>
        </row>
        <row r="2032">
          <cell r="F2032" t="str">
            <v>Q1513763</v>
          </cell>
          <cell r="G2032" t="str">
            <v>legal capacity</v>
          </cell>
          <cell r="H2032" t="str">
            <v>Q889137</v>
          </cell>
        </row>
        <row r="2033">
          <cell r="F2033" t="str">
            <v>Q50348160</v>
          </cell>
          <cell r="G2033" t="str">
            <v>legal capacity</v>
          </cell>
          <cell r="H2033" t="str">
            <v>Q889137</v>
          </cell>
        </row>
        <row r="2034">
          <cell r="F2034" t="str">
            <v>produce traceability</v>
          </cell>
          <cell r="G2034" t="str">
            <v>traceability</v>
          </cell>
          <cell r="H2034" t="str">
            <v>Q899704</v>
          </cell>
        </row>
        <row r="2035">
          <cell r="F2035" t="str">
            <v>traceability</v>
          </cell>
          <cell r="G2035" t="str">
            <v>traceability</v>
          </cell>
          <cell r="H2035" t="str">
            <v>Q899704</v>
          </cell>
        </row>
        <row r="2036">
          <cell r="F2036" t="str">
            <v>Q3997105</v>
          </cell>
          <cell r="G2036" t="str">
            <v>traceability</v>
          </cell>
          <cell r="H2036" t="str">
            <v>Q899704</v>
          </cell>
        </row>
        <row r="2037">
          <cell r="F2037" t="str">
            <v>payment traceability</v>
          </cell>
          <cell r="G2037" t="str">
            <v>traceability</v>
          </cell>
          <cell r="H2037" t="str">
            <v>Q899704</v>
          </cell>
        </row>
        <row r="2038">
          <cell r="F2038" t="str">
            <v>measurement traceability</v>
          </cell>
          <cell r="G2038" t="str">
            <v>traceability</v>
          </cell>
          <cell r="H2038" t="str">
            <v>Q899704</v>
          </cell>
        </row>
        <row r="2039">
          <cell r="F2039" t="str">
            <v>grammatical number</v>
          </cell>
          <cell r="G2039" t="str">
            <v>grammatical category</v>
          </cell>
          <cell r="H2039" t="str">
            <v>Q980357</v>
          </cell>
        </row>
        <row r="2040">
          <cell r="F2040" t="str">
            <v>case</v>
          </cell>
          <cell r="G2040" t="str">
            <v>grammatical category</v>
          </cell>
          <cell r="H2040" t="str">
            <v>Q980357</v>
          </cell>
        </row>
        <row r="2041">
          <cell r="F2041" t="str">
            <v>grammatical tense</v>
          </cell>
          <cell r="G2041" t="str">
            <v>grammatical category</v>
          </cell>
          <cell r="H2041" t="str">
            <v>Q980357</v>
          </cell>
        </row>
        <row r="2042">
          <cell r="F2042" t="str">
            <v>grammatical mood</v>
          </cell>
          <cell r="G2042" t="str">
            <v>grammatical category</v>
          </cell>
          <cell r="H2042" t="str">
            <v>Q980357</v>
          </cell>
        </row>
        <row r="2043">
          <cell r="F2043" t="str">
            <v>topic</v>
          </cell>
          <cell r="G2043" t="str">
            <v>grammatical category</v>
          </cell>
          <cell r="H2043" t="str">
            <v>Q980357</v>
          </cell>
        </row>
        <row r="2044">
          <cell r="F2044" t="str">
            <v>aspect</v>
          </cell>
          <cell r="G2044" t="str">
            <v>grammatical category</v>
          </cell>
          <cell r="H2044" t="str">
            <v>Q980357</v>
          </cell>
        </row>
        <row r="2045">
          <cell r="F2045" t="str">
            <v>clusivity</v>
          </cell>
          <cell r="G2045" t="str">
            <v>grammatical category</v>
          </cell>
          <cell r="H2045" t="str">
            <v>Q980357</v>
          </cell>
        </row>
        <row r="2046">
          <cell r="F2046" t="str">
            <v>agent</v>
          </cell>
          <cell r="G2046" t="str">
            <v>grammatical category</v>
          </cell>
          <cell r="H2046" t="str">
            <v>Q980357</v>
          </cell>
        </row>
        <row r="2047">
          <cell r="F2047" t="str">
            <v>conjugation</v>
          </cell>
          <cell r="G2047" t="str">
            <v>grammatical category</v>
          </cell>
          <cell r="H2047" t="str">
            <v>Q980357</v>
          </cell>
        </row>
        <row r="2048">
          <cell r="F2048" t="str">
            <v>comparison</v>
          </cell>
          <cell r="G2048" t="str">
            <v>grammatical category</v>
          </cell>
          <cell r="H2048" t="str">
            <v>Q980357</v>
          </cell>
        </row>
        <row r="2049">
          <cell r="F2049" t="str">
            <v>grammatical person</v>
          </cell>
          <cell r="G2049" t="str">
            <v>grammatical category</v>
          </cell>
          <cell r="H2049" t="str">
            <v>Q980357</v>
          </cell>
        </row>
        <row r="2050">
          <cell r="F2050" t="str">
            <v>transitivity</v>
          </cell>
          <cell r="G2050" t="str">
            <v>grammatical category</v>
          </cell>
          <cell r="H2050" t="str">
            <v>Q980357</v>
          </cell>
        </row>
        <row r="2051">
          <cell r="F2051" t="str">
            <v>definiteness</v>
          </cell>
          <cell r="G2051" t="str">
            <v>grammatical category</v>
          </cell>
          <cell r="H2051" t="str">
            <v>Q980357</v>
          </cell>
        </row>
        <row r="2052">
          <cell r="F2052" t="str">
            <v>valency</v>
          </cell>
          <cell r="G2052" t="str">
            <v>grammatical category</v>
          </cell>
          <cell r="H2052" t="str">
            <v>Q980357</v>
          </cell>
        </row>
        <row r="2053">
          <cell r="F2053" t="str">
            <v>grammatical construction</v>
          </cell>
          <cell r="G2053" t="str">
            <v>grammatical category</v>
          </cell>
          <cell r="H2053" t="str">
            <v>Q980357</v>
          </cell>
        </row>
        <row r="2054">
          <cell r="F2054" t="str">
            <v>noun class</v>
          </cell>
          <cell r="G2054" t="str">
            <v>grammatical category</v>
          </cell>
          <cell r="H2054" t="str">
            <v>Q980357</v>
          </cell>
        </row>
        <row r="2055">
          <cell r="F2055" t="str">
            <v>markedness</v>
          </cell>
          <cell r="G2055" t="str">
            <v>grammatical category</v>
          </cell>
          <cell r="H2055" t="str">
            <v>Q980357</v>
          </cell>
        </row>
        <row r="2056">
          <cell r="F2056" t="str">
            <v>telicity</v>
          </cell>
          <cell r="G2056" t="str">
            <v>grammatical category</v>
          </cell>
          <cell r="H2056" t="str">
            <v>Q980357</v>
          </cell>
        </row>
        <row r="2057">
          <cell r="F2057" t="str">
            <v>tenseâ€“aspectâ€“mood</v>
          </cell>
          <cell r="G2057" t="str">
            <v>grammatical category</v>
          </cell>
          <cell r="H2057" t="str">
            <v>Q980357</v>
          </cell>
        </row>
        <row r="2058">
          <cell r="F2058" t="str">
            <v>Finnish adverbial case</v>
          </cell>
          <cell r="G2058" t="str">
            <v>grammatical category</v>
          </cell>
          <cell r="H2058" t="str">
            <v>Q980357</v>
          </cell>
        </row>
        <row r="2059">
          <cell r="F2059" t="str">
            <v>affirmation and negation</v>
          </cell>
          <cell r="G2059" t="str">
            <v>grammatical category</v>
          </cell>
          <cell r="H2059" t="str">
            <v>Q980357</v>
          </cell>
        </row>
        <row r="2060">
          <cell r="F2060" t="str">
            <v>cryptotype</v>
          </cell>
          <cell r="G2060" t="str">
            <v>grammatical category</v>
          </cell>
          <cell r="H2060" t="str">
            <v>Q980357</v>
          </cell>
        </row>
        <row r="2061">
          <cell r="F2061" t="str">
            <v>honorific</v>
          </cell>
          <cell r="G2061" t="str">
            <v>grammatical category</v>
          </cell>
          <cell r="H2061" t="str">
            <v>Q980357</v>
          </cell>
        </row>
        <row r="2062">
          <cell r="F2062" t="str">
            <v>volition</v>
          </cell>
          <cell r="G2062" t="str">
            <v>grammatical category</v>
          </cell>
          <cell r="H2062" t="str">
            <v>Q980357</v>
          </cell>
        </row>
        <row r="2063">
          <cell r="F2063" t="str">
            <v>evidentiality</v>
          </cell>
          <cell r="G2063" t="str">
            <v>grammatical category</v>
          </cell>
          <cell r="H2063" t="str">
            <v>Q980357</v>
          </cell>
        </row>
        <row r="2064">
          <cell r="F2064" t="str">
            <v>associated motion</v>
          </cell>
          <cell r="G2064" t="str">
            <v>grammatical category</v>
          </cell>
          <cell r="H2064" t="str">
            <v>Q980357</v>
          </cell>
        </row>
        <row r="2065">
          <cell r="F2065" t="str">
            <v>state</v>
          </cell>
          <cell r="G2065" t="str">
            <v>grammatical category</v>
          </cell>
          <cell r="H2065" t="str">
            <v>Q980357</v>
          </cell>
        </row>
        <row r="2066">
          <cell r="F2066" t="str">
            <v>perfect definitive</v>
          </cell>
          <cell r="G2066" t="str">
            <v>grammatical category</v>
          </cell>
          <cell r="H2066" t="str">
            <v>Q980357</v>
          </cell>
        </row>
        <row r="2067">
          <cell r="F2067" t="str">
            <v>morphological comparison</v>
          </cell>
          <cell r="G2067" t="str">
            <v>grammatical category</v>
          </cell>
          <cell r="H2067" t="str">
            <v>Q980357</v>
          </cell>
        </row>
        <row r="2068">
          <cell r="F2068" t="str">
            <v>syntactic comparison</v>
          </cell>
          <cell r="G2068" t="str">
            <v>grammatical category</v>
          </cell>
          <cell r="H2068" t="str">
            <v>Q980357</v>
          </cell>
        </row>
        <row r="2069">
          <cell r="F2069" t="str">
            <v>countability</v>
          </cell>
          <cell r="G2069" t="str">
            <v>grammatical category</v>
          </cell>
          <cell r="H2069" t="str">
            <v>Q980357</v>
          </cell>
        </row>
        <row r="2070">
          <cell r="F2070" t="str">
            <v>color</v>
          </cell>
          <cell r="G2070" t="str">
            <v>quality</v>
          </cell>
          <cell r="H2070" t="str">
            <v>Q1207505</v>
          </cell>
        </row>
        <row r="2071">
          <cell r="F2071" t="str">
            <v>sovereignty</v>
          </cell>
          <cell r="G2071" t="str">
            <v>quality</v>
          </cell>
          <cell r="H2071" t="str">
            <v>Q1207505</v>
          </cell>
        </row>
        <row r="2072">
          <cell r="F2072" t="str">
            <v>electron configuration</v>
          </cell>
          <cell r="G2072" t="str">
            <v>quality</v>
          </cell>
          <cell r="H2072" t="str">
            <v>Q1207505</v>
          </cell>
        </row>
        <row r="2073">
          <cell r="F2073" t="str">
            <v>phenotype</v>
          </cell>
          <cell r="G2073" t="str">
            <v>quality</v>
          </cell>
          <cell r="H2073" t="str">
            <v>Q1207505</v>
          </cell>
        </row>
        <row r="2074">
          <cell r="F2074" t="str">
            <v>cleavage</v>
          </cell>
          <cell r="G2074" t="str">
            <v>quality</v>
          </cell>
          <cell r="H2074" t="str">
            <v>Q1207505</v>
          </cell>
        </row>
        <row r="2075">
          <cell r="F2075" t="str">
            <v>idiosyncrasy</v>
          </cell>
          <cell r="G2075" t="str">
            <v>quality</v>
          </cell>
          <cell r="H2075" t="str">
            <v>Q1207505</v>
          </cell>
        </row>
        <row r="2076">
          <cell r="F2076" t="str">
            <v>suffrage</v>
          </cell>
          <cell r="G2076" t="str">
            <v>quality</v>
          </cell>
          <cell r="H2076" t="str">
            <v>Q1207505</v>
          </cell>
        </row>
        <row r="2077">
          <cell r="F2077" t="str">
            <v>quality</v>
          </cell>
          <cell r="G2077" t="str">
            <v>quality</v>
          </cell>
          <cell r="H2077" t="str">
            <v>Q1207505</v>
          </cell>
        </row>
        <row r="2078">
          <cell r="F2078" t="str">
            <v>packet switching</v>
          </cell>
          <cell r="G2078" t="str">
            <v>quality</v>
          </cell>
          <cell r="H2078" t="str">
            <v>Q1207505</v>
          </cell>
        </row>
        <row r="2079">
          <cell r="F2079" t="str">
            <v>objectivity</v>
          </cell>
          <cell r="G2079" t="str">
            <v>quality</v>
          </cell>
          <cell r="H2079" t="str">
            <v>Q1207505</v>
          </cell>
        </row>
        <row r="2080">
          <cell r="F2080" t="str">
            <v>supremum</v>
          </cell>
          <cell r="G2080" t="str">
            <v>quality</v>
          </cell>
          <cell r="H2080" t="str">
            <v>Q1207505</v>
          </cell>
        </row>
        <row r="2081">
          <cell r="F2081" t="str">
            <v>usability</v>
          </cell>
          <cell r="G2081" t="str">
            <v>quality</v>
          </cell>
          <cell r="H2081" t="str">
            <v>Q1207505</v>
          </cell>
        </row>
        <row r="2082">
          <cell r="F2082" t="str">
            <v>sustainability</v>
          </cell>
          <cell r="G2082" t="str">
            <v>quality</v>
          </cell>
          <cell r="H2082" t="str">
            <v>Q1207505</v>
          </cell>
        </row>
        <row r="2083">
          <cell r="F2083" t="str">
            <v>reliability</v>
          </cell>
          <cell r="G2083" t="str">
            <v>quality</v>
          </cell>
          <cell r="H2083" t="str">
            <v>Q1207505</v>
          </cell>
        </row>
        <row r="2084">
          <cell r="F2084" t="str">
            <v>toxicity</v>
          </cell>
          <cell r="G2084" t="str">
            <v>quality</v>
          </cell>
          <cell r="H2084" t="str">
            <v>Q1207505</v>
          </cell>
        </row>
        <row r="2085">
          <cell r="F2085" t="str">
            <v>dignity</v>
          </cell>
          <cell r="G2085" t="str">
            <v>quality</v>
          </cell>
          <cell r="H2085" t="str">
            <v>Q1207505</v>
          </cell>
        </row>
        <row r="2086">
          <cell r="F2086" t="str">
            <v>correctness</v>
          </cell>
          <cell r="G2086" t="str">
            <v>quality</v>
          </cell>
          <cell r="H2086" t="str">
            <v>Q1207505</v>
          </cell>
        </row>
        <row r="2087">
          <cell r="F2087" t="str">
            <v>contradiction</v>
          </cell>
          <cell r="G2087" t="str">
            <v>quality</v>
          </cell>
          <cell r="H2087" t="str">
            <v>Q1207505</v>
          </cell>
        </row>
        <row r="2088">
          <cell r="F2088" t="str">
            <v>hue</v>
          </cell>
          <cell r="G2088" t="str">
            <v>quality</v>
          </cell>
          <cell r="H2088" t="str">
            <v>Q1207505</v>
          </cell>
        </row>
        <row r="2089">
          <cell r="F2089" t="str">
            <v>Q382778</v>
          </cell>
          <cell r="G2089" t="str">
            <v>quality</v>
          </cell>
          <cell r="H2089" t="str">
            <v>Q1207505</v>
          </cell>
        </row>
        <row r="2090">
          <cell r="F2090" t="str">
            <v>radial symmetric</v>
          </cell>
          <cell r="G2090" t="str">
            <v>quality</v>
          </cell>
          <cell r="H2090" t="str">
            <v>Q1207505</v>
          </cell>
        </row>
        <row r="2091">
          <cell r="F2091" t="str">
            <v>robustness</v>
          </cell>
          <cell r="G2091" t="str">
            <v>quality</v>
          </cell>
          <cell r="H2091" t="str">
            <v>Q1207505</v>
          </cell>
        </row>
        <row r="2092">
          <cell r="F2092" t="str">
            <v>pour point</v>
          </cell>
          <cell r="G2092" t="str">
            <v>quality</v>
          </cell>
          <cell r="H2092" t="str">
            <v>Q1207505</v>
          </cell>
        </row>
        <row r="2093">
          <cell r="F2093" t="str">
            <v>gerrymandering</v>
          </cell>
          <cell r="G2093" t="str">
            <v>quality</v>
          </cell>
          <cell r="H2093" t="str">
            <v>Q1207505</v>
          </cell>
        </row>
        <row r="2094">
          <cell r="F2094" t="str">
            <v>texture</v>
          </cell>
          <cell r="G2094" t="str">
            <v>quality</v>
          </cell>
          <cell r="H2094" t="str">
            <v>Q1207505</v>
          </cell>
        </row>
        <row r="2095">
          <cell r="F2095" t="str">
            <v>circuit switching</v>
          </cell>
          <cell r="G2095" t="str">
            <v>quality</v>
          </cell>
          <cell r="H2095" t="str">
            <v>Q1207505</v>
          </cell>
        </row>
        <row r="2096">
          <cell r="F2096" t="str">
            <v>simplicity</v>
          </cell>
          <cell r="G2096" t="str">
            <v>quality</v>
          </cell>
          <cell r="H2096" t="str">
            <v>Q1207505</v>
          </cell>
        </row>
        <row r="2097">
          <cell r="F2097" t="str">
            <v>foliation</v>
          </cell>
          <cell r="G2097" t="str">
            <v>quality</v>
          </cell>
          <cell r="H2097" t="str">
            <v>Q1207505</v>
          </cell>
        </row>
        <row r="2098">
          <cell r="F2098" t="str">
            <v>transparency</v>
          </cell>
          <cell r="G2098" t="str">
            <v>quality</v>
          </cell>
          <cell r="H2098" t="str">
            <v>Q1207505</v>
          </cell>
        </row>
        <row r="2099">
          <cell r="F2099" t="str">
            <v>accessibility</v>
          </cell>
          <cell r="G2099" t="str">
            <v>quality</v>
          </cell>
          <cell r="H2099" t="str">
            <v>Q1207505</v>
          </cell>
        </row>
        <row r="2100">
          <cell r="F2100" t="str">
            <v>intersubjectivity</v>
          </cell>
          <cell r="G2100" t="str">
            <v>quality</v>
          </cell>
          <cell r="H2100" t="str">
            <v>Q1207505</v>
          </cell>
        </row>
        <row r="2101">
          <cell r="F2101" t="str">
            <v>Q584575</v>
          </cell>
          <cell r="G2101" t="str">
            <v>quality</v>
          </cell>
          <cell r="H2101" t="str">
            <v>Q1207505</v>
          </cell>
        </row>
        <row r="2102">
          <cell r="F2102" t="str">
            <v>water quality</v>
          </cell>
          <cell r="G2102" t="str">
            <v>quality</v>
          </cell>
          <cell r="H2102" t="str">
            <v>Q1207505</v>
          </cell>
        </row>
        <row r="2103">
          <cell r="F2103" t="str">
            <v>environmentally friendly</v>
          </cell>
          <cell r="G2103" t="str">
            <v>quality</v>
          </cell>
          <cell r="H2103" t="str">
            <v>Q1207505</v>
          </cell>
        </row>
        <row r="2104">
          <cell r="F2104" t="str">
            <v>complexity</v>
          </cell>
          <cell r="G2104" t="str">
            <v>quality</v>
          </cell>
          <cell r="H2104" t="str">
            <v>Q1207505</v>
          </cell>
        </row>
        <row r="2105">
          <cell r="F2105" t="str">
            <v>coherence</v>
          </cell>
          <cell r="G2105" t="str">
            <v>quality</v>
          </cell>
          <cell r="H2105" t="str">
            <v>Q1207505</v>
          </cell>
        </row>
        <row r="2106">
          <cell r="F2106" t="str">
            <v>attribute</v>
          </cell>
          <cell r="G2106" t="str">
            <v>quality</v>
          </cell>
          <cell r="H2106" t="str">
            <v>Q1207505</v>
          </cell>
        </row>
        <row r="2107">
          <cell r="F2107" t="str">
            <v>identity</v>
          </cell>
          <cell r="G2107" t="str">
            <v>quality</v>
          </cell>
          <cell r="H2107" t="str">
            <v>Q1207505</v>
          </cell>
        </row>
        <row r="2108">
          <cell r="F2108" t="str">
            <v>automobile handling</v>
          </cell>
          <cell r="G2108" t="str">
            <v>quality</v>
          </cell>
          <cell r="H2108" t="str">
            <v>Q1207505</v>
          </cell>
        </row>
        <row r="2109">
          <cell r="F2109" t="str">
            <v>turbidity</v>
          </cell>
          <cell r="G2109" t="str">
            <v>quality</v>
          </cell>
          <cell r="H2109" t="str">
            <v>Q1207505</v>
          </cell>
        </row>
        <row r="2110">
          <cell r="F2110" t="str">
            <v>heterogeneity</v>
          </cell>
          <cell r="G2110" t="str">
            <v>quality</v>
          </cell>
          <cell r="H2110" t="str">
            <v>Q1207505</v>
          </cell>
        </row>
        <row r="2111">
          <cell r="F2111" t="str">
            <v>efficiency</v>
          </cell>
          <cell r="G2111" t="str">
            <v>quality</v>
          </cell>
          <cell r="H2111" t="str">
            <v>Q1207505</v>
          </cell>
        </row>
        <row r="2112">
          <cell r="F2112" t="str">
            <v>resilience (general concept)</v>
          </cell>
          <cell r="G2112" t="str">
            <v>quality</v>
          </cell>
          <cell r="H2112" t="str">
            <v>Q1207505</v>
          </cell>
        </row>
        <row r="2113">
          <cell r="F2113" t="str">
            <v>airworthiness</v>
          </cell>
          <cell r="G2113" t="str">
            <v>quality</v>
          </cell>
          <cell r="H2113" t="str">
            <v>Q1207505</v>
          </cell>
        </row>
        <row r="2114">
          <cell r="F2114" t="str">
            <v>ambiguity</v>
          </cell>
          <cell r="G2114" t="str">
            <v>quality</v>
          </cell>
          <cell r="H2114" t="str">
            <v>Q1207505</v>
          </cell>
        </row>
        <row r="2115">
          <cell r="F2115" t="str">
            <v>omnipotence</v>
          </cell>
          <cell r="G2115" t="str">
            <v>quality</v>
          </cell>
          <cell r="H2115" t="str">
            <v>Q1207505</v>
          </cell>
        </row>
        <row r="2116">
          <cell r="F2116" t="str">
            <v>rate</v>
          </cell>
          <cell r="G2116" t="str">
            <v>quality</v>
          </cell>
          <cell r="H2116" t="str">
            <v>Q1207505</v>
          </cell>
        </row>
        <row r="2117">
          <cell r="F2117" t="str">
            <v>dynamic range</v>
          </cell>
          <cell r="G2117" t="str">
            <v>quality</v>
          </cell>
          <cell r="H2117" t="str">
            <v>Q1207505</v>
          </cell>
        </row>
        <row r="2118">
          <cell r="F2118" t="str">
            <v>infimum</v>
          </cell>
          <cell r="G2118" t="str">
            <v>quality</v>
          </cell>
          <cell r="H2118" t="str">
            <v>Q1207505</v>
          </cell>
        </row>
        <row r="2119">
          <cell r="F2119" t="str">
            <v>detail</v>
          </cell>
          <cell r="G2119" t="str">
            <v>quality</v>
          </cell>
          <cell r="H2119" t="str">
            <v>Q1207505</v>
          </cell>
        </row>
        <row r="2120">
          <cell r="F2120" t="str">
            <v>redundancy</v>
          </cell>
          <cell r="G2120" t="str">
            <v>quality</v>
          </cell>
          <cell r="H2120" t="str">
            <v>Q1207505</v>
          </cell>
        </row>
        <row r="2121">
          <cell r="F2121" t="str">
            <v>phenotypic trait</v>
          </cell>
          <cell r="G2121" t="str">
            <v>quality</v>
          </cell>
          <cell r="H2121" t="str">
            <v>Q1207505</v>
          </cell>
        </row>
        <row r="2122">
          <cell r="F2122" t="str">
            <v>diversity</v>
          </cell>
          <cell r="G2122" t="str">
            <v>quality</v>
          </cell>
          <cell r="H2122" t="str">
            <v>Q1207505</v>
          </cell>
        </row>
        <row r="2123">
          <cell r="F2123" t="str">
            <v>record</v>
          </cell>
          <cell r="G2123" t="str">
            <v>quality</v>
          </cell>
          <cell r="H2123" t="str">
            <v>Q1207505</v>
          </cell>
        </row>
        <row r="2124">
          <cell r="F2124" t="str">
            <v>linguistic modality</v>
          </cell>
          <cell r="G2124" t="str">
            <v>quality</v>
          </cell>
          <cell r="H2124" t="str">
            <v>Q1207505</v>
          </cell>
        </row>
        <row r="2125">
          <cell r="F2125" t="str">
            <v>style</v>
          </cell>
          <cell r="G2125" t="str">
            <v>quality</v>
          </cell>
          <cell r="H2125" t="str">
            <v>Q1207505</v>
          </cell>
        </row>
        <row r="2126">
          <cell r="F2126" t="str">
            <v>effectiveness</v>
          </cell>
          <cell r="G2126" t="str">
            <v>quality</v>
          </cell>
          <cell r="H2126" t="str">
            <v>Q1207505</v>
          </cell>
        </row>
        <row r="2127">
          <cell r="F2127" t="str">
            <v>aptitude</v>
          </cell>
          <cell r="G2127" t="str">
            <v>quality</v>
          </cell>
          <cell r="H2127" t="str">
            <v>Q1207505</v>
          </cell>
        </row>
        <row r="2128">
          <cell r="F2128" t="str">
            <v>agility</v>
          </cell>
          <cell r="G2128" t="str">
            <v>quality</v>
          </cell>
          <cell r="H2128" t="str">
            <v>Q1207505</v>
          </cell>
        </row>
        <row r="2129">
          <cell r="F2129" t="str">
            <v>posthumous</v>
          </cell>
          <cell r="G2129" t="str">
            <v>quality</v>
          </cell>
          <cell r="H2129" t="str">
            <v>Q1207505</v>
          </cell>
        </row>
        <row r="2130">
          <cell r="F2130" t="str">
            <v>Colorfastness</v>
          </cell>
          <cell r="G2130" t="str">
            <v>quality</v>
          </cell>
          <cell r="H2130" t="str">
            <v>Q1207505</v>
          </cell>
        </row>
        <row r="2131">
          <cell r="F2131" t="str">
            <v>ugliness</v>
          </cell>
          <cell r="G2131" t="str">
            <v>quality</v>
          </cell>
          <cell r="H2131" t="str">
            <v>Q1207505</v>
          </cell>
        </row>
        <row r="2132">
          <cell r="F2132" t="str">
            <v>hermetic seal</v>
          </cell>
          <cell r="G2132" t="str">
            <v>quality</v>
          </cell>
          <cell r="H2132" t="str">
            <v>Q1207505</v>
          </cell>
        </row>
        <row r="2133">
          <cell r="F2133" t="str">
            <v>shelf life</v>
          </cell>
          <cell r="G2133" t="str">
            <v>quality</v>
          </cell>
          <cell r="H2133" t="str">
            <v>Q1207505</v>
          </cell>
        </row>
        <row r="2134">
          <cell r="F2134" t="str">
            <v>latency</v>
          </cell>
          <cell r="G2134" t="str">
            <v>quality</v>
          </cell>
          <cell r="H2134" t="str">
            <v>Q1207505</v>
          </cell>
        </row>
        <row r="2135">
          <cell r="F2135" t="str">
            <v>Q1777207</v>
          </cell>
          <cell r="G2135" t="str">
            <v>quality</v>
          </cell>
          <cell r="H2135" t="str">
            <v>Q1207505</v>
          </cell>
        </row>
        <row r="2136">
          <cell r="F2136" t="str">
            <v>criterion</v>
          </cell>
          <cell r="G2136" t="str">
            <v>quality</v>
          </cell>
          <cell r="H2136" t="str">
            <v>Q1207505</v>
          </cell>
        </row>
        <row r="2137">
          <cell r="F2137" t="str">
            <v>plurality</v>
          </cell>
          <cell r="G2137" t="str">
            <v>quality</v>
          </cell>
          <cell r="H2137" t="str">
            <v>Q1207505</v>
          </cell>
        </row>
        <row r="2138">
          <cell r="F2138" t="str">
            <v>essential supremum</v>
          </cell>
          <cell r="G2138" t="str">
            <v>quality</v>
          </cell>
          <cell r="H2138" t="str">
            <v>Q1207505</v>
          </cell>
        </row>
        <row r="2139">
          <cell r="F2139" t="str">
            <v>luck</v>
          </cell>
          <cell r="G2139" t="str">
            <v>quality</v>
          </cell>
          <cell r="H2139" t="str">
            <v>Q1207505</v>
          </cell>
        </row>
        <row r="2140">
          <cell r="F2140" t="str">
            <v>Cleavage</v>
          </cell>
          <cell r="G2140" t="str">
            <v>quality</v>
          </cell>
          <cell r="H2140" t="str">
            <v>Q1207505</v>
          </cell>
        </row>
        <row r="2141">
          <cell r="F2141" t="str">
            <v>Q2182859</v>
          </cell>
          <cell r="G2141" t="str">
            <v>quality</v>
          </cell>
          <cell r="H2141" t="str">
            <v>Q1207505</v>
          </cell>
        </row>
        <row r="2142">
          <cell r="F2142" t="str">
            <v>authenticity</v>
          </cell>
          <cell r="G2142" t="str">
            <v>quality</v>
          </cell>
          <cell r="H2142" t="str">
            <v>Q1207505</v>
          </cell>
        </row>
        <row r="2143">
          <cell r="F2143" t="str">
            <v>personality trait</v>
          </cell>
          <cell r="G2143" t="str">
            <v>quality</v>
          </cell>
          <cell r="H2143" t="str">
            <v>Q1207505</v>
          </cell>
        </row>
        <row r="2144">
          <cell r="F2144" t="str">
            <v>sound format</v>
          </cell>
          <cell r="G2144" t="str">
            <v>quality</v>
          </cell>
          <cell r="H2144" t="str">
            <v>Q1207505</v>
          </cell>
        </row>
        <row r="2145">
          <cell r="F2145" t="str">
            <v>Q2484062</v>
          </cell>
          <cell r="G2145" t="str">
            <v>quality</v>
          </cell>
          <cell r="H2145" t="str">
            <v>Q1207505</v>
          </cell>
        </row>
        <row r="2146">
          <cell r="F2146" t="str">
            <v>absorption of water</v>
          </cell>
          <cell r="G2146" t="str">
            <v>quality</v>
          </cell>
          <cell r="H2146" t="str">
            <v>Q1207505</v>
          </cell>
        </row>
        <row r="2147">
          <cell r="F2147" t="str">
            <v>Q2551551</v>
          </cell>
          <cell r="G2147" t="str">
            <v>quality</v>
          </cell>
          <cell r="H2147" t="str">
            <v>Q1207505</v>
          </cell>
        </row>
        <row r="2148">
          <cell r="F2148" t="str">
            <v>Q2675264</v>
          </cell>
          <cell r="G2148" t="str">
            <v>quality</v>
          </cell>
          <cell r="H2148" t="str">
            <v>Q1207505</v>
          </cell>
        </row>
        <row r="2149">
          <cell r="F2149" t="str">
            <v>characteristics of voting rights</v>
          </cell>
          <cell r="G2149" t="str">
            <v>quality</v>
          </cell>
          <cell r="H2149" t="str">
            <v>Q1207505</v>
          </cell>
        </row>
        <row r="2150">
          <cell r="F2150" t="str">
            <v>schistosity</v>
          </cell>
          <cell r="G2150" t="str">
            <v>quality</v>
          </cell>
          <cell r="H2150" t="str">
            <v>Q1207505</v>
          </cell>
        </row>
        <row r="2151">
          <cell r="F2151" t="str">
            <v>Q3039380</v>
          </cell>
          <cell r="G2151" t="str">
            <v>quality</v>
          </cell>
          <cell r="H2151" t="str">
            <v>Q1207505</v>
          </cell>
        </row>
        <row r="2152">
          <cell r="F2152" t="str">
            <v>finiteness</v>
          </cell>
          <cell r="G2152" t="str">
            <v>quality</v>
          </cell>
          <cell r="H2152" t="str">
            <v>Q1207505</v>
          </cell>
        </row>
        <row r="2153">
          <cell r="F2153" t="str">
            <v>monkey version</v>
          </cell>
          <cell r="G2153" t="str">
            <v>quality</v>
          </cell>
          <cell r="H2153" t="str">
            <v>Q1207505</v>
          </cell>
        </row>
        <row r="2154">
          <cell r="F2154" t="str">
            <v>surface finish</v>
          </cell>
          <cell r="G2154" t="str">
            <v>quality</v>
          </cell>
          <cell r="H2154" t="str">
            <v>Q1207505</v>
          </cell>
        </row>
        <row r="2155">
          <cell r="F2155" t="str">
            <v>appearance</v>
          </cell>
          <cell r="G2155" t="str">
            <v>quality</v>
          </cell>
          <cell r="H2155" t="str">
            <v>Q1207505</v>
          </cell>
        </row>
        <row r="2156">
          <cell r="F2156" t="str">
            <v>vulgarity</v>
          </cell>
          <cell r="G2156" t="str">
            <v>quality</v>
          </cell>
          <cell r="H2156" t="str">
            <v>Q1207505</v>
          </cell>
        </row>
        <row r="2157">
          <cell r="F2157" t="str">
            <v>software feature</v>
          </cell>
          <cell r="G2157" t="str">
            <v>quality</v>
          </cell>
          <cell r="H2157" t="str">
            <v>Q1207505</v>
          </cell>
        </row>
        <row r="2158">
          <cell r="F2158" t="str">
            <v>attributes of God in Christianity</v>
          </cell>
          <cell r="G2158" t="str">
            <v>quality</v>
          </cell>
          <cell r="H2158" t="str">
            <v>Q1207505</v>
          </cell>
        </row>
        <row r="2159">
          <cell r="F2159" t="str">
            <v>concision</v>
          </cell>
          <cell r="G2159" t="str">
            <v>quality</v>
          </cell>
          <cell r="H2159" t="str">
            <v>Q1207505</v>
          </cell>
        </row>
        <row r="2160">
          <cell r="F2160" t="str">
            <v>excellence</v>
          </cell>
          <cell r="G2160" t="str">
            <v>quality</v>
          </cell>
          <cell r="H2160" t="str">
            <v>Q1207505</v>
          </cell>
        </row>
        <row r="2161">
          <cell r="F2161" t="str">
            <v>field mark</v>
          </cell>
          <cell r="G2161" t="str">
            <v>quality</v>
          </cell>
          <cell r="H2161" t="str">
            <v>Q1207505</v>
          </cell>
        </row>
        <row r="2162">
          <cell r="F2162" t="str">
            <v>fissility</v>
          </cell>
          <cell r="G2162" t="str">
            <v>quality</v>
          </cell>
          <cell r="H2162" t="str">
            <v>Q1207505</v>
          </cell>
        </row>
        <row r="2163">
          <cell r="F2163" t="str">
            <v>Wildness</v>
          </cell>
          <cell r="G2163" t="str">
            <v>quality</v>
          </cell>
          <cell r="H2163" t="str">
            <v>Q1207505</v>
          </cell>
        </row>
        <row r="2164">
          <cell r="F2164" t="str">
            <v>neutrality</v>
          </cell>
          <cell r="G2164" t="str">
            <v>quality</v>
          </cell>
          <cell r="H2164" t="str">
            <v>Q1207505</v>
          </cell>
        </row>
        <row r="2165">
          <cell r="F2165" t="str">
            <v>predictive power</v>
          </cell>
          <cell r="G2165" t="str">
            <v>quality</v>
          </cell>
          <cell r="H2165" t="str">
            <v>Q1207505</v>
          </cell>
        </row>
        <row r="2166">
          <cell r="F2166" t="str">
            <v>colorlessness</v>
          </cell>
          <cell r="G2166" t="str">
            <v>quality</v>
          </cell>
          <cell r="H2166" t="str">
            <v>Q1207505</v>
          </cell>
        </row>
        <row r="2167">
          <cell r="F2167" t="str">
            <v>idiomorphism</v>
          </cell>
          <cell r="G2167" t="str">
            <v>quality</v>
          </cell>
          <cell r="H2167" t="str">
            <v>Q1207505</v>
          </cell>
        </row>
        <row r="2168">
          <cell r="F2168" t="str">
            <v>lustre</v>
          </cell>
          <cell r="G2168" t="str">
            <v>quality</v>
          </cell>
          <cell r="H2168" t="str">
            <v>Q1207505</v>
          </cell>
        </row>
        <row r="2169">
          <cell r="F2169" t="str">
            <v>feature</v>
          </cell>
          <cell r="G2169" t="str">
            <v>quality</v>
          </cell>
          <cell r="H2169" t="str">
            <v>Q1207505</v>
          </cell>
        </row>
        <row r="2170">
          <cell r="F2170" t="str">
            <v>order</v>
          </cell>
          <cell r="G2170" t="str">
            <v>quality</v>
          </cell>
          <cell r="H2170" t="str">
            <v>Q1207505</v>
          </cell>
        </row>
        <row r="2171">
          <cell r="F2171" t="str">
            <v>political-legal factor</v>
          </cell>
          <cell r="G2171" t="str">
            <v>quality</v>
          </cell>
          <cell r="H2171" t="str">
            <v>Q1207505</v>
          </cell>
        </row>
        <row r="2172">
          <cell r="F2172" t="str">
            <v>reliability</v>
          </cell>
          <cell r="G2172" t="str">
            <v>quality</v>
          </cell>
          <cell r="H2172" t="str">
            <v>Q1207505</v>
          </cell>
        </row>
        <row r="2173">
          <cell r="F2173" t="str">
            <v>blue</v>
          </cell>
          <cell r="G2173" t="str">
            <v>quality</v>
          </cell>
          <cell r="H2173" t="str">
            <v>Q1207505</v>
          </cell>
        </row>
        <row r="2174">
          <cell r="F2174" t="str">
            <v>green</v>
          </cell>
          <cell r="G2174" t="str">
            <v>quality</v>
          </cell>
          <cell r="H2174" t="str">
            <v>Q1207505</v>
          </cell>
        </row>
        <row r="2175">
          <cell r="F2175" t="str">
            <v>contributing factor</v>
          </cell>
          <cell r="G2175" t="str">
            <v>quality</v>
          </cell>
          <cell r="H2175" t="str">
            <v>Q1207505</v>
          </cell>
        </row>
        <row r="2176">
          <cell r="F2176" t="str">
            <v>social quality</v>
          </cell>
          <cell r="G2176" t="str">
            <v>quality</v>
          </cell>
          <cell r="H2176" t="str">
            <v>Q1207505</v>
          </cell>
        </row>
        <row r="2177">
          <cell r="F2177" t="str">
            <v>impossibility</v>
          </cell>
          <cell r="G2177" t="str">
            <v>quality</v>
          </cell>
          <cell r="H2177" t="str">
            <v>Q1207505</v>
          </cell>
        </row>
        <row r="2178">
          <cell r="F2178" t="str">
            <v>texture</v>
          </cell>
          <cell r="G2178" t="str">
            <v>quality</v>
          </cell>
          <cell r="H2178" t="str">
            <v>Q1207505</v>
          </cell>
        </row>
        <row r="2179">
          <cell r="F2179" t="str">
            <v>efficiency and effectiveness</v>
          </cell>
          <cell r="G2179" t="str">
            <v>quality</v>
          </cell>
          <cell r="H2179" t="str">
            <v>Q1207505</v>
          </cell>
        </row>
        <row r="2180">
          <cell r="F2180" t="str">
            <v>constancy</v>
          </cell>
          <cell r="G2180" t="str">
            <v>quality</v>
          </cell>
          <cell r="H2180" t="str">
            <v>Q1207505</v>
          </cell>
        </row>
        <row r="2181">
          <cell r="F2181" t="str">
            <v>dedication</v>
          </cell>
          <cell r="G2181" t="str">
            <v>quality</v>
          </cell>
          <cell r="H2181" t="str">
            <v>Q1207505</v>
          </cell>
        </row>
        <row r="2182">
          <cell r="F2182" t="str">
            <v>possibility</v>
          </cell>
          <cell r="G2182" t="str">
            <v>quality</v>
          </cell>
          <cell r="H2182" t="str">
            <v>Q1207505</v>
          </cell>
        </row>
        <row r="2183">
          <cell r="F2183" t="str">
            <v>utility</v>
          </cell>
          <cell r="G2183" t="str">
            <v>quality</v>
          </cell>
          <cell r="H2183" t="str">
            <v>Q1207505</v>
          </cell>
        </row>
        <row r="2184">
          <cell r="F2184" t="str">
            <v>labor quality</v>
          </cell>
          <cell r="G2184" t="str">
            <v>quality</v>
          </cell>
          <cell r="H2184" t="str">
            <v>Q1207505</v>
          </cell>
        </row>
        <row r="2185">
          <cell r="F2185" t="str">
            <v>positivity</v>
          </cell>
          <cell r="G2185" t="str">
            <v>quality</v>
          </cell>
          <cell r="H2185" t="str">
            <v>Q1207505</v>
          </cell>
        </row>
        <row r="2186">
          <cell r="F2186" t="str">
            <v>negativity</v>
          </cell>
          <cell r="G2186" t="str">
            <v>quality</v>
          </cell>
          <cell r="H2186" t="str">
            <v>Q1207505</v>
          </cell>
        </row>
        <row r="2187">
          <cell r="F2187" t="str">
            <v>homogeneity</v>
          </cell>
          <cell r="G2187" t="str">
            <v>quality</v>
          </cell>
          <cell r="H2187" t="str">
            <v>Q1207505</v>
          </cell>
        </row>
        <row r="2188">
          <cell r="F2188" t="str">
            <v>uselessness</v>
          </cell>
          <cell r="G2188" t="str">
            <v>quality</v>
          </cell>
          <cell r="H2188" t="str">
            <v>Q1207505</v>
          </cell>
        </row>
        <row r="2189">
          <cell r="F2189" t="str">
            <v>modal mineralogical composition</v>
          </cell>
          <cell r="G2189" t="str">
            <v>quality</v>
          </cell>
          <cell r="H2189" t="str">
            <v>Q1207505</v>
          </cell>
        </row>
        <row r="2190">
          <cell r="F2190" t="str">
            <v>superhuman quality</v>
          </cell>
          <cell r="G2190" t="str">
            <v>quality</v>
          </cell>
          <cell r="H2190" t="str">
            <v>Q1207505</v>
          </cell>
        </row>
        <row r="2191">
          <cell r="F2191" t="str">
            <v>odorlessness</v>
          </cell>
          <cell r="G2191" t="str">
            <v>quality</v>
          </cell>
          <cell r="H2191" t="str">
            <v>Q1207505</v>
          </cell>
        </row>
        <row r="2192">
          <cell r="F2192" t="str">
            <v>tastelessness</v>
          </cell>
          <cell r="G2192" t="str">
            <v>quality</v>
          </cell>
          <cell r="H2192" t="str">
            <v>Q1207505</v>
          </cell>
        </row>
        <row r="2193">
          <cell r="F2193" t="str">
            <v>genetic characteristic</v>
          </cell>
          <cell r="G2193" t="str">
            <v>quality</v>
          </cell>
          <cell r="H2193" t="str">
            <v>Q1207505</v>
          </cell>
        </row>
        <row r="2194">
          <cell r="F2194" t="str">
            <v>feature</v>
          </cell>
          <cell r="G2194" t="str">
            <v>quality</v>
          </cell>
          <cell r="H2194" t="str">
            <v>Q1207505</v>
          </cell>
        </row>
        <row r="2195">
          <cell r="F2195" t="str">
            <v>homogeneous and heterogeneous mixtures</v>
          </cell>
          <cell r="G2195" t="str">
            <v>quality</v>
          </cell>
          <cell r="H2195" t="str">
            <v>Q1207505</v>
          </cell>
        </row>
        <row r="2196">
          <cell r="F2196" t="str">
            <v>disease attributes</v>
          </cell>
          <cell r="G2196" t="str">
            <v>quality</v>
          </cell>
          <cell r="H2196" t="str">
            <v>Q1207505</v>
          </cell>
        </row>
        <row r="2197">
          <cell r="F2197" t="str">
            <v>tendency</v>
          </cell>
          <cell r="G2197" t="str">
            <v>quality</v>
          </cell>
          <cell r="H2197" t="str">
            <v>Q1207505</v>
          </cell>
        </row>
        <row r="2198">
          <cell r="F2198" t="str">
            <v>air quality</v>
          </cell>
          <cell r="G2198" t="str">
            <v>quality</v>
          </cell>
          <cell r="H2198" t="str">
            <v>Q1207505</v>
          </cell>
        </row>
        <row r="2199">
          <cell r="F2199" t="str">
            <v>statefulness</v>
          </cell>
          <cell r="G2199" t="str">
            <v>quality</v>
          </cell>
          <cell r="H2199" t="str">
            <v>Q1207505</v>
          </cell>
        </row>
        <row r="2200">
          <cell r="F2200" t="str">
            <v>critically acclaimed</v>
          </cell>
          <cell r="G2200" t="str">
            <v>quality</v>
          </cell>
          <cell r="H2200" t="str">
            <v>Q1207505</v>
          </cell>
        </row>
        <row r="2201">
          <cell r="F2201" t="str">
            <v>primary characteristic</v>
          </cell>
          <cell r="G2201" t="str">
            <v>quality</v>
          </cell>
          <cell r="H2201" t="str">
            <v>Q1207505</v>
          </cell>
        </row>
        <row r="2202">
          <cell r="F2202" t="str">
            <v>thimble</v>
          </cell>
          <cell r="G2202" t="str">
            <v>concrete object</v>
          </cell>
          <cell r="H2202" t="str">
            <v>Q4406616</v>
          </cell>
        </row>
        <row r="2203">
          <cell r="F2203" t="str">
            <v>metal object</v>
          </cell>
          <cell r="G2203" t="str">
            <v>concrete object</v>
          </cell>
          <cell r="H2203" t="str">
            <v>Q4406616</v>
          </cell>
        </row>
        <row r="2204">
          <cell r="F2204" t="str">
            <v>Tally stick</v>
          </cell>
          <cell r="G2204" t="str">
            <v>concrete object</v>
          </cell>
          <cell r="H2204" t="str">
            <v>Q4406616</v>
          </cell>
        </row>
        <row r="2205">
          <cell r="F2205" t="str">
            <v>Q12774177</v>
          </cell>
          <cell r="G2205" t="str">
            <v>concrete object</v>
          </cell>
          <cell r="H2205" t="str">
            <v>Q4406616</v>
          </cell>
        </row>
        <row r="2206">
          <cell r="F2206" t="str">
            <v>Q12910132</v>
          </cell>
          <cell r="G2206" t="str">
            <v>concrete object</v>
          </cell>
          <cell r="H2206" t="str">
            <v>Q4406616</v>
          </cell>
        </row>
        <row r="2207">
          <cell r="F2207" t="str">
            <v>Q13576299</v>
          </cell>
          <cell r="G2207" t="str">
            <v>concrete object</v>
          </cell>
          <cell r="H2207" t="str">
            <v>Q4406616</v>
          </cell>
        </row>
        <row r="2208">
          <cell r="F2208" t="str">
            <v>Q18088082</v>
          </cell>
          <cell r="G2208" t="str">
            <v>concrete object</v>
          </cell>
          <cell r="H2208" t="str">
            <v>Q4406616</v>
          </cell>
        </row>
        <row r="2209">
          <cell r="F2209" t="str">
            <v>hole</v>
          </cell>
          <cell r="G2209" t="str">
            <v>concrete object</v>
          </cell>
          <cell r="H2209" t="str">
            <v>Q4406616</v>
          </cell>
        </row>
        <row r="2210">
          <cell r="F2210" t="str">
            <v>baton</v>
          </cell>
          <cell r="G2210" t="str">
            <v>concrete object</v>
          </cell>
          <cell r="H2210" t="str">
            <v>Q4406616</v>
          </cell>
        </row>
        <row r="2211">
          <cell r="F2211" t="str">
            <v>deaccessioned object</v>
          </cell>
          <cell r="G2211" t="str">
            <v>concrete object</v>
          </cell>
          <cell r="H2211" t="str">
            <v>Q4406616</v>
          </cell>
        </row>
        <row r="2212">
          <cell r="F2212" t="str">
            <v>information form</v>
          </cell>
          <cell r="G2212" t="str">
            <v>concrete object</v>
          </cell>
          <cell r="H2212" t="str">
            <v>Q4406616</v>
          </cell>
        </row>
        <row r="2213">
          <cell r="F2213" t="str">
            <v>cavity</v>
          </cell>
          <cell r="G2213" t="str">
            <v>concrete object</v>
          </cell>
          <cell r="H2213" t="str">
            <v>Q4406616</v>
          </cell>
        </row>
        <row r="2214">
          <cell r="F2214" t="str">
            <v>physical substance</v>
          </cell>
          <cell r="G2214" t="str">
            <v>concrete object</v>
          </cell>
          <cell r="H2214" t="str">
            <v>Q4406616</v>
          </cell>
        </row>
        <row r="2215">
          <cell r="F2215" t="str">
            <v>object of group</v>
          </cell>
          <cell r="G2215" t="str">
            <v>concrete object</v>
          </cell>
          <cell r="H2215" t="str">
            <v>Q4406616</v>
          </cell>
        </row>
        <row r="2216">
          <cell r="F2216" t="str">
            <v>subject of depiction</v>
          </cell>
          <cell r="G2216" t="str">
            <v>concrete object</v>
          </cell>
          <cell r="H2216" t="str">
            <v>Q4406616</v>
          </cell>
        </row>
        <row r="2217">
          <cell r="F2217" t="str">
            <v>individual copy of a book</v>
          </cell>
          <cell r="G2217" t="str">
            <v>concrete object</v>
          </cell>
          <cell r="H2217" t="str">
            <v>Q4406616</v>
          </cell>
        </row>
        <row r="2218">
          <cell r="F2218" t="str">
            <v>stage design</v>
          </cell>
          <cell r="G2218" t="str">
            <v>concrete object</v>
          </cell>
          <cell r="H2218" t="str">
            <v>Q4406616</v>
          </cell>
        </row>
        <row r="2219">
          <cell r="F2219" t="str">
            <v>attribute</v>
          </cell>
          <cell r="G2219" t="str">
            <v>concrete object</v>
          </cell>
          <cell r="H2219" t="str">
            <v>Q4406616</v>
          </cell>
        </row>
        <row r="2220">
          <cell r="F2220" t="str">
            <v>digital object</v>
          </cell>
          <cell r="G2220" t="str">
            <v>concrete object</v>
          </cell>
          <cell r="H2220" t="str">
            <v>Q4406616</v>
          </cell>
        </row>
        <row r="2221">
          <cell r="F2221" t="str">
            <v>research output</v>
          </cell>
          <cell r="G2221" t="str">
            <v>concrete object</v>
          </cell>
          <cell r="H2221" t="str">
            <v>Q4406616</v>
          </cell>
        </row>
        <row r="2222">
          <cell r="F2222" t="str">
            <v>item (F5)</v>
          </cell>
          <cell r="G2222" t="str">
            <v>concrete object</v>
          </cell>
          <cell r="H2222" t="str">
            <v>Q4406616</v>
          </cell>
        </row>
        <row r="2223">
          <cell r="F2223" t="str">
            <v>Q62266950</v>
          </cell>
          <cell r="G2223" t="str">
            <v>concrete object</v>
          </cell>
          <cell r="H2223" t="str">
            <v>Q4406616</v>
          </cell>
        </row>
        <row r="2224">
          <cell r="F2224" t="str">
            <v>Q63382940</v>
          </cell>
          <cell r="G2224" t="str">
            <v>concrete object</v>
          </cell>
          <cell r="H2224" t="str">
            <v>Q4406616</v>
          </cell>
        </row>
        <row r="2225">
          <cell r="F2225" t="str">
            <v>trinket</v>
          </cell>
          <cell r="G2225" t="str">
            <v>concrete object</v>
          </cell>
          <cell r="H2225" t="str">
            <v>Q4406616</v>
          </cell>
        </row>
        <row r="2226">
          <cell r="F2226" t="str">
            <v>trackable</v>
          </cell>
          <cell r="G2226" t="str">
            <v>concrete object</v>
          </cell>
          <cell r="H2226" t="str">
            <v>Q4406616</v>
          </cell>
        </row>
        <row r="2227">
          <cell r="F2227" t="str">
            <v>Lightstick</v>
          </cell>
          <cell r="G2227" t="str">
            <v>concrete object</v>
          </cell>
          <cell r="H2227" t="str">
            <v>Q4406616</v>
          </cell>
        </row>
        <row r="2228">
          <cell r="F2228" t="str">
            <v>pseudometeorite</v>
          </cell>
          <cell r="G2228" t="str">
            <v>concrete object</v>
          </cell>
          <cell r="H2228" t="str">
            <v>Q4406616</v>
          </cell>
        </row>
        <row r="2229">
          <cell r="F2229" t="str">
            <v>Q106701891</v>
          </cell>
          <cell r="G2229" t="str">
            <v>concrete object</v>
          </cell>
          <cell r="H2229" t="str">
            <v>Q4406616</v>
          </cell>
        </row>
        <row r="2230">
          <cell r="F2230" t="str">
            <v>item by localization</v>
          </cell>
          <cell r="G2230" t="str">
            <v>concrete object</v>
          </cell>
          <cell r="H2230" t="str">
            <v>Q4406616</v>
          </cell>
        </row>
        <row r="2231">
          <cell r="F2231" t="str">
            <v>item by data</v>
          </cell>
          <cell r="G2231" t="str">
            <v>concrete object</v>
          </cell>
          <cell r="H2231" t="str">
            <v>Q4406616</v>
          </cell>
        </row>
        <row r="2232">
          <cell r="F2232" t="str">
            <v>scanned item</v>
          </cell>
          <cell r="G2232" t="str">
            <v>concrete object</v>
          </cell>
          <cell r="H2232" t="str">
            <v>Q4406616</v>
          </cell>
        </row>
        <row r="2233">
          <cell r="F2233" t="str">
            <v>derelict object</v>
          </cell>
          <cell r="G2233" t="str">
            <v>concrete object</v>
          </cell>
          <cell r="H2233" t="str">
            <v>Q4406616</v>
          </cell>
        </row>
        <row r="2234">
          <cell r="F2234" t="str">
            <v>Psychological pain</v>
          </cell>
          <cell r="G2234" t="str">
            <v>suffering</v>
          </cell>
          <cell r="H2234" t="str">
            <v>Q5780945</v>
          </cell>
        </row>
        <row r="2235">
          <cell r="F2235" t="str">
            <v>Redemptive suffering</v>
          </cell>
          <cell r="G2235" t="str">
            <v>suffering</v>
          </cell>
          <cell r="H2235" t="str">
            <v>Q5780945</v>
          </cell>
        </row>
        <row r="2236">
          <cell r="F2236" t="str">
            <v>wild animal suffering</v>
          </cell>
          <cell r="G2236" t="str">
            <v>suffering</v>
          </cell>
          <cell r="H2236" t="str">
            <v>Q5780945</v>
          </cell>
        </row>
        <row r="2237">
          <cell r="F2237" t="str">
            <v>agony</v>
          </cell>
          <cell r="G2237" t="str">
            <v>suffering</v>
          </cell>
          <cell r="H2237" t="str">
            <v>Q5780945</v>
          </cell>
        </row>
        <row r="2238">
          <cell r="F2238" t="str">
            <v>hurt</v>
          </cell>
          <cell r="G2238" t="str">
            <v>suffering</v>
          </cell>
          <cell r="H2238" t="str">
            <v>Q5780945</v>
          </cell>
        </row>
        <row r="2239">
          <cell r="F2239" t="str">
            <v>mind</v>
          </cell>
          <cell r="G2239" t="str">
            <v>abstract object</v>
          </cell>
          <cell r="H2239" t="str">
            <v>Q7184903</v>
          </cell>
        </row>
        <row r="2240">
          <cell r="F2240" t="str">
            <v>information</v>
          </cell>
          <cell r="G2240" t="str">
            <v>abstract object</v>
          </cell>
          <cell r="H2240" t="str">
            <v>Q7184903</v>
          </cell>
        </row>
        <row r="2241">
          <cell r="F2241" t="str">
            <v>vacuum</v>
          </cell>
          <cell r="G2241" t="str">
            <v>abstract object</v>
          </cell>
          <cell r="H2241" t="str">
            <v>Q7184903</v>
          </cell>
        </row>
        <row r="2242">
          <cell r="F2242" t="str">
            <v>interface</v>
          </cell>
          <cell r="G2242" t="str">
            <v>abstract object</v>
          </cell>
          <cell r="H2242" t="str">
            <v>Q7184903</v>
          </cell>
        </row>
        <row r="2243">
          <cell r="F2243" t="str">
            <v>biosphere</v>
          </cell>
          <cell r="G2243" t="str">
            <v>abstract object</v>
          </cell>
          <cell r="H2243" t="str">
            <v>Q7184903</v>
          </cell>
        </row>
        <row r="2244">
          <cell r="F2244" t="str">
            <v>thought experiment</v>
          </cell>
          <cell r="G2244" t="str">
            <v>abstract object</v>
          </cell>
          <cell r="H2244" t="str">
            <v>Q7184903</v>
          </cell>
        </row>
        <row r="2245">
          <cell r="F2245" t="str">
            <v>concept</v>
          </cell>
          <cell r="G2245" t="str">
            <v>abstract object</v>
          </cell>
          <cell r="H2245" t="str">
            <v>Q7184903</v>
          </cell>
        </row>
        <row r="2246">
          <cell r="F2246" t="str">
            <v>terrain</v>
          </cell>
          <cell r="G2246" t="str">
            <v>abstract object</v>
          </cell>
          <cell r="H2246" t="str">
            <v>Q7184903</v>
          </cell>
        </row>
        <row r="2247">
          <cell r="F2247" t="str">
            <v>Zug</v>
          </cell>
          <cell r="G2247" t="str">
            <v>abstract object</v>
          </cell>
          <cell r="H2247" t="str">
            <v>Q7184903</v>
          </cell>
        </row>
        <row r="2248">
          <cell r="F2248" t="str">
            <v>mathematical object</v>
          </cell>
          <cell r="G2248" t="str">
            <v>abstract object</v>
          </cell>
          <cell r="H2248" t="str">
            <v>Q7184903</v>
          </cell>
        </row>
        <row r="2249">
          <cell r="F2249" t="str">
            <v>Abditum mentis</v>
          </cell>
          <cell r="G2249" t="str">
            <v>abstract object</v>
          </cell>
          <cell r="H2249" t="str">
            <v>Q7184903</v>
          </cell>
        </row>
        <row r="2250">
          <cell r="F2250" t="str">
            <v>Dasein</v>
          </cell>
          <cell r="G2250" t="str">
            <v>abstract object</v>
          </cell>
          <cell r="H2250" t="str">
            <v>Q7184903</v>
          </cell>
        </row>
        <row r="2251">
          <cell r="F2251" t="str">
            <v>complex</v>
          </cell>
          <cell r="G2251" t="str">
            <v>abstract object</v>
          </cell>
          <cell r="H2251" t="str">
            <v>Q7184903</v>
          </cell>
        </row>
        <row r="2252">
          <cell r="F2252" t="str">
            <v>rights</v>
          </cell>
          <cell r="G2252" t="str">
            <v>abstract object</v>
          </cell>
          <cell r="H2252" t="str">
            <v>Q7184903</v>
          </cell>
        </row>
        <row r="2253">
          <cell r="F2253" t="str">
            <v>game item</v>
          </cell>
          <cell r="G2253" t="str">
            <v>abstract object</v>
          </cell>
          <cell r="H2253" t="str">
            <v>Q7184903</v>
          </cell>
        </row>
        <row r="2254">
          <cell r="F2254" t="str">
            <v>relation</v>
          </cell>
          <cell r="G2254" t="str">
            <v>abstract object</v>
          </cell>
          <cell r="H2254" t="str">
            <v>Q7184903</v>
          </cell>
        </row>
        <row r="2255">
          <cell r="F2255" t="str">
            <v>Spirit</v>
          </cell>
          <cell r="G2255" t="str">
            <v>abstract object</v>
          </cell>
          <cell r="H2255" t="str">
            <v>Q7184903</v>
          </cell>
        </row>
        <row r="2256">
          <cell r="F2256" t="str">
            <v>level</v>
          </cell>
          <cell r="G2256" t="str">
            <v>abstract object</v>
          </cell>
          <cell r="H2256" t="str">
            <v>Q7184903</v>
          </cell>
        </row>
        <row r="2257">
          <cell r="F2257" t="str">
            <v>reasoning</v>
          </cell>
          <cell r="G2257" t="str">
            <v>abstract object</v>
          </cell>
          <cell r="H2257" t="str">
            <v>Q7184903</v>
          </cell>
        </row>
        <row r="2258">
          <cell r="F2258" t="str">
            <v>domain of discourse</v>
          </cell>
          <cell r="G2258" t="str">
            <v>abstract object</v>
          </cell>
          <cell r="H2258" t="str">
            <v>Q7184903</v>
          </cell>
        </row>
        <row r="2259">
          <cell r="F2259" t="str">
            <v>plan</v>
          </cell>
          <cell r="G2259" t="str">
            <v>abstract object</v>
          </cell>
          <cell r="H2259" t="str">
            <v>Q7184903</v>
          </cell>
        </row>
        <row r="2260">
          <cell r="F2260" t="str">
            <v>Mother Nature</v>
          </cell>
          <cell r="G2260" t="str">
            <v>abstract object</v>
          </cell>
          <cell r="H2260" t="str">
            <v>Q7184903</v>
          </cell>
        </row>
        <row r="2261">
          <cell r="F2261" t="str">
            <v>curriculum</v>
          </cell>
          <cell r="G2261" t="str">
            <v>abstract object</v>
          </cell>
          <cell r="H2261" t="str">
            <v>Q7184903</v>
          </cell>
        </row>
        <row r="2262">
          <cell r="F2262" t="str">
            <v>modality</v>
          </cell>
          <cell r="G2262" t="str">
            <v>abstract object</v>
          </cell>
          <cell r="H2262" t="str">
            <v>Q7184903</v>
          </cell>
        </row>
        <row r="2263">
          <cell r="F2263" t="str">
            <v>state of affairs</v>
          </cell>
          <cell r="G2263" t="str">
            <v>abstract object</v>
          </cell>
          <cell r="H2263" t="str">
            <v>Q7184903</v>
          </cell>
        </row>
        <row r="2264">
          <cell r="F2264" t="str">
            <v>indicator</v>
          </cell>
          <cell r="G2264" t="str">
            <v>abstract object</v>
          </cell>
          <cell r="H2264" t="str">
            <v>Q7184903</v>
          </cell>
        </row>
        <row r="2265">
          <cell r="F2265" t="str">
            <v>unit</v>
          </cell>
          <cell r="G2265" t="str">
            <v>abstract object</v>
          </cell>
          <cell r="H2265" t="str">
            <v>Q7184903</v>
          </cell>
        </row>
        <row r="2266">
          <cell r="F2266" t="str">
            <v>abstract thought</v>
          </cell>
          <cell r="G2266" t="str">
            <v>abstract object</v>
          </cell>
          <cell r="H2266" t="str">
            <v>Q7184903</v>
          </cell>
        </row>
        <row r="2267">
          <cell r="F2267" t="str">
            <v>proposed country</v>
          </cell>
          <cell r="G2267" t="str">
            <v>abstract object</v>
          </cell>
          <cell r="H2267" t="str">
            <v>Q7184903</v>
          </cell>
        </row>
        <row r="2268">
          <cell r="F2268" t="str">
            <v>sign</v>
          </cell>
          <cell r="G2268" t="str">
            <v>abstract object</v>
          </cell>
          <cell r="H2268" t="str">
            <v>Q7184903</v>
          </cell>
        </row>
        <row r="2269">
          <cell r="F2269" t="str">
            <v>regularity</v>
          </cell>
          <cell r="G2269" t="str">
            <v>abstract object</v>
          </cell>
          <cell r="H2269" t="str">
            <v>Q7184903</v>
          </cell>
        </row>
        <row r="2270">
          <cell r="F2270" t="str">
            <v>abstract structure</v>
          </cell>
          <cell r="G2270" t="str">
            <v>abstract object</v>
          </cell>
          <cell r="H2270" t="str">
            <v>Q7184903</v>
          </cell>
        </row>
        <row r="2271">
          <cell r="F2271" t="str">
            <v>chain of events</v>
          </cell>
          <cell r="G2271" t="str">
            <v>abstract object</v>
          </cell>
          <cell r="H2271" t="str">
            <v>Q7184903</v>
          </cell>
        </row>
        <row r="2272">
          <cell r="F2272" t="str">
            <v>class</v>
          </cell>
          <cell r="G2272" t="str">
            <v>abstract object</v>
          </cell>
          <cell r="H2272" t="str">
            <v>Q7184903</v>
          </cell>
        </row>
        <row r="2273">
          <cell r="F2273" t="str">
            <v>prize</v>
          </cell>
          <cell r="G2273" t="str">
            <v>abstract object</v>
          </cell>
          <cell r="H2273" t="str">
            <v>Q7184903</v>
          </cell>
        </row>
        <row r="2274">
          <cell r="F2274" t="str">
            <v>trend analysis</v>
          </cell>
          <cell r="G2274" t="str">
            <v>abstract object</v>
          </cell>
          <cell r="H2274" t="str">
            <v>Q7184903</v>
          </cell>
        </row>
        <row r="2275">
          <cell r="F2275" t="str">
            <v>Q12047296</v>
          </cell>
          <cell r="G2275" t="str">
            <v>abstract object</v>
          </cell>
          <cell r="H2275" t="str">
            <v>Q7184903</v>
          </cell>
        </row>
        <row r="2276">
          <cell r="F2276" t="str">
            <v>content</v>
          </cell>
          <cell r="G2276" t="str">
            <v>abstract object</v>
          </cell>
          <cell r="H2276" t="str">
            <v>Q7184903</v>
          </cell>
        </row>
        <row r="2277">
          <cell r="F2277" t="str">
            <v>fad</v>
          </cell>
          <cell r="G2277" t="str">
            <v>abstract object</v>
          </cell>
          <cell r="H2277" t="str">
            <v>Q7184903</v>
          </cell>
        </row>
        <row r="2278">
          <cell r="F2278" t="str">
            <v>imaginary line</v>
          </cell>
          <cell r="G2278" t="str">
            <v>abstract object</v>
          </cell>
          <cell r="H2278" t="str">
            <v>Q7184903</v>
          </cell>
        </row>
        <row r="2279">
          <cell r="F2279" t="str">
            <v>languoid</v>
          </cell>
          <cell r="G2279" t="str">
            <v>abstract object</v>
          </cell>
          <cell r="H2279" t="str">
            <v>Q7184903</v>
          </cell>
        </row>
        <row r="2280">
          <cell r="F2280" t="str">
            <v>advertising effects</v>
          </cell>
          <cell r="G2280" t="str">
            <v>abstract object</v>
          </cell>
          <cell r="H2280" t="str">
            <v>Q7184903</v>
          </cell>
        </row>
        <row r="2281">
          <cell r="F2281" t="str">
            <v>Wikibase data model element</v>
          </cell>
          <cell r="G2281" t="str">
            <v>abstract object</v>
          </cell>
          <cell r="H2281" t="str">
            <v>Q7184903</v>
          </cell>
        </row>
        <row r="2282">
          <cell r="F2282" t="str">
            <v>additive object</v>
          </cell>
          <cell r="G2282" t="str">
            <v>abstract object</v>
          </cell>
          <cell r="H2282" t="str">
            <v>Q7184903</v>
          </cell>
        </row>
        <row r="2283">
          <cell r="F2283" t="str">
            <v>vehicle model</v>
          </cell>
          <cell r="G2283" t="str">
            <v>abstract object</v>
          </cell>
          <cell r="H2283" t="str">
            <v>Q7184903</v>
          </cell>
        </row>
        <row r="2284">
          <cell r="F2284" t="str">
            <v>plot kernel</v>
          </cell>
          <cell r="G2284" t="str">
            <v>abstract object</v>
          </cell>
          <cell r="H2284" t="str">
            <v>Q7184903</v>
          </cell>
        </row>
        <row r="2285">
          <cell r="F2285" t="str">
            <v>narrator</v>
          </cell>
          <cell r="G2285" t="str">
            <v>abstract object</v>
          </cell>
          <cell r="H2285" t="str">
            <v>Q7184903</v>
          </cell>
        </row>
        <row r="2286">
          <cell r="F2286" t="str">
            <v>ourData Map data model element</v>
          </cell>
          <cell r="G2286" t="str">
            <v>abstract object</v>
          </cell>
          <cell r="H2286" t="str">
            <v>Q7184903</v>
          </cell>
        </row>
        <row r="2287">
          <cell r="F2287" t="str">
            <v>non-existent entity</v>
          </cell>
          <cell r="G2287" t="str">
            <v>abstract object</v>
          </cell>
          <cell r="H2287" t="str">
            <v>Q7184903</v>
          </cell>
        </row>
        <row r="2288">
          <cell r="F2288" t="str">
            <v>immaterial component</v>
          </cell>
          <cell r="G2288" t="str">
            <v>abstract object</v>
          </cell>
          <cell r="H2288" t="str">
            <v>Q7184903</v>
          </cell>
        </row>
        <row r="2289">
          <cell r="F2289" t="str">
            <v>bicycle model</v>
          </cell>
          <cell r="G2289" t="str">
            <v>abstract object</v>
          </cell>
          <cell r="H2289" t="str">
            <v>Q7184903</v>
          </cell>
        </row>
        <row r="2290">
          <cell r="F2290" t="str">
            <v>plot type</v>
          </cell>
          <cell r="G2290" t="str">
            <v>abstract object</v>
          </cell>
          <cell r="H2290" t="str">
            <v>Q7184903</v>
          </cell>
        </row>
        <row r="2291">
          <cell r="F2291" t="str">
            <v>cryptographic token</v>
          </cell>
          <cell r="G2291" t="str">
            <v>abstract object</v>
          </cell>
          <cell r="H2291" t="str">
            <v>Q7184903</v>
          </cell>
        </row>
        <row r="2292">
          <cell r="F2292" t="str">
            <v>container class</v>
          </cell>
          <cell r="G2292" t="str">
            <v>abstract object</v>
          </cell>
          <cell r="H2292" t="str">
            <v>Q7184903</v>
          </cell>
        </row>
        <row r="2293">
          <cell r="F2293" t="str">
            <v>relay team</v>
          </cell>
          <cell r="G2293" t="str">
            <v>abstract object</v>
          </cell>
          <cell r="H2293" t="str">
            <v>Q7184903</v>
          </cell>
        </row>
        <row r="2294">
          <cell r="F2294" t="str">
            <v>artificial intelligence</v>
          </cell>
          <cell r="G2294" t="str">
            <v>artificial entity</v>
          </cell>
          <cell r="H2294" t="str">
            <v>Q16686448</v>
          </cell>
        </row>
        <row r="2295">
          <cell r="F2295" t="str">
            <v>performance</v>
          </cell>
          <cell r="G2295" t="str">
            <v>artificial entity</v>
          </cell>
          <cell r="H2295" t="str">
            <v>Q16686448</v>
          </cell>
        </row>
        <row r="2296">
          <cell r="F2296" t="str">
            <v>artificial light</v>
          </cell>
          <cell r="G2296" t="str">
            <v>artificial entity</v>
          </cell>
          <cell r="H2296" t="str">
            <v>Q16686448</v>
          </cell>
        </row>
        <row r="2297">
          <cell r="F2297" t="str">
            <v>color space</v>
          </cell>
          <cell r="G2297" t="str">
            <v>artificial entity</v>
          </cell>
          <cell r="H2297" t="str">
            <v>Q16686448</v>
          </cell>
        </row>
        <row r="2298">
          <cell r="F2298" t="str">
            <v>metadata</v>
          </cell>
          <cell r="G2298" t="str">
            <v>artificial entity</v>
          </cell>
          <cell r="H2298" t="str">
            <v>Q16686448</v>
          </cell>
        </row>
        <row r="2299">
          <cell r="F2299" t="str">
            <v>formal system</v>
          </cell>
          <cell r="G2299" t="str">
            <v>artificial entity</v>
          </cell>
          <cell r="H2299" t="str">
            <v>Q16686448</v>
          </cell>
        </row>
        <row r="2300">
          <cell r="F2300" t="str">
            <v>technological component</v>
          </cell>
          <cell r="G2300" t="str">
            <v>artificial entity</v>
          </cell>
          <cell r="H2300" t="str">
            <v>Q16686448</v>
          </cell>
        </row>
        <row r="2301">
          <cell r="F2301" t="str">
            <v>artificial nails</v>
          </cell>
          <cell r="G2301" t="str">
            <v>artificial entity</v>
          </cell>
          <cell r="H2301" t="str">
            <v>Q16686448</v>
          </cell>
        </row>
        <row r="2302">
          <cell r="F2302" t="str">
            <v>Ekeland's variational principle</v>
          </cell>
          <cell r="G2302" t="str">
            <v>principle</v>
          </cell>
          <cell r="H2302" t="str">
            <v>Q211364</v>
          </cell>
        </row>
        <row r="2303">
          <cell r="F2303" t="str">
            <v>package principles</v>
          </cell>
          <cell r="G2303" t="str">
            <v>principle</v>
          </cell>
          <cell r="H2303" t="str">
            <v>Q211364</v>
          </cell>
        </row>
        <row r="2304">
          <cell r="F2304" t="str">
            <v>Q2184592</v>
          </cell>
          <cell r="G2304" t="str">
            <v>principle</v>
          </cell>
          <cell r="H2304" t="str">
            <v>Q211364</v>
          </cell>
        </row>
        <row r="2305">
          <cell r="F2305" t="str">
            <v>principle of law</v>
          </cell>
          <cell r="G2305" t="str">
            <v>principle</v>
          </cell>
          <cell r="H2305" t="str">
            <v>Q211364</v>
          </cell>
        </row>
        <row r="2306">
          <cell r="F2306" t="str">
            <v>journalistic objectivity</v>
          </cell>
          <cell r="G2306" t="str">
            <v>principle</v>
          </cell>
          <cell r="H2306" t="str">
            <v>Q211364</v>
          </cell>
        </row>
        <row r="2307">
          <cell r="F2307" t="str">
            <v>Q2782429</v>
          </cell>
          <cell r="G2307" t="str">
            <v>principle</v>
          </cell>
          <cell r="H2307" t="str">
            <v>Q211364</v>
          </cell>
        </row>
        <row r="2308">
          <cell r="F2308" t="str">
            <v>Q2898849</v>
          </cell>
          <cell r="G2308" t="str">
            <v>principle</v>
          </cell>
          <cell r="H2308" t="str">
            <v>Q211364</v>
          </cell>
        </row>
        <row r="2309">
          <cell r="F2309" t="str">
            <v>rules of the Eurovision Song Contest</v>
          </cell>
          <cell r="G2309" t="str">
            <v>principle</v>
          </cell>
          <cell r="H2309" t="str">
            <v>Q211364</v>
          </cell>
        </row>
        <row r="2310">
          <cell r="F2310" t="str">
            <v>Combinatorial principles</v>
          </cell>
          <cell r="G2310" t="str">
            <v>principle</v>
          </cell>
          <cell r="H2310" t="str">
            <v>Q211364</v>
          </cell>
        </row>
        <row r="2311">
          <cell r="F2311" t="str">
            <v>matching principle</v>
          </cell>
          <cell r="G2311" t="str">
            <v>principle</v>
          </cell>
          <cell r="H2311" t="str">
            <v>Q211364</v>
          </cell>
        </row>
        <row r="2312">
          <cell r="F2312" t="str">
            <v>Bermuda Principles</v>
          </cell>
          <cell r="G2312" t="str">
            <v>principle</v>
          </cell>
          <cell r="H2312" t="str">
            <v>Q211364</v>
          </cell>
        </row>
        <row r="2313">
          <cell r="F2313" t="str">
            <v>canon</v>
          </cell>
          <cell r="G2313" t="str">
            <v>principle</v>
          </cell>
          <cell r="H2313" t="str">
            <v>Q211364</v>
          </cell>
        </row>
        <row r="2314">
          <cell r="F2314" t="str">
            <v>finders, keepers</v>
          </cell>
          <cell r="G2314" t="str">
            <v>principle</v>
          </cell>
          <cell r="H2314" t="str">
            <v>Q211364</v>
          </cell>
        </row>
        <row r="2315">
          <cell r="F2315" t="str">
            <v>organizing principle</v>
          </cell>
          <cell r="G2315" t="str">
            <v>principle</v>
          </cell>
          <cell r="H2315" t="str">
            <v>Q211364</v>
          </cell>
        </row>
        <row r="2316">
          <cell r="F2316" t="str">
            <v>phonological rule</v>
          </cell>
          <cell r="G2316" t="str">
            <v>principle</v>
          </cell>
          <cell r="H2316" t="str">
            <v>Q211364</v>
          </cell>
        </row>
        <row r="2317">
          <cell r="F2317" t="str">
            <v>philosophical razor</v>
          </cell>
          <cell r="G2317" t="str">
            <v>principle</v>
          </cell>
          <cell r="H2317" t="str">
            <v>Q211364</v>
          </cell>
        </row>
        <row r="2318">
          <cell r="F2318" t="str">
            <v>transcendental law of homogeneity</v>
          </cell>
          <cell r="G2318" t="str">
            <v>principle</v>
          </cell>
          <cell r="H2318" t="str">
            <v>Q211364</v>
          </cell>
        </row>
        <row r="2319">
          <cell r="F2319" t="str">
            <v>Law of Continuity</v>
          </cell>
          <cell r="G2319" t="str">
            <v>principle</v>
          </cell>
          <cell r="H2319" t="str">
            <v>Q211364</v>
          </cell>
        </row>
        <row r="2320">
          <cell r="F2320" t="str">
            <v>Q12054448</v>
          </cell>
          <cell r="G2320" t="str">
            <v>principle</v>
          </cell>
          <cell r="H2320" t="str">
            <v>Q211364</v>
          </cell>
        </row>
        <row r="2321">
          <cell r="F2321" t="str">
            <v>verification principle</v>
          </cell>
          <cell r="G2321" t="str">
            <v>principle</v>
          </cell>
          <cell r="H2321" t="str">
            <v>Q211364</v>
          </cell>
        </row>
        <row r="2322">
          <cell r="F2322" t="str">
            <v>Q14333688</v>
          </cell>
          <cell r="G2322" t="str">
            <v>principle</v>
          </cell>
          <cell r="H2322" t="str">
            <v>Q211364</v>
          </cell>
        </row>
        <row r="2323">
          <cell r="F2323" t="str">
            <v>indiscernibility of identicals</v>
          </cell>
          <cell r="G2323" t="str">
            <v>principle</v>
          </cell>
          <cell r="H2323" t="str">
            <v>Q211364</v>
          </cell>
        </row>
        <row r="2324">
          <cell r="F2324" t="str">
            <v>Q18009499</v>
          </cell>
          <cell r="G2324" t="str">
            <v>principle</v>
          </cell>
          <cell r="H2324" t="str">
            <v>Q211364</v>
          </cell>
        </row>
        <row r="2325">
          <cell r="F2325" t="str">
            <v>Q18030689</v>
          </cell>
          <cell r="G2325" t="str">
            <v>principle</v>
          </cell>
          <cell r="H2325" t="str">
            <v>Q211364</v>
          </cell>
        </row>
        <row r="2326">
          <cell r="F2326" t="str">
            <v>Q18673030</v>
          </cell>
          <cell r="G2326" t="str">
            <v>principle</v>
          </cell>
          <cell r="H2326" t="str">
            <v>Q211364</v>
          </cell>
        </row>
        <row r="2327">
          <cell r="F2327" t="str">
            <v>FAIR Data Principles</v>
          </cell>
          <cell r="G2327" t="str">
            <v>principle</v>
          </cell>
          <cell r="H2327" t="str">
            <v>Q211364</v>
          </cell>
        </row>
        <row r="2328">
          <cell r="F2328" t="str">
            <v>impersonality principles</v>
          </cell>
          <cell r="G2328" t="str">
            <v>principle</v>
          </cell>
          <cell r="H2328" t="str">
            <v>Q211364</v>
          </cell>
        </row>
        <row r="2329">
          <cell r="F2329" t="str">
            <v>programming principle</v>
          </cell>
          <cell r="G2329" t="str">
            <v>principle</v>
          </cell>
          <cell r="H2329" t="str">
            <v>Q211364</v>
          </cell>
        </row>
        <row r="2330">
          <cell r="F2330" t="str">
            <v>Q56196870</v>
          </cell>
          <cell r="G2330" t="str">
            <v>principle</v>
          </cell>
          <cell r="H2330" t="str">
            <v>Q211364</v>
          </cell>
        </row>
        <row r="2331">
          <cell r="F2331" t="str">
            <v>Q56297189</v>
          </cell>
          <cell r="G2331" t="str">
            <v>principle</v>
          </cell>
          <cell r="H2331" t="str">
            <v>Q211364</v>
          </cell>
        </row>
        <row r="2332">
          <cell r="F2332" t="str">
            <v>mathematical principle</v>
          </cell>
          <cell r="G2332" t="str">
            <v>principle</v>
          </cell>
          <cell r="H2332" t="str">
            <v>Q211364</v>
          </cell>
        </row>
        <row r="2333">
          <cell r="F2333" t="str">
            <v>Q97241277</v>
          </cell>
          <cell r="G2333" t="str">
            <v>principle</v>
          </cell>
          <cell r="H2333" t="str">
            <v>Q211364</v>
          </cell>
        </row>
        <row r="2334">
          <cell r="F2334" t="str">
            <v>acquired rights</v>
          </cell>
          <cell r="G2334" t="str">
            <v>principle</v>
          </cell>
          <cell r="H2334" t="str">
            <v>Q211364</v>
          </cell>
        </row>
        <row r="2335">
          <cell r="F2335" t="str">
            <v>design principle</v>
          </cell>
          <cell r="G2335" t="str">
            <v>principle</v>
          </cell>
          <cell r="H2335" t="str">
            <v>Q211364</v>
          </cell>
        </row>
        <row r="2336">
          <cell r="F2336" t="str">
            <v>Regulamentation</v>
          </cell>
          <cell r="G2336" t="str">
            <v>principle</v>
          </cell>
          <cell r="H2336" t="str">
            <v>Q211364</v>
          </cell>
        </row>
        <row r="2337">
          <cell r="F2337" t="str">
            <v>ethical principle</v>
          </cell>
          <cell r="G2337" t="str">
            <v>principle</v>
          </cell>
          <cell r="H2337" t="str">
            <v>Q211364</v>
          </cell>
        </row>
        <row r="2338">
          <cell r="F2338" t="str">
            <v>irreligion</v>
          </cell>
          <cell r="G2338" t="str">
            <v>social structure</v>
          </cell>
          <cell r="H2338" t="str">
            <v>Q211606</v>
          </cell>
        </row>
        <row r="2339">
          <cell r="F2339" t="str">
            <v>rural social structure</v>
          </cell>
          <cell r="G2339" t="str">
            <v>social structure</v>
          </cell>
          <cell r="H2339" t="str">
            <v>Q211606</v>
          </cell>
        </row>
        <row r="2340">
          <cell r="F2340" t="str">
            <v>social environment</v>
          </cell>
          <cell r="G2340" t="str">
            <v>social structure</v>
          </cell>
          <cell r="H2340" t="str">
            <v>Q211606</v>
          </cell>
        </row>
        <row r="2341">
          <cell r="F2341" t="str">
            <v>social network</v>
          </cell>
          <cell r="G2341" t="str">
            <v>social structure</v>
          </cell>
          <cell r="H2341" t="str">
            <v>Q211606</v>
          </cell>
        </row>
        <row r="2342">
          <cell r="F2342" t="str">
            <v>gender system</v>
          </cell>
          <cell r="G2342" t="str">
            <v>social structure</v>
          </cell>
          <cell r="H2342" t="str">
            <v>Q211606</v>
          </cell>
        </row>
        <row r="2343">
          <cell r="F2343" t="str">
            <v>lady</v>
          </cell>
          <cell r="G2343" t="str">
            <v>social structure</v>
          </cell>
          <cell r="H2343" t="str">
            <v>Q211606</v>
          </cell>
        </row>
        <row r="2344">
          <cell r="F2344" t="str">
            <v>social structure of elephants</v>
          </cell>
          <cell r="G2344" t="str">
            <v>social structure</v>
          </cell>
          <cell r="H2344" t="str">
            <v>Q211606</v>
          </cell>
        </row>
        <row r="2345">
          <cell r="F2345" t="str">
            <v>system of agriculture</v>
          </cell>
          <cell r="G2345" t="str">
            <v>social structure</v>
          </cell>
          <cell r="H2345" t="str">
            <v>Q211606</v>
          </cell>
        </row>
        <row r="2346">
          <cell r="F2346" t="str">
            <v>zombie</v>
          </cell>
          <cell r="G2346" t="str">
            <v>undead</v>
          </cell>
          <cell r="H2346" t="str">
            <v>Q239872</v>
          </cell>
        </row>
        <row r="2347">
          <cell r="F2347" t="str">
            <v>ghost</v>
          </cell>
          <cell r="G2347" t="str">
            <v>undead</v>
          </cell>
          <cell r="H2347" t="str">
            <v>Q239872</v>
          </cell>
        </row>
        <row r="2348">
          <cell r="F2348" t="str">
            <v>vampire</v>
          </cell>
          <cell r="G2348" t="str">
            <v>undead</v>
          </cell>
          <cell r="H2348" t="str">
            <v>Q239872</v>
          </cell>
        </row>
        <row r="2349">
          <cell r="F2349" t="str">
            <v>ghoul</v>
          </cell>
          <cell r="G2349" t="str">
            <v>undead</v>
          </cell>
          <cell r="H2349" t="str">
            <v>Q239872</v>
          </cell>
        </row>
        <row r="2350">
          <cell r="F2350" t="str">
            <v>WiedergÃ¤nger</v>
          </cell>
          <cell r="G2350" t="str">
            <v>undead</v>
          </cell>
          <cell r="H2350" t="str">
            <v>Q239872</v>
          </cell>
        </row>
        <row r="2351">
          <cell r="F2351" t="str">
            <v>jiangshi</v>
          </cell>
          <cell r="G2351" t="str">
            <v>undead</v>
          </cell>
          <cell r="H2351" t="str">
            <v>Q239872</v>
          </cell>
        </row>
        <row r="2352">
          <cell r="F2352" t="str">
            <v>draugr</v>
          </cell>
          <cell r="G2352" t="str">
            <v>undead</v>
          </cell>
          <cell r="H2352" t="str">
            <v>Q239872</v>
          </cell>
        </row>
        <row r="2353">
          <cell r="F2353" t="str">
            <v>Orek</v>
          </cell>
          <cell r="G2353" t="str">
            <v>undead</v>
          </cell>
          <cell r="H2353" t="str">
            <v>Q239872</v>
          </cell>
        </row>
        <row r="2354">
          <cell r="F2354" t="str">
            <v>Nachzehrer</v>
          </cell>
          <cell r="G2354" t="str">
            <v>undead</v>
          </cell>
          <cell r="H2354" t="str">
            <v>Q239872</v>
          </cell>
        </row>
        <row r="2355">
          <cell r="F2355" t="str">
            <v>strigoi</v>
          </cell>
          <cell r="G2355" t="str">
            <v>undead</v>
          </cell>
          <cell r="H2355" t="str">
            <v>Q239872</v>
          </cell>
        </row>
        <row r="2356">
          <cell r="F2356" t="str">
            <v>Shtriga</v>
          </cell>
          <cell r="G2356" t="str">
            <v>undead</v>
          </cell>
          <cell r="H2356" t="str">
            <v>Q239872</v>
          </cell>
        </row>
        <row r="2357">
          <cell r="F2357" t="str">
            <v>skeleton</v>
          </cell>
          <cell r="G2357" t="str">
            <v>undead</v>
          </cell>
          <cell r="H2357" t="str">
            <v>Q239872</v>
          </cell>
        </row>
        <row r="2358">
          <cell r="F2358" t="str">
            <v>Q3686664</v>
          </cell>
          <cell r="G2358" t="str">
            <v>undead</v>
          </cell>
          <cell r="H2358" t="str">
            <v>Q239872</v>
          </cell>
        </row>
        <row r="2359">
          <cell r="F2359" t="str">
            <v>Fext</v>
          </cell>
          <cell r="G2359" t="str">
            <v>undead</v>
          </cell>
          <cell r="H2359" t="str">
            <v>Q239872</v>
          </cell>
        </row>
        <row r="2360">
          <cell r="F2360" t="str">
            <v>revenant</v>
          </cell>
          <cell r="G2360" t="str">
            <v>undead</v>
          </cell>
          <cell r="H2360" t="str">
            <v>Q239872</v>
          </cell>
        </row>
        <row r="2361">
          <cell r="F2361" t="str">
            <v>rope</v>
          </cell>
          <cell r="G2361" t="str">
            <v>braid</v>
          </cell>
          <cell r="H2361" t="str">
            <v>Q320809</v>
          </cell>
        </row>
        <row r="2362">
          <cell r="F2362" t="str">
            <v>basketry</v>
          </cell>
          <cell r="G2362" t="str">
            <v>braid</v>
          </cell>
          <cell r="H2362" t="str">
            <v>Q320809</v>
          </cell>
        </row>
        <row r="2363">
          <cell r="F2363" t="str">
            <v>braid</v>
          </cell>
          <cell r="G2363" t="str">
            <v>braid</v>
          </cell>
          <cell r="H2363" t="str">
            <v>Q320809</v>
          </cell>
        </row>
        <row r="2364">
          <cell r="F2364" t="str">
            <v>asura</v>
          </cell>
          <cell r="G2364" t="str">
            <v>demigod</v>
          </cell>
          <cell r="H2364" t="str">
            <v>Q466470</v>
          </cell>
        </row>
        <row r="2365">
          <cell r="F2365" t="str">
            <v>demigod of Greek mythology</v>
          </cell>
          <cell r="G2365" t="str">
            <v>demigod</v>
          </cell>
          <cell r="H2365" t="str">
            <v>Q466470</v>
          </cell>
        </row>
        <row r="2366">
          <cell r="F2366" t="str">
            <v>Q25378225</v>
          </cell>
          <cell r="G2366" t="str">
            <v>demigod</v>
          </cell>
          <cell r="H2366" t="str">
            <v>Q466470</v>
          </cell>
        </row>
        <row r="2367">
          <cell r="F2367" t="str">
            <v>Escrow</v>
          </cell>
          <cell r="G2367" t="str">
            <v>account</v>
          </cell>
          <cell r="H2367" t="str">
            <v>Q508295</v>
          </cell>
        </row>
        <row r="2368">
          <cell r="F2368" t="str">
            <v>bank account</v>
          </cell>
          <cell r="G2368" t="str">
            <v>account</v>
          </cell>
          <cell r="H2368" t="str">
            <v>Q508295</v>
          </cell>
        </row>
        <row r="2369">
          <cell r="F2369" t="str">
            <v>Q1020036</v>
          </cell>
          <cell r="G2369" t="str">
            <v>account</v>
          </cell>
          <cell r="H2369" t="str">
            <v>Q508295</v>
          </cell>
        </row>
        <row r="2370">
          <cell r="F2370" t="str">
            <v>demat account</v>
          </cell>
          <cell r="G2370" t="str">
            <v>account</v>
          </cell>
          <cell r="H2370" t="str">
            <v>Q508295</v>
          </cell>
        </row>
        <row r="2371">
          <cell r="F2371" t="str">
            <v>expense account</v>
          </cell>
          <cell r="G2371" t="str">
            <v>account</v>
          </cell>
          <cell r="H2371" t="str">
            <v>Q508295</v>
          </cell>
        </row>
        <row r="2372">
          <cell r="F2372" t="str">
            <v>Individual retirement account</v>
          </cell>
          <cell r="G2372" t="str">
            <v>account</v>
          </cell>
          <cell r="H2372" t="str">
            <v>Q508295</v>
          </cell>
        </row>
        <row r="2373">
          <cell r="F2373" t="str">
            <v>Escrow</v>
          </cell>
          <cell r="G2373" t="str">
            <v>account</v>
          </cell>
          <cell r="H2373" t="str">
            <v>Q508295</v>
          </cell>
        </row>
        <row r="2374">
          <cell r="F2374" t="str">
            <v>Q20012545</v>
          </cell>
          <cell r="G2374" t="str">
            <v>account</v>
          </cell>
          <cell r="H2374" t="str">
            <v>Q508295</v>
          </cell>
        </row>
        <row r="2375">
          <cell r="F2375" t="str">
            <v>Q27689098</v>
          </cell>
          <cell r="G2375" t="str">
            <v>account</v>
          </cell>
          <cell r="H2375" t="str">
            <v>Q508295</v>
          </cell>
        </row>
        <row r="2376">
          <cell r="F2376" t="str">
            <v>suspense account</v>
          </cell>
          <cell r="G2376" t="str">
            <v>account</v>
          </cell>
          <cell r="H2376" t="str">
            <v>Q508295</v>
          </cell>
        </row>
        <row r="2377">
          <cell r="F2377" t="str">
            <v>back office</v>
          </cell>
          <cell r="G2377" t="str">
            <v>organizational structure</v>
          </cell>
          <cell r="H2377" t="str">
            <v>Q759524</v>
          </cell>
        </row>
        <row r="2378">
          <cell r="F2378" t="str">
            <v>Front office</v>
          </cell>
          <cell r="G2378" t="str">
            <v>organizational structure</v>
          </cell>
          <cell r="H2378" t="str">
            <v>Q759524</v>
          </cell>
        </row>
        <row r="2379">
          <cell r="F2379" t="str">
            <v>Grand Lodge</v>
          </cell>
          <cell r="G2379" t="str">
            <v>organizational structure</v>
          </cell>
          <cell r="H2379" t="str">
            <v>Q759524</v>
          </cell>
        </row>
        <row r="2380">
          <cell r="F2380" t="str">
            <v>matrix management</v>
          </cell>
          <cell r="G2380" t="str">
            <v>organizational structure</v>
          </cell>
          <cell r="H2380" t="str">
            <v>Q759524</v>
          </cell>
        </row>
        <row r="2381">
          <cell r="F2381" t="str">
            <v>Q2135441</v>
          </cell>
          <cell r="G2381" t="str">
            <v>organizational structure</v>
          </cell>
          <cell r="H2381" t="str">
            <v>Q759524</v>
          </cell>
        </row>
        <row r="2382">
          <cell r="F2382" t="str">
            <v>flat organization</v>
          </cell>
          <cell r="G2382" t="str">
            <v>organizational structure</v>
          </cell>
          <cell r="H2382" t="str">
            <v>Q759524</v>
          </cell>
        </row>
        <row r="2383">
          <cell r="F2383" t="str">
            <v>Q2372977</v>
          </cell>
          <cell r="G2383" t="str">
            <v>organizational structure</v>
          </cell>
          <cell r="H2383" t="str">
            <v>Q759524</v>
          </cell>
        </row>
        <row r="2384">
          <cell r="F2384" t="str">
            <v>Musical Chapel</v>
          </cell>
          <cell r="G2384" t="str">
            <v>organizational structure</v>
          </cell>
          <cell r="H2384" t="str">
            <v>Q759524</v>
          </cell>
        </row>
        <row r="2385">
          <cell r="F2385" t="str">
            <v>Corporate structure</v>
          </cell>
          <cell r="G2385" t="str">
            <v>organizational structure</v>
          </cell>
          <cell r="H2385" t="str">
            <v>Q759524</v>
          </cell>
        </row>
        <row r="2386">
          <cell r="F2386" t="str">
            <v>Q12043709</v>
          </cell>
          <cell r="G2386" t="str">
            <v>harmony</v>
          </cell>
          <cell r="H2386" t="str">
            <v>Q784068</v>
          </cell>
        </row>
        <row r="2387">
          <cell r="F2387" t="str">
            <v>dramatic structure</v>
          </cell>
          <cell r="G2387" t="str">
            <v>narrative structure</v>
          </cell>
          <cell r="H2387" t="str">
            <v>Q847829</v>
          </cell>
        </row>
        <row r="2388">
          <cell r="F2388" t="str">
            <v>vehicle livery</v>
          </cell>
          <cell r="G2388" t="str">
            <v>color scheme</v>
          </cell>
          <cell r="H2388" t="str">
            <v>Q859170</v>
          </cell>
        </row>
        <row r="2389">
          <cell r="F2389" t="str">
            <v>Pantone Color System</v>
          </cell>
          <cell r="G2389" t="str">
            <v>color scheme</v>
          </cell>
          <cell r="H2389" t="str">
            <v>Q859170</v>
          </cell>
        </row>
        <row r="2390">
          <cell r="F2390" t="str">
            <v>period</v>
          </cell>
          <cell r="G2390" t="str">
            <v>musical form</v>
          </cell>
          <cell r="H2390" t="str">
            <v>Q862597</v>
          </cell>
        </row>
        <row r="2391">
          <cell r="F2391" t="str">
            <v>polyphony</v>
          </cell>
          <cell r="G2391" t="str">
            <v>musical form</v>
          </cell>
          <cell r="H2391" t="str">
            <v>Q862597</v>
          </cell>
        </row>
        <row r="2392">
          <cell r="F2392" t="str">
            <v>tonality</v>
          </cell>
          <cell r="G2392" t="str">
            <v>musical form</v>
          </cell>
          <cell r="H2392" t="str">
            <v>Q862597</v>
          </cell>
        </row>
        <row r="2393">
          <cell r="F2393" t="str">
            <v>prelude</v>
          </cell>
          <cell r="G2393" t="str">
            <v>musical form</v>
          </cell>
          <cell r="H2393" t="str">
            <v>Q862597</v>
          </cell>
        </row>
        <row r="2394">
          <cell r="F2394" t="str">
            <v>instrumentation</v>
          </cell>
          <cell r="G2394" t="str">
            <v>musical form</v>
          </cell>
          <cell r="H2394" t="str">
            <v>Q862597</v>
          </cell>
        </row>
        <row r="2395">
          <cell r="F2395" t="str">
            <v>motif</v>
          </cell>
          <cell r="G2395" t="str">
            <v>musical form</v>
          </cell>
          <cell r="H2395" t="str">
            <v>Q862597</v>
          </cell>
        </row>
        <row r="2396">
          <cell r="F2396" t="str">
            <v>chord progression</v>
          </cell>
          <cell r="G2396" t="str">
            <v>musical form</v>
          </cell>
          <cell r="H2396" t="str">
            <v>Q862597</v>
          </cell>
        </row>
        <row r="2397">
          <cell r="F2397" t="str">
            <v>musical figure</v>
          </cell>
          <cell r="G2397" t="str">
            <v>musical form</v>
          </cell>
          <cell r="H2397" t="str">
            <v>Q862597</v>
          </cell>
        </row>
        <row r="2398">
          <cell r="F2398" t="str">
            <v>phrase</v>
          </cell>
          <cell r="G2398" t="str">
            <v>musical form</v>
          </cell>
          <cell r="H2398" t="str">
            <v>Q862597</v>
          </cell>
        </row>
        <row r="2399">
          <cell r="F2399" t="str">
            <v>palo</v>
          </cell>
          <cell r="G2399" t="str">
            <v>musical form</v>
          </cell>
          <cell r="H2399" t="str">
            <v>Q862597</v>
          </cell>
        </row>
        <row r="2400">
          <cell r="F2400" t="str">
            <v>song form</v>
          </cell>
          <cell r="G2400" t="str">
            <v>musical form</v>
          </cell>
          <cell r="H2400" t="str">
            <v>Q862597</v>
          </cell>
        </row>
        <row r="2401">
          <cell r="F2401" t="str">
            <v>zapev</v>
          </cell>
          <cell r="G2401" t="str">
            <v>musical form</v>
          </cell>
          <cell r="H2401" t="str">
            <v>Q862597</v>
          </cell>
        </row>
        <row r="2402">
          <cell r="F2402" t="str">
            <v>quarantined subreddit</v>
          </cell>
          <cell r="G2402" t="str">
            <v>quality</v>
          </cell>
          <cell r="H2402" t="str">
            <v>Q1207505</v>
          </cell>
        </row>
        <row r="2403">
          <cell r="F2403" t="str">
            <v>Water quality in Norway</v>
          </cell>
          <cell r="G2403" t="str">
            <v>quality</v>
          </cell>
          <cell r="H2403" t="str">
            <v>Q1207505</v>
          </cell>
        </row>
        <row r="2404">
          <cell r="F2404" t="str">
            <v>inaccessibility</v>
          </cell>
          <cell r="G2404" t="str">
            <v>quality</v>
          </cell>
          <cell r="H2404" t="str">
            <v>Q1207505</v>
          </cell>
        </row>
        <row r="2405">
          <cell r="F2405" t="str">
            <v>gramophone record format</v>
          </cell>
          <cell r="G2405" t="str">
            <v>quality</v>
          </cell>
          <cell r="H2405" t="str">
            <v>Q1207505</v>
          </cell>
        </row>
        <row r="2406">
          <cell r="F2406" t="str">
            <v>physical media format</v>
          </cell>
          <cell r="G2406" t="str">
            <v>quality</v>
          </cell>
          <cell r="H2406" t="str">
            <v>Q1207505</v>
          </cell>
        </row>
        <row r="2407">
          <cell r="F2407" t="str">
            <v>descent</v>
          </cell>
          <cell r="G2407" t="str">
            <v>quality</v>
          </cell>
          <cell r="H2407" t="str">
            <v>Q1207505</v>
          </cell>
        </row>
        <row r="2408">
          <cell r="F2408" t="str">
            <v>line weight</v>
          </cell>
          <cell r="G2408" t="str">
            <v>quality</v>
          </cell>
          <cell r="H2408" t="str">
            <v>Q1207505</v>
          </cell>
        </row>
        <row r="2409">
          <cell r="F2409" t="str">
            <v>essential infimum</v>
          </cell>
          <cell r="G2409" t="str">
            <v>quality</v>
          </cell>
          <cell r="H2409" t="str">
            <v>Q1207505</v>
          </cell>
        </row>
        <row r="2410">
          <cell r="F2410" t="str">
            <v>color feature</v>
          </cell>
          <cell r="G2410" t="str">
            <v>quality</v>
          </cell>
          <cell r="H2410" t="str">
            <v>Q1207505</v>
          </cell>
        </row>
        <row r="2411">
          <cell r="F2411" t="str">
            <v>relative quality</v>
          </cell>
          <cell r="G2411" t="str">
            <v>quality</v>
          </cell>
          <cell r="H2411" t="str">
            <v>Q1207505</v>
          </cell>
        </row>
        <row r="2412">
          <cell r="F2412" t="str">
            <v>subjective quality</v>
          </cell>
          <cell r="G2412" t="str">
            <v>quality</v>
          </cell>
          <cell r="H2412" t="str">
            <v>Q1207505</v>
          </cell>
        </row>
        <row r="2413">
          <cell r="F2413" t="str">
            <v>device feature</v>
          </cell>
          <cell r="G2413" t="str">
            <v>quality</v>
          </cell>
          <cell r="H2413" t="str">
            <v>Q1207505</v>
          </cell>
        </row>
        <row r="2414">
          <cell r="F2414" t="str">
            <v>Sargable</v>
          </cell>
          <cell r="G2414" t="str">
            <v>quality</v>
          </cell>
          <cell r="H2414" t="str">
            <v>Q1207505</v>
          </cell>
        </row>
        <row r="2415">
          <cell r="F2415" t="str">
            <v>morphological characteristic</v>
          </cell>
          <cell r="G2415" t="str">
            <v>quality</v>
          </cell>
          <cell r="H2415" t="str">
            <v>Q1207505</v>
          </cell>
        </row>
        <row r="2416">
          <cell r="F2416" t="str">
            <v>histological characteristic</v>
          </cell>
          <cell r="G2416" t="str">
            <v>quality</v>
          </cell>
          <cell r="H2416" t="str">
            <v>Q1207505</v>
          </cell>
        </row>
        <row r="2417">
          <cell r="F2417" t="str">
            <v>functional characteristic</v>
          </cell>
          <cell r="G2417" t="str">
            <v>quality</v>
          </cell>
          <cell r="H2417" t="str">
            <v>Q1207505</v>
          </cell>
        </row>
        <row r="2418">
          <cell r="F2418" t="str">
            <v>criteria</v>
          </cell>
          <cell r="G2418" t="str">
            <v>quality</v>
          </cell>
          <cell r="H2418" t="str">
            <v>Q1207505</v>
          </cell>
        </row>
        <row r="2419">
          <cell r="F2419" t="str">
            <v>spatial feature</v>
          </cell>
          <cell r="G2419" t="str">
            <v>quality</v>
          </cell>
          <cell r="H2419" t="str">
            <v>Q1207505</v>
          </cell>
        </row>
        <row r="2420">
          <cell r="F2420" t="str">
            <v>poshlost</v>
          </cell>
          <cell r="G2420" t="str">
            <v>quality</v>
          </cell>
          <cell r="H2420" t="str">
            <v>Q1207505</v>
          </cell>
        </row>
        <row r="2421">
          <cell r="F2421" t="str">
            <v>responsiveness</v>
          </cell>
          <cell r="G2421" t="str">
            <v>quality</v>
          </cell>
          <cell r="H2421" t="str">
            <v>Q1207505</v>
          </cell>
        </row>
        <row r="2422">
          <cell r="F2422" t="str">
            <v>surface water quality</v>
          </cell>
          <cell r="G2422" t="str">
            <v>quality</v>
          </cell>
          <cell r="H2422" t="str">
            <v>Q1207505</v>
          </cell>
        </row>
        <row r="2423">
          <cell r="F2423" t="str">
            <v>digital media format</v>
          </cell>
          <cell r="G2423" t="str">
            <v>quality</v>
          </cell>
          <cell r="H2423" t="str">
            <v>Q1207505</v>
          </cell>
        </row>
        <row r="2424">
          <cell r="F2424" t="str">
            <v>type of record label</v>
          </cell>
          <cell r="G2424" t="str">
            <v>quality</v>
          </cell>
          <cell r="H2424" t="str">
            <v>Q1207505</v>
          </cell>
        </row>
        <row r="2425">
          <cell r="F2425" t="str">
            <v>song type</v>
          </cell>
          <cell r="G2425" t="str">
            <v>quality</v>
          </cell>
          <cell r="H2425" t="str">
            <v>Q1207505</v>
          </cell>
        </row>
        <row r="2426">
          <cell r="F2426" t="str">
            <v>audio release format</v>
          </cell>
          <cell r="G2426" t="str">
            <v>quality</v>
          </cell>
          <cell r="H2426" t="str">
            <v>Q1207505</v>
          </cell>
        </row>
        <row r="2427">
          <cell r="F2427" t="str">
            <v>music release attribute</v>
          </cell>
          <cell r="G2427" t="str">
            <v>quality</v>
          </cell>
          <cell r="H2427" t="str">
            <v>Q1207505</v>
          </cell>
        </row>
        <row r="2428">
          <cell r="F2428" t="str">
            <v>audio track attribute</v>
          </cell>
          <cell r="G2428" t="str">
            <v>quality</v>
          </cell>
          <cell r="H2428" t="str">
            <v>Q1207505</v>
          </cell>
        </row>
        <row r="2429">
          <cell r="F2429" t="str">
            <v>single (song)</v>
          </cell>
          <cell r="G2429" t="str">
            <v>quality</v>
          </cell>
          <cell r="H2429" t="str">
            <v>Q1207505</v>
          </cell>
        </row>
        <row r="2430">
          <cell r="F2430" t="str">
            <v>State responsibility</v>
          </cell>
          <cell r="G2430" t="str">
            <v>responsibility</v>
          </cell>
          <cell r="H2430" t="str">
            <v>Q1274115</v>
          </cell>
        </row>
        <row r="2431">
          <cell r="F2431" t="str">
            <v>product liability</v>
          </cell>
          <cell r="G2431" t="str">
            <v>responsibility</v>
          </cell>
          <cell r="H2431" t="str">
            <v>Q1274115</v>
          </cell>
        </row>
        <row r="2432">
          <cell r="F2432" t="str">
            <v>guilt</v>
          </cell>
          <cell r="G2432" t="str">
            <v>responsibility</v>
          </cell>
          <cell r="H2432" t="str">
            <v>Q1274115</v>
          </cell>
        </row>
        <row r="2433">
          <cell r="F2433" t="str">
            <v>professional responsibility</v>
          </cell>
          <cell r="G2433" t="str">
            <v>responsibility</v>
          </cell>
          <cell r="H2433" t="str">
            <v>Q1274115</v>
          </cell>
        </row>
        <row r="2434">
          <cell r="F2434" t="str">
            <v>command responsibility</v>
          </cell>
          <cell r="G2434" t="str">
            <v>responsibility</v>
          </cell>
          <cell r="H2434" t="str">
            <v>Q1274115</v>
          </cell>
        </row>
        <row r="2435">
          <cell r="F2435" t="str">
            <v>collective responsibility</v>
          </cell>
          <cell r="G2435" t="str">
            <v>responsibility</v>
          </cell>
          <cell r="H2435" t="str">
            <v>Q1274115</v>
          </cell>
        </row>
        <row r="2436">
          <cell r="F2436" t="str">
            <v>accountability</v>
          </cell>
          <cell r="G2436" t="str">
            <v>responsibility</v>
          </cell>
          <cell r="H2436" t="str">
            <v>Q1274115</v>
          </cell>
        </row>
        <row r="2437">
          <cell r="F2437" t="str">
            <v>political accountability</v>
          </cell>
          <cell r="G2437" t="str">
            <v>responsibility</v>
          </cell>
          <cell r="H2437" t="str">
            <v>Q1274115</v>
          </cell>
        </row>
        <row r="2438">
          <cell r="F2438" t="str">
            <v>Social responsibility</v>
          </cell>
          <cell r="G2438" t="str">
            <v>responsibility</v>
          </cell>
          <cell r="H2438" t="str">
            <v>Q1274115</v>
          </cell>
        </row>
        <row r="2439">
          <cell r="F2439" t="str">
            <v>corporate liability</v>
          </cell>
          <cell r="G2439" t="str">
            <v>responsibility</v>
          </cell>
          <cell r="H2439" t="str">
            <v>Q1274115</v>
          </cell>
        </row>
        <row r="2440">
          <cell r="F2440" t="str">
            <v>moral responsibility</v>
          </cell>
          <cell r="G2440" t="str">
            <v>responsibility</v>
          </cell>
          <cell r="H2440" t="str">
            <v>Q1274115</v>
          </cell>
        </row>
        <row r="2441">
          <cell r="F2441" t="str">
            <v>legal responsibility</v>
          </cell>
          <cell r="G2441" t="str">
            <v>responsibility</v>
          </cell>
          <cell r="H2441" t="str">
            <v>Q1274115</v>
          </cell>
        </row>
        <row r="2442">
          <cell r="F2442" t="str">
            <v>Enterprise liability</v>
          </cell>
          <cell r="G2442" t="str">
            <v>responsibility</v>
          </cell>
          <cell r="H2442" t="str">
            <v>Q1274115</v>
          </cell>
        </row>
        <row r="2443">
          <cell r="F2443" t="str">
            <v>environmental liability</v>
          </cell>
          <cell r="G2443" t="str">
            <v>responsibility</v>
          </cell>
          <cell r="H2443" t="str">
            <v>Q1274115</v>
          </cell>
        </row>
        <row r="2444">
          <cell r="F2444" t="str">
            <v>Q6106502</v>
          </cell>
          <cell r="G2444" t="str">
            <v>responsibility</v>
          </cell>
          <cell r="H2444" t="str">
            <v>Q1274115</v>
          </cell>
        </row>
        <row r="2445">
          <cell r="F2445" t="str">
            <v>media responsibility</v>
          </cell>
          <cell r="G2445" t="str">
            <v>responsibility</v>
          </cell>
          <cell r="H2445" t="str">
            <v>Q1274115</v>
          </cell>
        </row>
        <row r="2446">
          <cell r="F2446" t="str">
            <v>VatinÃ®</v>
          </cell>
          <cell r="G2446" t="str">
            <v>responsibility</v>
          </cell>
          <cell r="H2446" t="str">
            <v>Q1274115</v>
          </cell>
        </row>
        <row r="2447">
          <cell r="F2447" t="str">
            <v>personal responsibility</v>
          </cell>
          <cell r="G2447" t="str">
            <v>responsibility</v>
          </cell>
          <cell r="H2447" t="str">
            <v>Q1274115</v>
          </cell>
        </row>
        <row r="2448">
          <cell r="F2448" t="str">
            <v>wood defect</v>
          </cell>
          <cell r="G2448" t="str">
            <v>wood feature</v>
          </cell>
          <cell r="H2448" t="str">
            <v>Q1625650</v>
          </cell>
        </row>
        <row r="2449">
          <cell r="F2449" t="str">
            <v>language correctness</v>
          </cell>
          <cell r="G2449" t="str">
            <v>correctness</v>
          </cell>
          <cell r="H2449" t="str">
            <v>Q1648040</v>
          </cell>
        </row>
        <row r="2450">
          <cell r="F2450" t="str">
            <v>Q78155712</v>
          </cell>
          <cell r="G2450" t="str">
            <v>correctness</v>
          </cell>
          <cell r="H2450" t="str">
            <v>Q1648040</v>
          </cell>
        </row>
        <row r="2451">
          <cell r="F2451" t="str">
            <v>message in a bottle</v>
          </cell>
          <cell r="G2451" t="str">
            <v>use</v>
          </cell>
          <cell r="H2451" t="str">
            <v>Q1724915</v>
          </cell>
        </row>
        <row r="2452">
          <cell r="F2452" t="str">
            <v>water footprint</v>
          </cell>
          <cell r="G2452" t="str">
            <v>use</v>
          </cell>
          <cell r="H2452" t="str">
            <v>Q1724915</v>
          </cell>
        </row>
        <row r="2453">
          <cell r="F2453" t="str">
            <v>public transport</v>
          </cell>
          <cell r="G2453" t="str">
            <v>use</v>
          </cell>
          <cell r="H2453" t="str">
            <v>Q1724915</v>
          </cell>
        </row>
        <row r="2454">
          <cell r="F2454" t="str">
            <v>exemplar</v>
          </cell>
          <cell r="G2454" t="str">
            <v>use</v>
          </cell>
          <cell r="H2454" t="str">
            <v>Q1724915</v>
          </cell>
        </row>
        <row r="2455">
          <cell r="F2455" t="str">
            <v>freight transport</v>
          </cell>
          <cell r="G2455" t="str">
            <v>use</v>
          </cell>
          <cell r="H2455" t="str">
            <v>Q1724915</v>
          </cell>
        </row>
        <row r="2456">
          <cell r="F2456" t="str">
            <v>reuse</v>
          </cell>
          <cell r="G2456" t="str">
            <v>use</v>
          </cell>
          <cell r="H2456" t="str">
            <v>Q1724915</v>
          </cell>
        </row>
        <row r="2457">
          <cell r="F2457" t="str">
            <v>function</v>
          </cell>
          <cell r="G2457" t="str">
            <v>use</v>
          </cell>
          <cell r="H2457" t="str">
            <v>Q1724915</v>
          </cell>
        </row>
        <row r="2458">
          <cell r="F2458" t="str">
            <v>first light</v>
          </cell>
          <cell r="G2458" t="str">
            <v>use</v>
          </cell>
          <cell r="H2458" t="str">
            <v>Q1724915</v>
          </cell>
        </row>
        <row r="2459">
          <cell r="F2459" t="str">
            <v>language usage</v>
          </cell>
          <cell r="G2459" t="str">
            <v>use</v>
          </cell>
          <cell r="H2459" t="str">
            <v>Q1724915</v>
          </cell>
        </row>
        <row r="2460">
          <cell r="F2460" t="str">
            <v>private transport</v>
          </cell>
          <cell r="G2460" t="str">
            <v>use</v>
          </cell>
          <cell r="H2460" t="str">
            <v>Q1724915</v>
          </cell>
        </row>
        <row r="2461">
          <cell r="F2461" t="str">
            <v>Sega Meganet</v>
          </cell>
          <cell r="G2461" t="str">
            <v>use</v>
          </cell>
          <cell r="H2461" t="str">
            <v>Q1724915</v>
          </cell>
        </row>
        <row r="2462">
          <cell r="F2462" t="str">
            <v>multiple use of space</v>
          </cell>
          <cell r="G2462" t="str">
            <v>use</v>
          </cell>
          <cell r="H2462" t="str">
            <v>Q1724915</v>
          </cell>
        </row>
        <row r="2463">
          <cell r="F2463" t="str">
            <v>raison d'Ãªtre</v>
          </cell>
          <cell r="G2463" t="str">
            <v>use</v>
          </cell>
          <cell r="H2463" t="str">
            <v>Q1724915</v>
          </cell>
        </row>
        <row r="2464">
          <cell r="F2464" t="str">
            <v>car usage in Thailand</v>
          </cell>
          <cell r="G2464" t="str">
            <v>use</v>
          </cell>
          <cell r="H2464" t="str">
            <v>Q1724915</v>
          </cell>
        </row>
        <row r="2465">
          <cell r="F2465" t="str">
            <v>applications of capacitors</v>
          </cell>
          <cell r="G2465" t="str">
            <v>use</v>
          </cell>
          <cell r="H2465" t="str">
            <v>Q1724915</v>
          </cell>
        </row>
        <row r="2466">
          <cell r="F2466" t="str">
            <v>contamination control</v>
          </cell>
          <cell r="G2466" t="str">
            <v>use</v>
          </cell>
          <cell r="H2466" t="str">
            <v>Q1724915</v>
          </cell>
        </row>
        <row r="2467">
          <cell r="F2467" t="str">
            <v>modeling and simulation</v>
          </cell>
          <cell r="G2467" t="str">
            <v>use</v>
          </cell>
          <cell r="H2467" t="str">
            <v>Q1724915</v>
          </cell>
        </row>
        <row r="2468">
          <cell r="F2468" t="str">
            <v>upload</v>
          </cell>
          <cell r="G2468" t="str">
            <v>use</v>
          </cell>
          <cell r="H2468" t="str">
            <v>Q1724915</v>
          </cell>
        </row>
        <row r="2469">
          <cell r="F2469" t="str">
            <v>switched-mode power supply applications</v>
          </cell>
          <cell r="G2469" t="str">
            <v>use</v>
          </cell>
          <cell r="H2469" t="str">
            <v>Q1724915</v>
          </cell>
        </row>
        <row r="2470">
          <cell r="F2470" t="str">
            <v>recreational drug use</v>
          </cell>
          <cell r="G2470" t="str">
            <v>use</v>
          </cell>
          <cell r="H2470" t="str">
            <v>Q1724915</v>
          </cell>
        </row>
        <row r="2471">
          <cell r="F2471" t="str">
            <v>tool use</v>
          </cell>
          <cell r="G2471" t="str">
            <v>use</v>
          </cell>
          <cell r="H2471" t="str">
            <v>Q1724915</v>
          </cell>
        </row>
        <row r="2472">
          <cell r="F2472" t="str">
            <v>exertion</v>
          </cell>
          <cell r="G2472" t="str">
            <v>use</v>
          </cell>
          <cell r="H2472" t="str">
            <v>Q1724915</v>
          </cell>
        </row>
        <row r="2473">
          <cell r="F2473" t="str">
            <v>port scanning</v>
          </cell>
          <cell r="G2473" t="str">
            <v>use</v>
          </cell>
          <cell r="H2473" t="str">
            <v>Q1724915</v>
          </cell>
        </row>
        <row r="2474">
          <cell r="F2474" t="str">
            <v>chemical actions and uses</v>
          </cell>
          <cell r="G2474" t="str">
            <v>use</v>
          </cell>
          <cell r="H2474" t="str">
            <v>Q1724915</v>
          </cell>
        </row>
        <row r="2475">
          <cell r="F2475" t="str">
            <v>cryobanking</v>
          </cell>
          <cell r="G2475" t="str">
            <v>use</v>
          </cell>
          <cell r="H2475" t="str">
            <v>Q1724915</v>
          </cell>
        </row>
        <row r="2476">
          <cell r="F2476" t="str">
            <v>general purpose</v>
          </cell>
          <cell r="G2476" t="str">
            <v>use</v>
          </cell>
          <cell r="H2476" t="str">
            <v>Q1724915</v>
          </cell>
        </row>
        <row r="2477">
          <cell r="F2477" t="str">
            <v>limited use</v>
          </cell>
          <cell r="G2477" t="str">
            <v>use</v>
          </cell>
          <cell r="H2477" t="str">
            <v>Q1724915</v>
          </cell>
        </row>
        <row r="2478">
          <cell r="F2478" t="str">
            <v>storing</v>
          </cell>
          <cell r="G2478" t="str">
            <v>use</v>
          </cell>
          <cell r="H2478" t="str">
            <v>Q1724915</v>
          </cell>
        </row>
        <row r="2479">
          <cell r="F2479" t="str">
            <v>Q60982223</v>
          </cell>
          <cell r="G2479" t="str">
            <v>use</v>
          </cell>
          <cell r="H2479" t="str">
            <v>Q1724915</v>
          </cell>
        </row>
        <row r="2480">
          <cell r="F2480" t="str">
            <v>computer usage</v>
          </cell>
          <cell r="G2480" t="str">
            <v>use</v>
          </cell>
          <cell r="H2480" t="str">
            <v>Q1724915</v>
          </cell>
        </row>
        <row r="2481">
          <cell r="F2481" t="str">
            <v>commercial use</v>
          </cell>
          <cell r="G2481" t="str">
            <v>use</v>
          </cell>
          <cell r="H2481" t="str">
            <v>Q1724915</v>
          </cell>
        </row>
        <row r="2482">
          <cell r="F2482" t="str">
            <v>steroid use</v>
          </cell>
          <cell r="G2482" t="str">
            <v>use</v>
          </cell>
          <cell r="H2482" t="str">
            <v>Q1724915</v>
          </cell>
        </row>
        <row r="2483">
          <cell r="F2483" t="str">
            <v>sequence analogy</v>
          </cell>
          <cell r="G2483" t="str">
            <v>analogy</v>
          </cell>
          <cell r="H2483" t="str">
            <v>Q1786722</v>
          </cell>
        </row>
        <row r="2484">
          <cell r="F2484" t="str">
            <v>mathematical constant</v>
          </cell>
          <cell r="G2484" t="str">
            <v>magnitude</v>
          </cell>
          <cell r="H2484" t="str">
            <v>Q2091629</v>
          </cell>
        </row>
        <row r="2485">
          <cell r="F2485" t="str">
            <v>size</v>
          </cell>
          <cell r="G2485" t="str">
            <v>magnitude</v>
          </cell>
          <cell r="H2485" t="str">
            <v>Q2091629</v>
          </cell>
        </row>
        <row r="2486">
          <cell r="F2486" t="str">
            <v>order of magnitude</v>
          </cell>
          <cell r="G2486" t="str">
            <v>magnitude</v>
          </cell>
          <cell r="H2486" t="str">
            <v>Q2091629</v>
          </cell>
        </row>
        <row r="2487">
          <cell r="F2487" t="str">
            <v>frequency deviation</v>
          </cell>
          <cell r="G2487" t="str">
            <v>magnitude</v>
          </cell>
          <cell r="H2487" t="str">
            <v>Q2091629</v>
          </cell>
        </row>
        <row r="2488">
          <cell r="F2488" t="str">
            <v>instrumentation</v>
          </cell>
          <cell r="G2488" t="str">
            <v>magnitude</v>
          </cell>
          <cell r="H2488" t="str">
            <v>Q2091629</v>
          </cell>
        </row>
        <row r="2489">
          <cell r="F2489" t="str">
            <v>file size</v>
          </cell>
          <cell r="G2489" t="str">
            <v>magnitude</v>
          </cell>
          <cell r="H2489" t="str">
            <v>Q2091629</v>
          </cell>
        </row>
        <row r="2490">
          <cell r="F2490" t="str">
            <v>scalar</v>
          </cell>
          <cell r="G2490" t="str">
            <v>magnitude</v>
          </cell>
          <cell r="H2490" t="str">
            <v>Q2091629</v>
          </cell>
        </row>
        <row r="2491">
          <cell r="F2491" t="str">
            <v>genome size</v>
          </cell>
          <cell r="G2491" t="str">
            <v>magnitude</v>
          </cell>
          <cell r="H2491" t="str">
            <v>Q2091629</v>
          </cell>
        </row>
        <row r="2492">
          <cell r="F2492" t="str">
            <v>human brain size</v>
          </cell>
          <cell r="G2492" t="str">
            <v>magnitude</v>
          </cell>
          <cell r="H2492" t="str">
            <v>Q2091629</v>
          </cell>
        </row>
        <row r="2493">
          <cell r="F2493" t="str">
            <v>citation index</v>
          </cell>
          <cell r="G2493" t="str">
            <v>magnitude</v>
          </cell>
          <cell r="H2493" t="str">
            <v>Q2091629</v>
          </cell>
        </row>
        <row r="2494">
          <cell r="F2494" t="str">
            <v>family size</v>
          </cell>
          <cell r="G2494" t="str">
            <v>magnitude</v>
          </cell>
          <cell r="H2494" t="str">
            <v>Q2091629</v>
          </cell>
        </row>
        <row r="2495">
          <cell r="F2495" t="str">
            <v>Unicode character property</v>
          </cell>
          <cell r="G2495" t="str">
            <v>property</v>
          </cell>
          <cell r="H2495" t="str">
            <v>Q2123335</v>
          </cell>
        </row>
        <row r="2496">
          <cell r="F2496" t="str">
            <v>transient</v>
          </cell>
          <cell r="G2496" t="str">
            <v>property</v>
          </cell>
          <cell r="H2496" t="str">
            <v>Q2123335</v>
          </cell>
        </row>
        <row r="2497">
          <cell r="F2497" t="str">
            <v>JavaScript property</v>
          </cell>
          <cell r="G2497" t="str">
            <v>property</v>
          </cell>
          <cell r="H2497" t="str">
            <v>Q2123335</v>
          </cell>
        </row>
        <row r="2498">
          <cell r="F2498" t="str">
            <v>vertical</v>
          </cell>
          <cell r="G2498" t="str">
            <v>direction</v>
          </cell>
          <cell r="H2498" t="str">
            <v>Q2151613</v>
          </cell>
        </row>
        <row r="2499">
          <cell r="F2499" t="str">
            <v>rotational direction</v>
          </cell>
          <cell r="G2499" t="str">
            <v>direction</v>
          </cell>
          <cell r="H2499" t="str">
            <v>Q2151613</v>
          </cell>
        </row>
        <row r="2500">
          <cell r="F2500" t="str">
            <v>Page orientation</v>
          </cell>
          <cell r="G2500" t="str">
            <v>direction</v>
          </cell>
          <cell r="H2500" t="str">
            <v>Q2151613</v>
          </cell>
        </row>
        <row r="2501">
          <cell r="F2501" t="str">
            <v>Q1392714</v>
          </cell>
          <cell r="G2501" t="str">
            <v>direction</v>
          </cell>
          <cell r="H2501" t="str">
            <v>Q2151613</v>
          </cell>
        </row>
        <row r="2502">
          <cell r="F2502" t="str">
            <v>automated system</v>
          </cell>
          <cell r="G2502" t="str">
            <v>system</v>
          </cell>
          <cell r="H2502" t="str">
            <v>Q58778</v>
          </cell>
        </row>
        <row r="2503">
          <cell r="F2503" t="str">
            <v>coding system</v>
          </cell>
          <cell r="G2503" t="str">
            <v>system</v>
          </cell>
          <cell r="H2503" t="str">
            <v>Q58778</v>
          </cell>
        </row>
        <row r="2504">
          <cell r="F2504" t="str">
            <v>language level</v>
          </cell>
          <cell r="G2504" t="str">
            <v>system</v>
          </cell>
          <cell r="H2504" t="str">
            <v>Q58778</v>
          </cell>
        </row>
        <row r="2505">
          <cell r="F2505" t="str">
            <v>computer system</v>
          </cell>
          <cell r="G2505" t="str">
            <v>system</v>
          </cell>
          <cell r="H2505" t="str">
            <v>Q58778</v>
          </cell>
        </row>
        <row r="2506">
          <cell r="F2506" t="str">
            <v>line colors used by tram companies</v>
          </cell>
          <cell r="G2506" t="str">
            <v>system</v>
          </cell>
          <cell r="H2506" t="str">
            <v>Q58778</v>
          </cell>
        </row>
        <row r="2507">
          <cell r="F2507" t="str">
            <v>system</v>
          </cell>
          <cell r="G2507" t="str">
            <v>system</v>
          </cell>
          <cell r="H2507" t="str">
            <v>Q58778</v>
          </cell>
        </row>
        <row r="2508">
          <cell r="F2508" t="str">
            <v>resident registration</v>
          </cell>
          <cell r="G2508" t="str">
            <v>system</v>
          </cell>
          <cell r="H2508" t="str">
            <v>Q58778</v>
          </cell>
        </row>
        <row r="2509">
          <cell r="F2509" t="str">
            <v>mechanical system</v>
          </cell>
          <cell r="G2509" t="str">
            <v>system</v>
          </cell>
          <cell r="H2509" t="str">
            <v>Q58778</v>
          </cell>
        </row>
        <row r="2510">
          <cell r="F2510" t="str">
            <v>railway system</v>
          </cell>
          <cell r="G2510" t="str">
            <v>system</v>
          </cell>
          <cell r="H2510" t="str">
            <v>Q58778</v>
          </cell>
        </row>
        <row r="2511">
          <cell r="F2511" t="str">
            <v>sports rating system</v>
          </cell>
          <cell r="G2511" t="str">
            <v>system</v>
          </cell>
          <cell r="H2511" t="str">
            <v>Q58778</v>
          </cell>
        </row>
        <row r="2512">
          <cell r="F2512" t="str">
            <v>kinship system</v>
          </cell>
          <cell r="G2512" t="str">
            <v>system</v>
          </cell>
          <cell r="H2512" t="str">
            <v>Q58778</v>
          </cell>
        </row>
        <row r="2513">
          <cell r="F2513" t="str">
            <v>positioning system</v>
          </cell>
          <cell r="G2513" t="str">
            <v>system</v>
          </cell>
          <cell r="H2513" t="str">
            <v>Q58778</v>
          </cell>
        </row>
        <row r="2514">
          <cell r="F2514" t="str">
            <v>decentralised system</v>
          </cell>
          <cell r="G2514" t="str">
            <v>system</v>
          </cell>
          <cell r="H2514" t="str">
            <v>Q58778</v>
          </cell>
        </row>
        <row r="2515">
          <cell r="F2515" t="str">
            <v>pneumatic system</v>
          </cell>
          <cell r="G2515" t="str">
            <v>system</v>
          </cell>
          <cell r="H2515" t="str">
            <v>Q58778</v>
          </cell>
        </row>
        <row r="2516">
          <cell r="F2516" t="str">
            <v>soil</v>
          </cell>
          <cell r="G2516" t="str">
            <v>system</v>
          </cell>
          <cell r="H2516" t="str">
            <v>Q58778</v>
          </cell>
        </row>
        <row r="2517">
          <cell r="F2517" t="str">
            <v>quantum system</v>
          </cell>
          <cell r="G2517" t="str">
            <v>system</v>
          </cell>
          <cell r="H2517" t="str">
            <v>Q58778</v>
          </cell>
        </row>
        <row r="2518">
          <cell r="F2518" t="str">
            <v>Q23301504</v>
          </cell>
          <cell r="G2518" t="str">
            <v>system</v>
          </cell>
          <cell r="H2518" t="str">
            <v>Q58778</v>
          </cell>
        </row>
        <row r="2519">
          <cell r="F2519" t="str">
            <v>chemical system</v>
          </cell>
          <cell r="G2519" t="str">
            <v>system</v>
          </cell>
          <cell r="H2519" t="str">
            <v>Q58778</v>
          </cell>
        </row>
        <row r="2520">
          <cell r="F2520" t="str">
            <v>rack system</v>
          </cell>
          <cell r="G2520" t="str">
            <v>system</v>
          </cell>
          <cell r="H2520" t="str">
            <v>Q58778</v>
          </cell>
        </row>
        <row r="2521">
          <cell r="F2521" t="str">
            <v>communication system</v>
          </cell>
          <cell r="G2521" t="str">
            <v>system</v>
          </cell>
          <cell r="H2521" t="str">
            <v>Q58778</v>
          </cell>
        </row>
        <row r="2522">
          <cell r="F2522" t="str">
            <v>Earth's climate</v>
          </cell>
          <cell r="G2522" t="str">
            <v>system</v>
          </cell>
          <cell r="H2522" t="str">
            <v>Q58778</v>
          </cell>
        </row>
        <row r="2523">
          <cell r="F2523" t="str">
            <v>plug-compatible system</v>
          </cell>
          <cell r="G2523" t="str">
            <v>system</v>
          </cell>
          <cell r="H2523" t="str">
            <v>Q58778</v>
          </cell>
        </row>
        <row r="2524">
          <cell r="F2524" t="str">
            <v>Mohammed VI</v>
          </cell>
          <cell r="G2524" t="str">
            <v>system</v>
          </cell>
          <cell r="H2524" t="str">
            <v>Q58778</v>
          </cell>
        </row>
        <row r="2525">
          <cell r="F2525" t="str">
            <v>threat level</v>
          </cell>
          <cell r="G2525" t="str">
            <v>system</v>
          </cell>
          <cell r="H2525" t="str">
            <v>Q58778</v>
          </cell>
        </row>
        <row r="2526">
          <cell r="F2526" t="str">
            <v>phonological system</v>
          </cell>
          <cell r="G2526" t="str">
            <v>system</v>
          </cell>
          <cell r="H2526" t="str">
            <v>Q58778</v>
          </cell>
        </row>
        <row r="2527">
          <cell r="F2527" t="str">
            <v>peerage</v>
          </cell>
          <cell r="G2527" t="str">
            <v>system</v>
          </cell>
          <cell r="H2527" t="str">
            <v>Q58778</v>
          </cell>
        </row>
        <row r="2528">
          <cell r="F2528" t="str">
            <v>closed system</v>
          </cell>
          <cell r="G2528" t="str">
            <v>system</v>
          </cell>
          <cell r="H2528" t="str">
            <v>Q58778</v>
          </cell>
        </row>
        <row r="2529">
          <cell r="F2529" t="str">
            <v>scooter-sharing system</v>
          </cell>
          <cell r="G2529" t="str">
            <v>system</v>
          </cell>
          <cell r="H2529" t="str">
            <v>Q58778</v>
          </cell>
        </row>
        <row r="2530">
          <cell r="F2530" t="str">
            <v>Bachelor's master's doctorate system</v>
          </cell>
          <cell r="G2530" t="str">
            <v>system</v>
          </cell>
          <cell r="H2530" t="str">
            <v>Q58778</v>
          </cell>
        </row>
        <row r="2531">
          <cell r="F2531" t="str">
            <v>farming system</v>
          </cell>
          <cell r="G2531" t="str">
            <v>system</v>
          </cell>
          <cell r="H2531" t="str">
            <v>Q58778</v>
          </cell>
        </row>
        <row r="2532">
          <cell r="F2532" t="str">
            <v>breeding system</v>
          </cell>
          <cell r="G2532" t="str">
            <v>system</v>
          </cell>
          <cell r="H2532" t="str">
            <v>Q58778</v>
          </cell>
        </row>
        <row r="2533">
          <cell r="F2533" t="str">
            <v>bookkeeping system</v>
          </cell>
          <cell r="G2533" t="str">
            <v>system</v>
          </cell>
          <cell r="H2533" t="str">
            <v>Q58778</v>
          </cell>
        </row>
        <row r="2534">
          <cell r="F2534" t="str">
            <v>tournament system</v>
          </cell>
          <cell r="G2534" t="str">
            <v>system</v>
          </cell>
          <cell r="H2534" t="str">
            <v>Q58778</v>
          </cell>
        </row>
        <row r="2535">
          <cell r="F2535" t="str">
            <v>non-autonomous system</v>
          </cell>
          <cell r="G2535" t="str">
            <v>system</v>
          </cell>
          <cell r="H2535" t="str">
            <v>Q58778</v>
          </cell>
        </row>
        <row r="2536">
          <cell r="F2536" t="str">
            <v>fingerprinting system</v>
          </cell>
          <cell r="G2536" t="str">
            <v>system</v>
          </cell>
          <cell r="H2536" t="str">
            <v>Q58778</v>
          </cell>
        </row>
        <row r="2537">
          <cell r="F2537" t="str">
            <v>cave system</v>
          </cell>
          <cell r="G2537" t="str">
            <v>system</v>
          </cell>
          <cell r="H2537" t="str">
            <v>Q58778</v>
          </cell>
        </row>
        <row r="2538">
          <cell r="F2538" t="str">
            <v>reporting system</v>
          </cell>
          <cell r="G2538" t="str">
            <v>system</v>
          </cell>
          <cell r="H2538" t="str">
            <v>Q58778</v>
          </cell>
        </row>
        <row r="2539">
          <cell r="F2539" t="str">
            <v>Interspheral System</v>
          </cell>
          <cell r="G2539" t="str">
            <v>system</v>
          </cell>
          <cell r="H2539" t="str">
            <v>Q58778</v>
          </cell>
        </row>
        <row r="2540">
          <cell r="F2540" t="str">
            <v>Q87472077</v>
          </cell>
          <cell r="G2540" t="str">
            <v>system</v>
          </cell>
          <cell r="H2540" t="str">
            <v>Q58778</v>
          </cell>
        </row>
        <row r="2541">
          <cell r="F2541" t="str">
            <v>security system</v>
          </cell>
          <cell r="G2541" t="str">
            <v>system</v>
          </cell>
          <cell r="H2541" t="str">
            <v>Q58778</v>
          </cell>
        </row>
        <row r="2542">
          <cell r="F2542" t="str">
            <v>apparatus (institution[s])</v>
          </cell>
          <cell r="G2542" t="str">
            <v>system</v>
          </cell>
          <cell r="H2542" t="str">
            <v>Q58778</v>
          </cell>
        </row>
        <row r="2543">
          <cell r="F2543" t="str">
            <v>Q96983977</v>
          </cell>
          <cell r="G2543" t="str">
            <v>system</v>
          </cell>
          <cell r="H2543" t="str">
            <v>Q58778</v>
          </cell>
        </row>
        <row r="2544">
          <cell r="F2544" t="str">
            <v>molecular system</v>
          </cell>
          <cell r="G2544" t="str">
            <v>system</v>
          </cell>
          <cell r="H2544" t="str">
            <v>Q58778</v>
          </cell>
        </row>
        <row r="2545">
          <cell r="F2545" t="str">
            <v>socio-technical system</v>
          </cell>
          <cell r="G2545" t="str">
            <v>system</v>
          </cell>
          <cell r="H2545" t="str">
            <v>Q58778</v>
          </cell>
        </row>
        <row r="2546">
          <cell r="F2546" t="str">
            <v>engineered system</v>
          </cell>
          <cell r="G2546" t="str">
            <v>system</v>
          </cell>
          <cell r="H2546" t="str">
            <v>Q58778</v>
          </cell>
        </row>
        <row r="2547">
          <cell r="F2547" t="str">
            <v>natural system</v>
          </cell>
          <cell r="G2547" t="str">
            <v>system</v>
          </cell>
          <cell r="H2547" t="str">
            <v>Q58778</v>
          </cell>
        </row>
        <row r="2548">
          <cell r="F2548" t="str">
            <v>virtual place</v>
          </cell>
          <cell r="G2548" t="str">
            <v>system</v>
          </cell>
          <cell r="H2548" t="str">
            <v>Q58778</v>
          </cell>
        </row>
        <row r="2549">
          <cell r="F2549" t="str">
            <v>taxonomy</v>
          </cell>
          <cell r="G2549" t="str">
            <v>hierarchy</v>
          </cell>
          <cell r="H2549" t="str">
            <v>Q188619</v>
          </cell>
        </row>
        <row r="2550">
          <cell r="F2550" t="str">
            <v>kyriarchy</v>
          </cell>
          <cell r="G2550" t="str">
            <v>hierarchy</v>
          </cell>
          <cell r="H2550" t="str">
            <v>Q188619</v>
          </cell>
        </row>
        <row r="2551">
          <cell r="F2551" t="str">
            <v>waste hierarchy</v>
          </cell>
          <cell r="G2551" t="str">
            <v>hierarchy</v>
          </cell>
          <cell r="H2551" t="str">
            <v>Q188619</v>
          </cell>
        </row>
        <row r="2552">
          <cell r="F2552" t="str">
            <v>biological organisation</v>
          </cell>
          <cell r="G2552" t="str">
            <v>hierarchy</v>
          </cell>
          <cell r="H2552" t="str">
            <v>Q188619</v>
          </cell>
        </row>
        <row r="2553">
          <cell r="F2553" t="str">
            <v>dominance hierarchy</v>
          </cell>
          <cell r="G2553" t="str">
            <v>hierarchy</v>
          </cell>
          <cell r="H2553" t="str">
            <v>Q188619</v>
          </cell>
        </row>
        <row r="2554">
          <cell r="F2554" t="str">
            <v>order of precedence</v>
          </cell>
          <cell r="G2554" t="str">
            <v>hierarchy</v>
          </cell>
          <cell r="H2554" t="str">
            <v>Q188619</v>
          </cell>
        </row>
        <row r="2555">
          <cell r="F2555" t="str">
            <v>spiritual hierarchy</v>
          </cell>
          <cell r="G2555" t="str">
            <v>hierarchy</v>
          </cell>
          <cell r="H2555" t="str">
            <v>Q188619</v>
          </cell>
        </row>
        <row r="2556">
          <cell r="F2556" t="str">
            <v>meronomy</v>
          </cell>
          <cell r="G2556" t="str">
            <v>hierarchy</v>
          </cell>
          <cell r="H2556" t="str">
            <v>Q188619</v>
          </cell>
        </row>
        <row r="2557">
          <cell r="F2557" t="str">
            <v>escalafÃ³n</v>
          </cell>
          <cell r="G2557" t="str">
            <v>hierarchy</v>
          </cell>
          <cell r="H2557" t="str">
            <v>Q188619</v>
          </cell>
        </row>
        <row r="2558">
          <cell r="F2558" t="str">
            <v>command hierarchy</v>
          </cell>
          <cell r="G2558" t="str">
            <v>hierarchy</v>
          </cell>
          <cell r="H2558" t="str">
            <v>Q188619</v>
          </cell>
        </row>
        <row r="2559">
          <cell r="F2559" t="str">
            <v>social hierarchy</v>
          </cell>
          <cell r="G2559" t="str">
            <v>hierarchy</v>
          </cell>
          <cell r="H2559" t="str">
            <v>Q188619</v>
          </cell>
        </row>
        <row r="2560">
          <cell r="F2560" t="str">
            <v>Combinatorial hierarchy</v>
          </cell>
          <cell r="G2560" t="str">
            <v>hierarchy</v>
          </cell>
          <cell r="H2560" t="str">
            <v>Q188619</v>
          </cell>
        </row>
        <row r="2561">
          <cell r="F2561" t="str">
            <v>hierarchy of hazard controls</v>
          </cell>
          <cell r="G2561" t="str">
            <v>hierarchy</v>
          </cell>
          <cell r="H2561" t="str">
            <v>Q188619</v>
          </cell>
        </row>
        <row r="2562">
          <cell r="F2562" t="str">
            <v>hierarchy of angels</v>
          </cell>
          <cell r="G2562" t="str">
            <v>hierarchy</v>
          </cell>
          <cell r="H2562" t="str">
            <v>Q188619</v>
          </cell>
        </row>
        <row r="2563">
          <cell r="F2563" t="str">
            <v>Command hierarchy</v>
          </cell>
          <cell r="G2563" t="str">
            <v>hierarchy</v>
          </cell>
          <cell r="H2563" t="str">
            <v>Q188619</v>
          </cell>
        </row>
        <row r="2564">
          <cell r="F2564" t="str">
            <v>Urban hierarchy</v>
          </cell>
          <cell r="G2564" t="str">
            <v>hierarchy</v>
          </cell>
          <cell r="H2564" t="str">
            <v>Q188619</v>
          </cell>
        </row>
        <row r="2565">
          <cell r="F2565" t="str">
            <v>seafarer's professions and ranks</v>
          </cell>
          <cell r="G2565" t="str">
            <v>hierarchy</v>
          </cell>
          <cell r="H2565" t="str">
            <v>Q188619</v>
          </cell>
        </row>
        <row r="2566">
          <cell r="F2566" t="str">
            <v>Shrine rank</v>
          </cell>
          <cell r="G2566" t="str">
            <v>hierarchy</v>
          </cell>
          <cell r="H2566" t="str">
            <v>Q188619</v>
          </cell>
        </row>
        <row r="2567">
          <cell r="F2567" t="str">
            <v>court rank</v>
          </cell>
          <cell r="G2567" t="str">
            <v>hierarchy</v>
          </cell>
          <cell r="H2567" t="str">
            <v>Q188619</v>
          </cell>
        </row>
        <row r="2568">
          <cell r="F2568" t="str">
            <v>ecclesiastical hierarchy</v>
          </cell>
          <cell r="G2568" t="str">
            <v>hierarchy</v>
          </cell>
          <cell r="H2568" t="str">
            <v>Q188619</v>
          </cell>
        </row>
        <row r="2569">
          <cell r="F2569" t="str">
            <v>moral hierarchy</v>
          </cell>
          <cell r="G2569" t="str">
            <v>hierarchy</v>
          </cell>
          <cell r="H2569" t="str">
            <v>Q188619</v>
          </cell>
        </row>
        <row r="2570">
          <cell r="F2570" t="str">
            <v>hierarchical classification</v>
          </cell>
          <cell r="G2570" t="str">
            <v>hierarchy</v>
          </cell>
          <cell r="H2570" t="str">
            <v>Q188619</v>
          </cell>
        </row>
        <row r="2571">
          <cell r="F2571" t="str">
            <v>Q90500133</v>
          </cell>
          <cell r="G2571" t="str">
            <v>hierarchy</v>
          </cell>
          <cell r="H2571" t="str">
            <v>Q188619</v>
          </cell>
        </row>
        <row r="2572">
          <cell r="F2572" t="str">
            <v>differentiation hierarchy</v>
          </cell>
          <cell r="G2572" t="str">
            <v>hierarchy</v>
          </cell>
          <cell r="H2572" t="str">
            <v>Q188619</v>
          </cell>
        </row>
        <row r="2573">
          <cell r="F2573" t="str">
            <v>Open shell</v>
          </cell>
          <cell r="G2573" t="str">
            <v>electron shell</v>
          </cell>
          <cell r="H2573" t="str">
            <v>Q193793</v>
          </cell>
        </row>
        <row r="2574">
          <cell r="F2574" t="str">
            <v>good</v>
          </cell>
          <cell r="G2574" t="str">
            <v>principle</v>
          </cell>
          <cell r="H2574" t="str">
            <v>Q211364</v>
          </cell>
        </row>
        <row r="2575">
          <cell r="F2575" t="str">
            <v>universal law</v>
          </cell>
          <cell r="G2575" t="str">
            <v>principle</v>
          </cell>
          <cell r="H2575" t="str">
            <v>Q211364</v>
          </cell>
        </row>
        <row r="2576">
          <cell r="F2576" t="str">
            <v>etiquette</v>
          </cell>
          <cell r="G2576" t="str">
            <v>principle</v>
          </cell>
          <cell r="H2576" t="str">
            <v>Q211364</v>
          </cell>
        </row>
        <row r="2577">
          <cell r="F2577" t="str">
            <v>Le Chatelier's principle</v>
          </cell>
          <cell r="G2577" t="str">
            <v>principle</v>
          </cell>
          <cell r="H2577" t="str">
            <v>Q211364</v>
          </cell>
        </row>
        <row r="2578">
          <cell r="F2578" t="str">
            <v>value</v>
          </cell>
          <cell r="G2578" t="str">
            <v>principle</v>
          </cell>
          <cell r="H2578" t="str">
            <v>Q211364</v>
          </cell>
        </row>
        <row r="2579">
          <cell r="F2579" t="str">
            <v>isolationism</v>
          </cell>
          <cell r="G2579" t="str">
            <v>principle</v>
          </cell>
          <cell r="H2579" t="str">
            <v>Q211364</v>
          </cell>
        </row>
        <row r="2580">
          <cell r="F2580" t="str">
            <v>Country of origin principle</v>
          </cell>
          <cell r="G2580" t="str">
            <v>principle</v>
          </cell>
          <cell r="H2580" t="str">
            <v>Q211364</v>
          </cell>
        </row>
        <row r="2581">
          <cell r="F2581" t="str">
            <v>first principle</v>
          </cell>
          <cell r="G2581" t="str">
            <v>principle</v>
          </cell>
          <cell r="H2581" t="str">
            <v>Q211364</v>
          </cell>
        </row>
        <row r="2582">
          <cell r="F2582" t="str">
            <v>ceteris paribus</v>
          </cell>
          <cell r="G2582" t="str">
            <v>principle</v>
          </cell>
          <cell r="H2582" t="str">
            <v>Q211364</v>
          </cell>
        </row>
        <row r="2583">
          <cell r="F2583" t="str">
            <v>Aufbau principle</v>
          </cell>
          <cell r="G2583" t="str">
            <v>principle</v>
          </cell>
          <cell r="H2583" t="str">
            <v>Q211364</v>
          </cell>
        </row>
        <row r="2584">
          <cell r="F2584" t="str">
            <v>dogma</v>
          </cell>
          <cell r="G2584" t="str">
            <v>principle</v>
          </cell>
          <cell r="H2584" t="str">
            <v>Q211364</v>
          </cell>
        </row>
        <row r="2585">
          <cell r="F2585" t="str">
            <v>principle of sufficient reason</v>
          </cell>
          <cell r="G2585" t="str">
            <v>principle</v>
          </cell>
          <cell r="H2585" t="str">
            <v>Q211364</v>
          </cell>
        </row>
        <row r="2586">
          <cell r="F2586" t="str">
            <v>variational principle</v>
          </cell>
          <cell r="G2586" t="str">
            <v>principle</v>
          </cell>
          <cell r="H2586" t="str">
            <v>Q211364</v>
          </cell>
        </row>
        <row r="2587">
          <cell r="F2587" t="str">
            <v>separation of church and state</v>
          </cell>
          <cell r="G2587" t="str">
            <v>principle</v>
          </cell>
          <cell r="H2587" t="str">
            <v>Q211364</v>
          </cell>
        </row>
        <row r="2588">
          <cell r="F2588" t="str">
            <v>equality</v>
          </cell>
          <cell r="G2588" t="str">
            <v>principle</v>
          </cell>
          <cell r="H2588" t="str">
            <v>Q211364</v>
          </cell>
        </row>
        <row r="2589">
          <cell r="F2589" t="str">
            <v>Five solae</v>
          </cell>
          <cell r="G2589" t="str">
            <v>principle</v>
          </cell>
          <cell r="H2589" t="str">
            <v>Q211364</v>
          </cell>
        </row>
        <row r="2590">
          <cell r="F2590" t="str">
            <v>legal maxim</v>
          </cell>
          <cell r="G2590" t="str">
            <v>principle</v>
          </cell>
          <cell r="H2590" t="str">
            <v>Q211364</v>
          </cell>
        </row>
        <row r="2591">
          <cell r="F2591" t="str">
            <v>net neutrality</v>
          </cell>
          <cell r="G2591" t="str">
            <v>principle</v>
          </cell>
          <cell r="H2591" t="str">
            <v>Q211364</v>
          </cell>
        </row>
        <row r="2592">
          <cell r="F2592" t="str">
            <v>duty</v>
          </cell>
          <cell r="G2592" t="str">
            <v>principle</v>
          </cell>
          <cell r="H2592" t="str">
            <v>Q211364</v>
          </cell>
        </row>
        <row r="2593">
          <cell r="F2593" t="str">
            <v>complementarity</v>
          </cell>
          <cell r="G2593" t="str">
            <v>principle</v>
          </cell>
          <cell r="H2593" t="str">
            <v>Q211364</v>
          </cell>
        </row>
        <row r="2594">
          <cell r="F2594" t="str">
            <v>extensionality</v>
          </cell>
          <cell r="G2594" t="str">
            <v>principle</v>
          </cell>
          <cell r="H2594" t="str">
            <v>Q211364</v>
          </cell>
        </row>
        <row r="2595">
          <cell r="F2595" t="str">
            <v>policy</v>
          </cell>
          <cell r="G2595" t="str">
            <v>principle</v>
          </cell>
          <cell r="H2595" t="str">
            <v>Q211364</v>
          </cell>
        </row>
        <row r="2596">
          <cell r="F2596" t="str">
            <v>rule of thumb</v>
          </cell>
          <cell r="G2596" t="str">
            <v>principle</v>
          </cell>
          <cell r="H2596" t="str">
            <v>Q211364</v>
          </cell>
        </row>
        <row r="2597">
          <cell r="F2597" t="str">
            <v>reciprocity</v>
          </cell>
          <cell r="G2597" t="str">
            <v>principle</v>
          </cell>
          <cell r="H2597" t="str">
            <v>Q211364</v>
          </cell>
        </row>
        <row r="2598">
          <cell r="F2598" t="str">
            <v>principle</v>
          </cell>
          <cell r="G2598" t="str">
            <v>principle</v>
          </cell>
          <cell r="H2598" t="str">
            <v>Q211364</v>
          </cell>
        </row>
        <row r="2599">
          <cell r="F2599" t="str">
            <v>scientific principle</v>
          </cell>
          <cell r="G2599" t="str">
            <v>principle</v>
          </cell>
          <cell r="H2599" t="str">
            <v>Q211364</v>
          </cell>
        </row>
        <row r="2600">
          <cell r="F2600" t="str">
            <v>openness</v>
          </cell>
          <cell r="G2600" t="str">
            <v>principle</v>
          </cell>
          <cell r="H2600" t="str">
            <v>Q211364</v>
          </cell>
        </row>
        <row r="2601">
          <cell r="F2601" t="str">
            <v>Q1751624</v>
          </cell>
          <cell r="G2601" t="str">
            <v>principle</v>
          </cell>
          <cell r="H2601" t="str">
            <v>Q211364</v>
          </cell>
        </row>
        <row r="2602">
          <cell r="F2602" t="str">
            <v>rule</v>
          </cell>
          <cell r="G2602" t="str">
            <v>artificial entity</v>
          </cell>
          <cell r="H2602" t="str">
            <v>Q16686448</v>
          </cell>
        </row>
        <row r="2603">
          <cell r="F2603" t="str">
            <v>device</v>
          </cell>
          <cell r="G2603" t="str">
            <v>artificial entity</v>
          </cell>
          <cell r="H2603" t="str">
            <v>Q16686448</v>
          </cell>
        </row>
        <row r="2604">
          <cell r="F2604" t="str">
            <v>Q1365249</v>
          </cell>
          <cell r="G2604" t="str">
            <v>artificial entity</v>
          </cell>
          <cell r="H2604" t="str">
            <v>Q16686448</v>
          </cell>
        </row>
        <row r="2605">
          <cell r="F2605" t="str">
            <v>method</v>
          </cell>
          <cell r="G2605" t="str">
            <v>artificial entity</v>
          </cell>
          <cell r="H2605" t="str">
            <v>Q16686448</v>
          </cell>
        </row>
        <row r="2606">
          <cell r="F2606" t="str">
            <v>winged words</v>
          </cell>
          <cell r="G2606" t="str">
            <v>artificial entity</v>
          </cell>
          <cell r="H2606" t="str">
            <v>Q16686448</v>
          </cell>
        </row>
        <row r="2607">
          <cell r="F2607" t="str">
            <v>core sample</v>
          </cell>
          <cell r="G2607" t="str">
            <v>artificial entity</v>
          </cell>
          <cell r="H2607" t="str">
            <v>Q16686448</v>
          </cell>
        </row>
        <row r="2608">
          <cell r="F2608" t="str">
            <v>recreation area</v>
          </cell>
          <cell r="G2608" t="str">
            <v>artificial entity</v>
          </cell>
          <cell r="H2608" t="str">
            <v>Q16686448</v>
          </cell>
        </row>
        <row r="2609">
          <cell r="F2609" t="str">
            <v>pierced steel planking</v>
          </cell>
          <cell r="G2609" t="str">
            <v>artificial entity</v>
          </cell>
          <cell r="H2609" t="str">
            <v>Q16686448</v>
          </cell>
        </row>
        <row r="2610">
          <cell r="F2610" t="str">
            <v>electronic game</v>
          </cell>
          <cell r="G2610" t="str">
            <v>artificial entity</v>
          </cell>
          <cell r="H2610" t="str">
            <v>Q16686448</v>
          </cell>
        </row>
        <row r="2611">
          <cell r="F2611" t="str">
            <v>Reactable</v>
          </cell>
          <cell r="G2611" t="str">
            <v>artificial entity</v>
          </cell>
          <cell r="H2611" t="str">
            <v>Q16686448</v>
          </cell>
        </row>
        <row r="2612">
          <cell r="F2612" t="str">
            <v>collection</v>
          </cell>
          <cell r="G2612" t="str">
            <v>artificial entity</v>
          </cell>
          <cell r="H2612" t="str">
            <v>Q16686448</v>
          </cell>
        </row>
        <row r="2613">
          <cell r="F2613" t="str">
            <v>artificial language</v>
          </cell>
          <cell r="G2613" t="str">
            <v>artificial entity</v>
          </cell>
          <cell r="H2613" t="str">
            <v>Q16686448</v>
          </cell>
        </row>
        <row r="2614">
          <cell r="F2614" t="str">
            <v>artefact</v>
          </cell>
          <cell r="G2614" t="str">
            <v>artificial entity</v>
          </cell>
          <cell r="H2614" t="str">
            <v>Q16686448</v>
          </cell>
        </row>
        <row r="2615">
          <cell r="F2615" t="str">
            <v>position</v>
          </cell>
          <cell r="G2615" t="str">
            <v>artificial entity</v>
          </cell>
          <cell r="H2615" t="str">
            <v>Q16686448</v>
          </cell>
        </row>
        <row r="2616">
          <cell r="F2616" t="str">
            <v>visual artwork</v>
          </cell>
          <cell r="G2616" t="str">
            <v>artificial entity</v>
          </cell>
          <cell r="H2616" t="str">
            <v>Q16686448</v>
          </cell>
        </row>
        <row r="2617">
          <cell r="F2617" t="str">
            <v>prize</v>
          </cell>
          <cell r="G2617" t="str">
            <v>artificial entity</v>
          </cell>
          <cell r="H2617" t="str">
            <v>Q16686448</v>
          </cell>
        </row>
        <row r="2618">
          <cell r="F2618" t="str">
            <v>designed landscape</v>
          </cell>
          <cell r="G2618" t="str">
            <v>artificial entity</v>
          </cell>
          <cell r="H2618" t="str">
            <v>Q16686448</v>
          </cell>
        </row>
        <row r="2619">
          <cell r="F2619" t="str">
            <v>Reference design</v>
          </cell>
          <cell r="G2619" t="str">
            <v>artificial entity</v>
          </cell>
          <cell r="H2619" t="str">
            <v>Q16686448</v>
          </cell>
        </row>
        <row r="2620">
          <cell r="F2620" t="str">
            <v>artificial physical object</v>
          </cell>
          <cell r="G2620" t="str">
            <v>artificial entity</v>
          </cell>
          <cell r="H2620" t="str">
            <v>Q16686448</v>
          </cell>
        </row>
        <row r="2621">
          <cell r="F2621" t="str">
            <v>traditional craft designated by the Minister of Economy, Trade and Industry in Japan</v>
          </cell>
          <cell r="G2621" t="str">
            <v>artificial entity</v>
          </cell>
          <cell r="H2621" t="str">
            <v>Q16686448</v>
          </cell>
        </row>
        <row r="2622">
          <cell r="F2622" t="str">
            <v>computer system</v>
          </cell>
          <cell r="G2622" t="str">
            <v>artificial entity</v>
          </cell>
          <cell r="H2622" t="str">
            <v>Q16686448</v>
          </cell>
        </row>
        <row r="2623">
          <cell r="F2623" t="str">
            <v>product</v>
          </cell>
          <cell r="G2623" t="str">
            <v>artificial entity</v>
          </cell>
          <cell r="H2623" t="str">
            <v>Q16686448</v>
          </cell>
        </row>
        <row r="2624">
          <cell r="F2624" t="str">
            <v>human-geographic territorial entity</v>
          </cell>
          <cell r="G2624" t="str">
            <v>artificial entity</v>
          </cell>
          <cell r="H2624" t="str">
            <v>Q16686448</v>
          </cell>
        </row>
        <row r="2625">
          <cell r="F2625" t="str">
            <v>wikibase data model possible value for a claim</v>
          </cell>
          <cell r="G2625" t="str">
            <v>artificial entity</v>
          </cell>
          <cell r="H2625" t="str">
            <v>Q16686448</v>
          </cell>
        </row>
        <row r="2626">
          <cell r="F2626" t="str">
            <v>contributing object</v>
          </cell>
          <cell r="G2626" t="str">
            <v>artificial entity</v>
          </cell>
          <cell r="H2626" t="str">
            <v>Q16686448</v>
          </cell>
        </row>
        <row r="2627">
          <cell r="F2627" t="str">
            <v>information object</v>
          </cell>
          <cell r="G2627" t="str">
            <v>artificial entity</v>
          </cell>
          <cell r="H2627" t="str">
            <v>Q16686448</v>
          </cell>
        </row>
        <row r="2628">
          <cell r="F2628" t="str">
            <v>strand flowers</v>
          </cell>
          <cell r="G2628" t="str">
            <v>artificial entity</v>
          </cell>
          <cell r="H2628" t="str">
            <v>Q16686448</v>
          </cell>
        </row>
        <row r="2629">
          <cell r="F2629" t="str">
            <v>abandoned entity</v>
          </cell>
          <cell r="G2629" t="str">
            <v>artificial entity</v>
          </cell>
          <cell r="H2629" t="str">
            <v>Q16686448</v>
          </cell>
        </row>
        <row r="2630">
          <cell r="F2630" t="str">
            <v>design</v>
          </cell>
          <cell r="G2630" t="str">
            <v>artificial entity</v>
          </cell>
          <cell r="H2630" t="str">
            <v>Q16686448</v>
          </cell>
        </row>
        <row r="2631">
          <cell r="F2631" t="str">
            <v>polka-dot paint</v>
          </cell>
          <cell r="G2631" t="str">
            <v>artificial entity</v>
          </cell>
          <cell r="H2631" t="str">
            <v>Q16686448</v>
          </cell>
        </row>
        <row r="2632">
          <cell r="F2632" t="str">
            <v>artificial tooth</v>
          </cell>
          <cell r="G2632" t="str">
            <v>artificial entity</v>
          </cell>
          <cell r="H2632" t="str">
            <v>Q16686448</v>
          </cell>
        </row>
        <row r="2633">
          <cell r="F2633" t="str">
            <v>cloned mammal</v>
          </cell>
          <cell r="G2633" t="str">
            <v>artificial entity</v>
          </cell>
          <cell r="H2633" t="str">
            <v>Q16686448</v>
          </cell>
        </row>
        <row r="2634">
          <cell r="F2634" t="str">
            <v>ice carousel</v>
          </cell>
          <cell r="G2634" t="str">
            <v>artificial entity</v>
          </cell>
          <cell r="H2634" t="str">
            <v>Q16686448</v>
          </cell>
        </row>
        <row r="2635">
          <cell r="F2635" t="str">
            <v>artificial cave</v>
          </cell>
          <cell r="G2635" t="str">
            <v>artificial entity</v>
          </cell>
          <cell r="H2635" t="str">
            <v>Q16686448</v>
          </cell>
        </row>
        <row r="2636">
          <cell r="F2636" t="str">
            <v>3D printed object</v>
          </cell>
          <cell r="G2636" t="str">
            <v>artificial entity</v>
          </cell>
          <cell r="H2636" t="str">
            <v>Q16686448</v>
          </cell>
        </row>
        <row r="2637">
          <cell r="F2637" t="str">
            <v>Q96677761</v>
          </cell>
          <cell r="G2637" t="str">
            <v>artificial entity</v>
          </cell>
          <cell r="H2637" t="str">
            <v>Q16686448</v>
          </cell>
        </row>
        <row r="2638">
          <cell r="F2638" t="str">
            <v>Q96677968</v>
          </cell>
          <cell r="G2638" t="str">
            <v>artificial entity</v>
          </cell>
          <cell r="H2638" t="str">
            <v>Q16686448</v>
          </cell>
        </row>
        <row r="2639">
          <cell r="F2639" t="str">
            <v>artificially modified cell</v>
          </cell>
          <cell r="G2639" t="str">
            <v>artificial entity</v>
          </cell>
          <cell r="H2639" t="str">
            <v>Q16686448</v>
          </cell>
        </row>
        <row r="2640">
          <cell r="F2640" t="str">
            <v>Serpentine pavilion</v>
          </cell>
          <cell r="G2640" t="str">
            <v>artificial entity</v>
          </cell>
          <cell r="H2640" t="str">
            <v>Q16686448</v>
          </cell>
        </row>
        <row r="2641">
          <cell r="F2641" t="str">
            <v>engineered system</v>
          </cell>
          <cell r="G2641" t="str">
            <v>artificial entity</v>
          </cell>
          <cell r="H2641" t="str">
            <v>Q16686448</v>
          </cell>
        </row>
        <row r="2642">
          <cell r="F2642" t="str">
            <v>artificially intelligent entity</v>
          </cell>
          <cell r="G2642" t="str">
            <v>artificial entity</v>
          </cell>
          <cell r="H2642" t="str">
            <v>Q16686448</v>
          </cell>
        </row>
        <row r="2643">
          <cell r="F2643" t="str">
            <v>artificial life form</v>
          </cell>
          <cell r="G2643" t="str">
            <v>artificial entity</v>
          </cell>
          <cell r="H2643" t="str">
            <v>Q16686448</v>
          </cell>
        </row>
        <row r="2644">
          <cell r="F2644" t="str">
            <v>rain gutter</v>
          </cell>
          <cell r="G2644" t="str">
            <v>gutter</v>
          </cell>
          <cell r="H2644" t="str">
            <v>Q17277237</v>
          </cell>
        </row>
        <row r="2645">
          <cell r="F2645" t="str">
            <v>overflow gutter</v>
          </cell>
          <cell r="G2645" t="str">
            <v>gutter</v>
          </cell>
          <cell r="H2645" t="str">
            <v>Q17277237</v>
          </cell>
        </row>
        <row r="2646">
          <cell r="F2646" t="str">
            <v>drainage channel</v>
          </cell>
          <cell r="G2646" t="str">
            <v>gutter</v>
          </cell>
          <cell r="H2646" t="str">
            <v>Q17277237</v>
          </cell>
        </row>
        <row r="2647">
          <cell r="F2647" t="str">
            <v>pissoir</v>
          </cell>
          <cell r="G2647" t="str">
            <v>gutter</v>
          </cell>
          <cell r="H2647" t="str">
            <v>Q17277237</v>
          </cell>
        </row>
        <row r="2648">
          <cell r="F2648" t="str">
            <v>unidentified flying object</v>
          </cell>
          <cell r="G2648" t="str">
            <v>unidentified object</v>
          </cell>
          <cell r="H2648" t="str">
            <v>Q18563147</v>
          </cell>
        </row>
        <row r="2649">
          <cell r="F2649" t="str">
            <v>typeface</v>
          </cell>
          <cell r="G2649" t="str">
            <v>item of collection or exhibition</v>
          </cell>
          <cell r="H2649" t="str">
            <v>Q18593264</v>
          </cell>
        </row>
        <row r="2650">
          <cell r="F2650" t="str">
            <v>coin</v>
          </cell>
          <cell r="G2650" t="str">
            <v>item of collection or exhibition</v>
          </cell>
          <cell r="H2650" t="str">
            <v>Q18593264</v>
          </cell>
        </row>
        <row r="2651">
          <cell r="F2651" t="str">
            <v>manuscript</v>
          </cell>
          <cell r="G2651" t="str">
            <v>item of collection or exhibition</v>
          </cell>
          <cell r="H2651" t="str">
            <v>Q18593264</v>
          </cell>
        </row>
        <row r="2652">
          <cell r="F2652" t="str">
            <v>treasure</v>
          </cell>
          <cell r="G2652" t="str">
            <v>item of collection or exhibition</v>
          </cell>
          <cell r="H2652" t="str">
            <v>Q18593264</v>
          </cell>
        </row>
        <row r="2653">
          <cell r="F2653" t="str">
            <v>militaria</v>
          </cell>
          <cell r="G2653" t="str">
            <v>item of collection or exhibition</v>
          </cell>
          <cell r="H2653" t="str">
            <v>Q18593264</v>
          </cell>
        </row>
        <row r="2654">
          <cell r="F2654" t="str">
            <v>work of art</v>
          </cell>
          <cell r="G2654" t="str">
            <v>item of collection or exhibition</v>
          </cell>
          <cell r="H2654" t="str">
            <v>Q18593264</v>
          </cell>
        </row>
        <row r="2655">
          <cell r="F2655" t="str">
            <v>concept car</v>
          </cell>
          <cell r="G2655" t="str">
            <v>item of collection or exhibition</v>
          </cell>
          <cell r="H2655" t="str">
            <v>Q18593264</v>
          </cell>
        </row>
        <row r="2656">
          <cell r="F2656" t="str">
            <v>dollhouse</v>
          </cell>
          <cell r="G2656" t="str">
            <v>item of collection or exhibition</v>
          </cell>
          <cell r="H2656" t="str">
            <v>Q18593264</v>
          </cell>
        </row>
        <row r="2657">
          <cell r="F2657" t="str">
            <v>period room</v>
          </cell>
          <cell r="G2657" t="str">
            <v>item of collection or exhibition</v>
          </cell>
          <cell r="H2657" t="str">
            <v>Q18593264</v>
          </cell>
        </row>
        <row r="2658">
          <cell r="F2658" t="str">
            <v>zoological specimen</v>
          </cell>
          <cell r="G2658" t="str">
            <v>item of collection or exhibition</v>
          </cell>
          <cell r="H2658" t="str">
            <v>Q18593264</v>
          </cell>
        </row>
        <row r="2659">
          <cell r="F2659" t="str">
            <v>discovered text</v>
          </cell>
          <cell r="G2659" t="str">
            <v>item of collection or exhibition</v>
          </cell>
          <cell r="H2659" t="str">
            <v>Q18593264</v>
          </cell>
        </row>
        <row r="2660">
          <cell r="F2660" t="str">
            <v>Ships preserved in museums</v>
          </cell>
          <cell r="G2660" t="str">
            <v>item of collection or exhibition</v>
          </cell>
          <cell r="H2660" t="str">
            <v>Q18593264</v>
          </cell>
        </row>
        <row r="2661">
          <cell r="F2661" t="str">
            <v>archaeological find</v>
          </cell>
          <cell r="G2661" t="str">
            <v>item of collection or exhibition</v>
          </cell>
          <cell r="H2661" t="str">
            <v>Q18593264</v>
          </cell>
        </row>
        <row r="2662">
          <cell r="F2662" t="str">
            <v>artwork series</v>
          </cell>
          <cell r="G2662" t="str">
            <v>item of collection or exhibition</v>
          </cell>
          <cell r="H2662" t="str">
            <v>Q18593264</v>
          </cell>
        </row>
        <row r="2663">
          <cell r="F2663" t="str">
            <v>historical costume</v>
          </cell>
          <cell r="G2663" t="str">
            <v>item of collection or exhibition</v>
          </cell>
          <cell r="H2663" t="str">
            <v>Q18593264</v>
          </cell>
        </row>
        <row r="2664">
          <cell r="F2664" t="str">
            <v>mineralogical specimen</v>
          </cell>
          <cell r="G2664" t="str">
            <v>item of collection or exhibition</v>
          </cell>
          <cell r="H2664" t="str">
            <v>Q18593264</v>
          </cell>
        </row>
        <row r="2665">
          <cell r="F2665" t="str">
            <v>collection highlight</v>
          </cell>
          <cell r="G2665" t="str">
            <v>item of collection or exhibition</v>
          </cell>
          <cell r="H2665" t="str">
            <v>Q18593264</v>
          </cell>
        </row>
        <row r="2666">
          <cell r="F2666" t="str">
            <v>lace fragment</v>
          </cell>
          <cell r="G2666" t="str">
            <v>item of collection or exhibition</v>
          </cell>
          <cell r="H2666" t="str">
            <v>Q18593264</v>
          </cell>
        </row>
        <row r="2667">
          <cell r="F2667" t="str">
            <v>type specimen</v>
          </cell>
          <cell r="G2667" t="str">
            <v>item of collection or exhibition</v>
          </cell>
          <cell r="H2667" t="str">
            <v>Q18593264</v>
          </cell>
        </row>
        <row r="2668">
          <cell r="F2668" t="str">
            <v>individual copy of a book</v>
          </cell>
          <cell r="G2668" t="str">
            <v>item of collection or exhibition</v>
          </cell>
          <cell r="H2668" t="str">
            <v>Q18593264</v>
          </cell>
        </row>
        <row r="2669">
          <cell r="F2669" t="str">
            <v>individual copy of a map</v>
          </cell>
          <cell r="G2669" t="str">
            <v>item of collection or exhibition</v>
          </cell>
          <cell r="H2669" t="str">
            <v>Q18593264</v>
          </cell>
        </row>
        <row r="2670">
          <cell r="F2670" t="str">
            <v>print in collection</v>
          </cell>
          <cell r="G2670" t="str">
            <v>item of collection or exhibition</v>
          </cell>
          <cell r="H2670" t="str">
            <v>Q18593264</v>
          </cell>
        </row>
        <row r="2671">
          <cell r="F2671" t="str">
            <v>Q84084609</v>
          </cell>
          <cell r="G2671" t="str">
            <v>item of collection or exhibition</v>
          </cell>
          <cell r="H2671" t="str">
            <v>Q18593264</v>
          </cell>
        </row>
        <row r="2672">
          <cell r="F2672" t="str">
            <v>individual copy of a video artwork</v>
          </cell>
          <cell r="G2672" t="str">
            <v>item of collection or exhibition</v>
          </cell>
          <cell r="H2672" t="str">
            <v>Q18593264</v>
          </cell>
        </row>
        <row r="2673">
          <cell r="F2673" t="str">
            <v>Tribute to Jules Cornet</v>
          </cell>
          <cell r="G2673" t="str">
            <v>item of collection or exhibition</v>
          </cell>
          <cell r="H2673" t="str">
            <v>Q18593264</v>
          </cell>
        </row>
        <row r="2674">
          <cell r="F2674" t="str">
            <v>Tribute to Aloisio Luciani</v>
          </cell>
          <cell r="G2674" t="str">
            <v>item of collection or exhibition</v>
          </cell>
          <cell r="H2674" t="str">
            <v>Q18593264</v>
          </cell>
        </row>
        <row r="2675">
          <cell r="F2675" t="str">
            <v>Tribute to Jean Le Rond d'Alembert</v>
          </cell>
          <cell r="G2675" t="str">
            <v>item of collection or exhibition</v>
          </cell>
          <cell r="H2675" t="str">
            <v>Q18593264</v>
          </cell>
        </row>
        <row r="2676">
          <cell r="F2676" t="str">
            <v>Royal Society of Agriculture and Botany of Ghent</v>
          </cell>
          <cell r="G2676" t="str">
            <v>item of collection or exhibition</v>
          </cell>
          <cell r="H2676" t="str">
            <v>Q18593264</v>
          </cell>
        </row>
        <row r="2677">
          <cell r="F2677" t="str">
            <v>Tribute to RenÃ© Descartes</v>
          </cell>
          <cell r="G2677" t="str">
            <v>item of collection or exhibition</v>
          </cell>
          <cell r="H2677" t="str">
            <v>Q18593264</v>
          </cell>
        </row>
        <row r="2678">
          <cell r="F2678" t="str">
            <v>Jubilee of Arcangelo Scacchi</v>
          </cell>
          <cell r="G2678" t="str">
            <v>item of collection or exhibition</v>
          </cell>
          <cell r="H2678" t="str">
            <v>Q18593264</v>
          </cell>
        </row>
        <row r="2679">
          <cell r="F2679" t="str">
            <v>Jubilee of Marcelin Berthelot</v>
          </cell>
          <cell r="G2679" t="str">
            <v>item of collection or exhibition</v>
          </cell>
          <cell r="H2679" t="str">
            <v>Q18593264</v>
          </cell>
        </row>
        <row r="2680">
          <cell r="F2680" t="str">
            <v>Tribute to Andreas Vesalius</v>
          </cell>
          <cell r="G2680" t="str">
            <v>item of collection or exhibition</v>
          </cell>
          <cell r="H2680" t="str">
            <v>Q18593264</v>
          </cell>
        </row>
        <row r="2681">
          <cell r="F2681" t="str">
            <v>Tribute to Georges ClÃ©menceau</v>
          </cell>
          <cell r="G2681" t="str">
            <v>item of collection or exhibition</v>
          </cell>
          <cell r="H2681" t="str">
            <v>Q18593264</v>
          </cell>
        </row>
        <row r="2682">
          <cell r="F2682" t="str">
            <v>To Alfred Errera - Fonds National de la Recherche Scientifique</v>
          </cell>
          <cell r="G2682" t="str">
            <v>item of collection or exhibition</v>
          </cell>
          <cell r="H2682" t="str">
            <v>Q18593264</v>
          </cell>
        </row>
        <row r="2683">
          <cell r="F2683" t="str">
            <v>80th anniversary of Friedrich Traugott KÃ¼tzing</v>
          </cell>
          <cell r="G2683" t="str">
            <v>item of collection or exhibition</v>
          </cell>
          <cell r="H2683" t="str">
            <v>Q18593264</v>
          </cell>
        </row>
        <row r="2684">
          <cell r="F2684" t="str">
            <v>Dedication to the friends of Godefroid Devresse</v>
          </cell>
          <cell r="G2684" t="str">
            <v>item of collection or exhibition</v>
          </cell>
          <cell r="H2684" t="str">
            <v>Q18593264</v>
          </cell>
        </row>
        <row r="2685">
          <cell r="F2685" t="str">
            <v>International Art Exhibition of Dusseldorf</v>
          </cell>
          <cell r="G2685" t="str">
            <v>item of collection or exhibition</v>
          </cell>
          <cell r="H2685" t="str">
            <v>Q18593264</v>
          </cell>
        </row>
        <row r="2686">
          <cell r="F2686" t="str">
            <v>Enthronement of Leopold III</v>
          </cell>
          <cell r="G2686" t="str">
            <v>item of collection or exhibition</v>
          </cell>
          <cell r="H2686" t="str">
            <v>Q18593264</v>
          </cell>
        </row>
        <row r="2687">
          <cell r="F2687" t="str">
            <v>Tribute to Albert Ier</v>
          </cell>
          <cell r="G2687" t="str">
            <v>item of collection or exhibition</v>
          </cell>
          <cell r="H2687" t="str">
            <v>Q18593264</v>
          </cell>
        </row>
        <row r="2688">
          <cell r="F2688" t="str">
            <v>Belgium - Phoenix allegory</v>
          </cell>
          <cell r="G2688" t="str">
            <v>item of collection or exhibition</v>
          </cell>
          <cell r="H2688" t="str">
            <v>Q18593264</v>
          </cell>
        </row>
        <row r="2689">
          <cell r="F2689" t="str">
            <v>Tribute to Alphonse Jacques de Dixmude</v>
          </cell>
          <cell r="G2689" t="str">
            <v>item of collection or exhibition</v>
          </cell>
          <cell r="H2689" t="str">
            <v>Q18593264</v>
          </cell>
        </row>
        <row r="2690">
          <cell r="F2690" t="str">
            <v>Clothing of soldiers' children</v>
          </cell>
          <cell r="G2690" t="str">
            <v>item of collection or exhibition</v>
          </cell>
          <cell r="H2690" t="str">
            <v>Q18593264</v>
          </cell>
        </row>
        <row r="2691">
          <cell r="F2691" t="str">
            <v>20th anniversary of the independent state of Congo</v>
          </cell>
          <cell r="G2691" t="str">
            <v>item of collection or exhibition</v>
          </cell>
          <cell r="H2691" t="str">
            <v>Q18593264</v>
          </cell>
        </row>
        <row r="2692">
          <cell r="F2692" t="str">
            <v>Tribute to LÃ©opold de Beer</v>
          </cell>
          <cell r="G2692" t="str">
            <v>item of collection or exhibition</v>
          </cell>
          <cell r="H2692" t="str">
            <v>Q18593264</v>
          </cell>
        </row>
        <row r="2693">
          <cell r="F2693" t="str">
            <v>Tribute to Yser and Ypre soldiers</v>
          </cell>
          <cell r="G2693" t="str">
            <v>item of collection or exhibition</v>
          </cell>
          <cell r="H2693" t="str">
            <v>Q18593264</v>
          </cell>
        </row>
        <row r="2694">
          <cell r="F2694" t="str">
            <v>Tribute to the Belgian Maritime League - Paola and Albert II</v>
          </cell>
          <cell r="G2694" t="str">
            <v>item of collection or exhibition</v>
          </cell>
          <cell r="H2694" t="str">
            <v>Q18593264</v>
          </cell>
        </row>
        <row r="2695">
          <cell r="F2695" t="str">
            <v>Belgian Congo, Ruanda 14-18</v>
          </cell>
          <cell r="G2695" t="str">
            <v>item of collection or exhibition</v>
          </cell>
          <cell r="H2695" t="str">
            <v>Q18593264</v>
          </cell>
        </row>
        <row r="2696">
          <cell r="F2696" t="str">
            <v>Commemoration - Resistant Antwerp</v>
          </cell>
          <cell r="G2696" t="str">
            <v>item of collection or exhibition</v>
          </cell>
          <cell r="H2696" t="str">
            <v>Q18593264</v>
          </cell>
        </row>
        <row r="2697">
          <cell r="F2697" t="str">
            <v>Tribute to Dwight D. Eisenhower</v>
          </cell>
          <cell r="G2697" t="str">
            <v>item of collection or exhibition</v>
          </cell>
          <cell r="H2697" t="str">
            <v>Q18593264</v>
          </cell>
        </row>
        <row r="2698">
          <cell r="F2698" t="str">
            <v>Tribute to Georges Moulaert</v>
          </cell>
          <cell r="G2698" t="str">
            <v>item of collection or exhibition</v>
          </cell>
          <cell r="H2698" t="str">
            <v>Q18593264</v>
          </cell>
        </row>
        <row r="2699">
          <cell r="F2699" t="str">
            <v>Marshal PÃ©tain enters Metz</v>
          </cell>
          <cell r="G2699" t="str">
            <v>item of collection or exhibition</v>
          </cell>
          <cell r="H2699" t="str">
            <v>Q18593264</v>
          </cell>
        </row>
        <row r="2700">
          <cell r="F2700" t="str">
            <v>Namur braving the Austrian shells</v>
          </cell>
          <cell r="G2700" t="str">
            <v>item of collection or exhibition</v>
          </cell>
          <cell r="H2700" t="str">
            <v>Q18593264</v>
          </cell>
        </row>
        <row r="2701">
          <cell r="F2701" t="str">
            <v>Commemoration of World War II</v>
          </cell>
          <cell r="G2701" t="str">
            <v>item of collection or exhibition</v>
          </cell>
          <cell r="H2701" t="str">
            <v>Q18593264</v>
          </cell>
        </row>
        <row r="2702">
          <cell r="F2702" t="str">
            <v>poetic musical form</v>
          </cell>
          <cell r="G2702" t="str">
            <v>musical form</v>
          </cell>
          <cell r="H2702" t="str">
            <v>Q862597</v>
          </cell>
        </row>
        <row r="2703">
          <cell r="F2703" t="str">
            <v>medley</v>
          </cell>
          <cell r="G2703" t="str">
            <v>musical form</v>
          </cell>
          <cell r="H2703" t="str">
            <v>Q862597</v>
          </cell>
        </row>
        <row r="2704">
          <cell r="F2704" t="str">
            <v>lava tube</v>
          </cell>
          <cell r="G2704" t="str">
            <v>subterranea</v>
          </cell>
          <cell r="H2704" t="str">
            <v>Q863404</v>
          </cell>
        </row>
        <row r="2705">
          <cell r="F2705" t="str">
            <v>cave</v>
          </cell>
          <cell r="G2705" t="str">
            <v>subterranea</v>
          </cell>
          <cell r="H2705" t="str">
            <v>Q863404</v>
          </cell>
        </row>
        <row r="2706">
          <cell r="F2706" t="str">
            <v>casemate</v>
          </cell>
          <cell r="G2706" t="str">
            <v>subterranea</v>
          </cell>
          <cell r="H2706" t="str">
            <v>Q863404</v>
          </cell>
        </row>
        <row r="2707">
          <cell r="F2707" t="str">
            <v>dungeon</v>
          </cell>
          <cell r="G2707" t="str">
            <v>subterranea</v>
          </cell>
          <cell r="H2707" t="str">
            <v>Q863404</v>
          </cell>
        </row>
        <row r="2708">
          <cell r="F2708" t="str">
            <v>sump</v>
          </cell>
          <cell r="G2708" t="str">
            <v>subterranea</v>
          </cell>
          <cell r="H2708" t="str">
            <v>Q863404</v>
          </cell>
        </row>
        <row r="2709">
          <cell r="F2709" t="str">
            <v>hypogeum</v>
          </cell>
          <cell r="G2709" t="str">
            <v>subterranea</v>
          </cell>
          <cell r="H2709" t="str">
            <v>Q863404</v>
          </cell>
        </row>
        <row r="2710">
          <cell r="F2710" t="str">
            <v>missile launch facility</v>
          </cell>
          <cell r="G2710" t="str">
            <v>subterranea</v>
          </cell>
          <cell r="H2710" t="str">
            <v>Q863404</v>
          </cell>
        </row>
        <row r="2711">
          <cell r="F2711" t="str">
            <v>dugout</v>
          </cell>
          <cell r="G2711" t="str">
            <v>subterranea</v>
          </cell>
          <cell r="H2711" t="str">
            <v>Q863404</v>
          </cell>
        </row>
        <row r="2712">
          <cell r="F2712" t="str">
            <v>underground lake</v>
          </cell>
          <cell r="G2712" t="str">
            <v>subterranea</v>
          </cell>
          <cell r="H2712" t="str">
            <v>Q863404</v>
          </cell>
        </row>
        <row r="2713">
          <cell r="F2713" t="str">
            <v>subterranean river</v>
          </cell>
          <cell r="G2713" t="str">
            <v>subterranea</v>
          </cell>
          <cell r="H2713" t="str">
            <v>Q863404</v>
          </cell>
        </row>
        <row r="2714">
          <cell r="F2714" t="str">
            <v>subway</v>
          </cell>
          <cell r="G2714" t="str">
            <v>subterranea</v>
          </cell>
          <cell r="H2714" t="str">
            <v>Q863404</v>
          </cell>
        </row>
        <row r="2715">
          <cell r="F2715" t="str">
            <v>deep geological repository</v>
          </cell>
          <cell r="G2715" t="str">
            <v>subterranea</v>
          </cell>
          <cell r="H2715" t="str">
            <v>Q863404</v>
          </cell>
        </row>
        <row r="2716">
          <cell r="F2716" t="str">
            <v>underground city</v>
          </cell>
          <cell r="G2716" t="str">
            <v>subterranea</v>
          </cell>
          <cell r="H2716" t="str">
            <v>Q863404</v>
          </cell>
        </row>
        <row r="2717">
          <cell r="F2717" t="str">
            <v>Q1550190</v>
          </cell>
          <cell r="G2717" t="str">
            <v>subterranea</v>
          </cell>
          <cell r="H2717" t="str">
            <v>Q863404</v>
          </cell>
        </row>
        <row r="2718">
          <cell r="F2718" t="str">
            <v>burial vault</v>
          </cell>
          <cell r="G2718" t="str">
            <v>subterranea</v>
          </cell>
          <cell r="H2718" t="str">
            <v>Q863404</v>
          </cell>
        </row>
        <row r="2719">
          <cell r="F2719" t="str">
            <v>volcanic pipe</v>
          </cell>
          <cell r="G2719" t="str">
            <v>subterranea</v>
          </cell>
          <cell r="H2719" t="str">
            <v>Q863404</v>
          </cell>
        </row>
        <row r="2720">
          <cell r="F2720" t="str">
            <v>underground parking space</v>
          </cell>
          <cell r="G2720" t="str">
            <v>subterranea</v>
          </cell>
          <cell r="H2720" t="str">
            <v>Q863404</v>
          </cell>
        </row>
        <row r="2721">
          <cell r="F2721" t="str">
            <v>underground storage</v>
          </cell>
          <cell r="G2721" t="str">
            <v>subterranea</v>
          </cell>
          <cell r="H2721" t="str">
            <v>Q863404</v>
          </cell>
        </row>
        <row r="2722">
          <cell r="F2722" t="str">
            <v>lunar lava tube</v>
          </cell>
          <cell r="G2722" t="str">
            <v>subterranea</v>
          </cell>
          <cell r="H2722" t="str">
            <v>Q863404</v>
          </cell>
        </row>
        <row r="2723">
          <cell r="F2723" t="str">
            <v>Q2781284</v>
          </cell>
          <cell r="G2723" t="str">
            <v>subterranea</v>
          </cell>
          <cell r="H2723" t="str">
            <v>Q863404</v>
          </cell>
        </row>
        <row r="2724">
          <cell r="F2724" t="str">
            <v>Cluzeaux</v>
          </cell>
          <cell r="G2724" t="str">
            <v>subterranea</v>
          </cell>
          <cell r="H2724" t="str">
            <v>Q863404</v>
          </cell>
        </row>
        <row r="2725">
          <cell r="F2725" t="str">
            <v>crawl space</v>
          </cell>
          <cell r="G2725" t="str">
            <v>subterranea</v>
          </cell>
          <cell r="H2725" t="str">
            <v>Q863404</v>
          </cell>
        </row>
        <row r="2726">
          <cell r="F2726" t="str">
            <v>underground mine</v>
          </cell>
          <cell r="G2726" t="str">
            <v>subterranea</v>
          </cell>
          <cell r="H2726" t="str">
            <v>Q863404</v>
          </cell>
        </row>
        <row r="2727">
          <cell r="F2727" t="str">
            <v>wine cave</v>
          </cell>
          <cell r="G2727" t="str">
            <v>subterranea</v>
          </cell>
          <cell r="H2727" t="str">
            <v>Q863404</v>
          </cell>
        </row>
        <row r="2728">
          <cell r="F2728" t="str">
            <v>underground building</v>
          </cell>
          <cell r="G2728" t="str">
            <v>subterranea</v>
          </cell>
          <cell r="H2728" t="str">
            <v>Q863404</v>
          </cell>
        </row>
        <row r="2729">
          <cell r="F2729" t="str">
            <v>rock-cut architecture</v>
          </cell>
          <cell r="G2729" t="str">
            <v>subterranea</v>
          </cell>
          <cell r="H2729" t="str">
            <v>Q863404</v>
          </cell>
        </row>
        <row r="2730">
          <cell r="F2730" t="str">
            <v>aljibe</v>
          </cell>
          <cell r="G2730" t="str">
            <v>subterranea</v>
          </cell>
          <cell r="H2730" t="str">
            <v>Q863404</v>
          </cell>
        </row>
        <row r="2731">
          <cell r="F2731" t="str">
            <v>storm cellar</v>
          </cell>
          <cell r="G2731" t="str">
            <v>subterranea</v>
          </cell>
          <cell r="H2731" t="str">
            <v>Q863404</v>
          </cell>
        </row>
        <row r="2732">
          <cell r="F2732" t="str">
            <v>cavern</v>
          </cell>
          <cell r="G2732" t="str">
            <v>subterranea</v>
          </cell>
          <cell r="H2732" t="str">
            <v>Q863404</v>
          </cell>
        </row>
        <row r="2733">
          <cell r="F2733" t="str">
            <v>station located underground</v>
          </cell>
          <cell r="G2733" t="str">
            <v>subterranea</v>
          </cell>
          <cell r="H2733" t="str">
            <v>Q863404</v>
          </cell>
        </row>
        <row r="2734">
          <cell r="F2734" t="str">
            <v>Q24897103</v>
          </cell>
          <cell r="G2734" t="str">
            <v>subterranea</v>
          </cell>
          <cell r="H2734" t="str">
            <v>Q863404</v>
          </cell>
        </row>
        <row r="2735">
          <cell r="F2735" t="str">
            <v>cave system</v>
          </cell>
          <cell r="G2735" t="str">
            <v>subterranea</v>
          </cell>
          <cell r="H2735" t="str">
            <v>Q863404</v>
          </cell>
        </row>
        <row r="2736">
          <cell r="F2736" t="str">
            <v>underground facillity</v>
          </cell>
          <cell r="G2736" t="str">
            <v>subterranea</v>
          </cell>
          <cell r="H2736" t="str">
            <v>Q863404</v>
          </cell>
        </row>
        <row r="2737">
          <cell r="F2737" t="str">
            <v>subroutine</v>
          </cell>
          <cell r="G2737" t="str">
            <v>control flow</v>
          </cell>
          <cell r="H2737" t="str">
            <v>Q868299</v>
          </cell>
        </row>
        <row r="2738">
          <cell r="F2738" t="str">
            <v>exception handling</v>
          </cell>
          <cell r="G2738" t="str">
            <v>control flow</v>
          </cell>
          <cell r="H2738" t="str">
            <v>Q868299</v>
          </cell>
        </row>
        <row r="2739">
          <cell r="F2739" t="str">
            <v>statement</v>
          </cell>
          <cell r="G2739" t="str">
            <v>control flow</v>
          </cell>
          <cell r="H2739" t="str">
            <v>Q868299</v>
          </cell>
        </row>
        <row r="2740">
          <cell r="F2740" t="str">
            <v>Control loop</v>
          </cell>
          <cell r="G2740" t="str">
            <v>control flow</v>
          </cell>
          <cell r="H2740" t="str">
            <v>Q868299</v>
          </cell>
        </row>
        <row r="2741">
          <cell r="F2741" t="str">
            <v>branch</v>
          </cell>
          <cell r="G2741" t="str">
            <v>control flow</v>
          </cell>
          <cell r="H2741" t="str">
            <v>Q868299</v>
          </cell>
        </row>
        <row r="2742">
          <cell r="F2742" t="str">
            <v>amorphous solid</v>
          </cell>
          <cell r="G2742" t="str">
            <v>crystal structure</v>
          </cell>
          <cell r="H2742" t="str">
            <v>Q895901</v>
          </cell>
        </row>
        <row r="2743">
          <cell r="F2743" t="str">
            <v>quasicrystal</v>
          </cell>
          <cell r="G2743" t="str">
            <v>crystal structure</v>
          </cell>
          <cell r="H2743" t="str">
            <v>Q895901</v>
          </cell>
        </row>
        <row r="2744">
          <cell r="F2744" t="str">
            <v>triclinic crystal system</v>
          </cell>
          <cell r="G2744" t="str">
            <v>crystal structure</v>
          </cell>
          <cell r="H2744" t="str">
            <v>Q895901</v>
          </cell>
        </row>
        <row r="2745">
          <cell r="F2745" t="str">
            <v>cubic crystal system</v>
          </cell>
          <cell r="G2745" t="str">
            <v>crystal structure</v>
          </cell>
          <cell r="H2745" t="str">
            <v>Q895901</v>
          </cell>
        </row>
        <row r="2746">
          <cell r="F2746" t="str">
            <v>tetragonal crystal system</v>
          </cell>
          <cell r="G2746" t="str">
            <v>crystal structure</v>
          </cell>
          <cell r="H2746" t="str">
            <v>Q895901</v>
          </cell>
        </row>
        <row r="2747">
          <cell r="F2747" t="str">
            <v>trigonal crystal system</v>
          </cell>
          <cell r="G2747" t="str">
            <v>crystal structure</v>
          </cell>
          <cell r="H2747" t="str">
            <v>Q895901</v>
          </cell>
        </row>
        <row r="2748">
          <cell r="F2748" t="str">
            <v>monoclinic crystal system</v>
          </cell>
          <cell r="G2748" t="str">
            <v>crystal structure</v>
          </cell>
          <cell r="H2748" t="str">
            <v>Q895901</v>
          </cell>
        </row>
        <row r="2749">
          <cell r="F2749" t="str">
            <v>orthorhombic crystal system</v>
          </cell>
          <cell r="G2749" t="str">
            <v>crystal structure</v>
          </cell>
          <cell r="H2749" t="str">
            <v>Q895901</v>
          </cell>
        </row>
        <row r="2750">
          <cell r="F2750" t="str">
            <v>hexagonal crystal system</v>
          </cell>
          <cell r="G2750" t="str">
            <v>crystal structure</v>
          </cell>
          <cell r="H2750" t="str">
            <v>Q895901</v>
          </cell>
        </row>
        <row r="2751">
          <cell r="F2751" t="str">
            <v>Inverse Spinel Structure</v>
          </cell>
          <cell r="G2751" t="str">
            <v>crystal structure</v>
          </cell>
          <cell r="H2751" t="str">
            <v>Q895901</v>
          </cell>
        </row>
        <row r="2752">
          <cell r="F2752" t="str">
            <v>Fluorite structure</v>
          </cell>
          <cell r="G2752" t="str">
            <v>crystal structure</v>
          </cell>
          <cell r="H2752" t="str">
            <v>Q895901</v>
          </cell>
        </row>
        <row r="2753">
          <cell r="F2753" t="str">
            <v>pentagonal planar molecular geometry</v>
          </cell>
          <cell r="G2753" t="str">
            <v>molecular geometry</v>
          </cell>
          <cell r="H2753" t="str">
            <v>Q911331</v>
          </cell>
        </row>
        <row r="2754">
          <cell r="F2754" t="str">
            <v>bent molecular geometry</v>
          </cell>
          <cell r="G2754" t="str">
            <v>molecular geometry</v>
          </cell>
          <cell r="H2754" t="str">
            <v>Q911331</v>
          </cell>
        </row>
        <row r="2755">
          <cell r="F2755" t="str">
            <v>histone code</v>
          </cell>
          <cell r="G2755" t="str">
            <v>molecular geometry</v>
          </cell>
          <cell r="H2755" t="str">
            <v>Q911331</v>
          </cell>
        </row>
        <row r="2756">
          <cell r="F2756" t="str">
            <v>square planar molecular geometry</v>
          </cell>
          <cell r="G2756" t="str">
            <v>molecular geometry</v>
          </cell>
          <cell r="H2756" t="str">
            <v>Q911331</v>
          </cell>
        </row>
        <row r="2757">
          <cell r="F2757" t="str">
            <v>trigonal planar molecular geometry</v>
          </cell>
          <cell r="G2757" t="str">
            <v>molecular geometry</v>
          </cell>
          <cell r="H2757" t="str">
            <v>Q911331</v>
          </cell>
        </row>
        <row r="2758">
          <cell r="F2758" t="str">
            <v>trigonal pyramidal molecular geometry</v>
          </cell>
          <cell r="G2758" t="str">
            <v>molecular geometry</v>
          </cell>
          <cell r="H2758" t="str">
            <v>Q911331</v>
          </cell>
        </row>
        <row r="2759">
          <cell r="F2759" t="str">
            <v>linear molecular geometry</v>
          </cell>
          <cell r="G2759" t="str">
            <v>molecular geometry</v>
          </cell>
          <cell r="H2759" t="str">
            <v>Q911331</v>
          </cell>
        </row>
        <row r="2760">
          <cell r="F2760" t="str">
            <v>seesaw molecular geometry</v>
          </cell>
          <cell r="G2760" t="str">
            <v>molecular geometry</v>
          </cell>
          <cell r="H2760" t="str">
            <v>Q911331</v>
          </cell>
        </row>
        <row r="2761">
          <cell r="F2761" t="str">
            <v>square pyramidal molecular geometry</v>
          </cell>
          <cell r="G2761" t="str">
            <v>molecular geometry</v>
          </cell>
          <cell r="H2761" t="str">
            <v>Q911331</v>
          </cell>
        </row>
        <row r="2762">
          <cell r="F2762" t="str">
            <v>octahedral molecular geometry</v>
          </cell>
          <cell r="G2762" t="str">
            <v>molecular geometry</v>
          </cell>
          <cell r="H2762" t="str">
            <v>Q911331</v>
          </cell>
        </row>
        <row r="2763">
          <cell r="F2763" t="str">
            <v>T-shaped molecular geometry</v>
          </cell>
          <cell r="G2763" t="str">
            <v>molecular geometry</v>
          </cell>
          <cell r="H2763" t="str">
            <v>Q911331</v>
          </cell>
        </row>
        <row r="2764">
          <cell r="F2764" t="str">
            <v>tetrahedral molecular geometry</v>
          </cell>
          <cell r="G2764" t="str">
            <v>molecular geometry</v>
          </cell>
          <cell r="H2764" t="str">
            <v>Q911331</v>
          </cell>
        </row>
        <row r="2765">
          <cell r="F2765" t="str">
            <v>pentagonal pyramidal molecular geometry</v>
          </cell>
          <cell r="G2765" t="str">
            <v>molecular geometry</v>
          </cell>
          <cell r="H2765" t="str">
            <v>Q911331</v>
          </cell>
        </row>
        <row r="2766">
          <cell r="F2766" t="str">
            <v>trigonal bipyramidal molecular geometry</v>
          </cell>
          <cell r="G2766" t="str">
            <v>molecular geometry</v>
          </cell>
          <cell r="H2766" t="str">
            <v>Q911331</v>
          </cell>
        </row>
        <row r="2767">
          <cell r="F2767" t="str">
            <v>Capped square antiprismatic molecular geometry</v>
          </cell>
          <cell r="G2767" t="str">
            <v>molecular geometry</v>
          </cell>
          <cell r="H2767" t="str">
            <v>Q911331</v>
          </cell>
        </row>
        <row r="2768">
          <cell r="F2768" t="str">
            <v>carbohydrate conformation</v>
          </cell>
          <cell r="G2768" t="str">
            <v>molecular geometry</v>
          </cell>
          <cell r="H2768" t="str">
            <v>Q911331</v>
          </cell>
        </row>
        <row r="2769">
          <cell r="F2769" t="str">
            <v>pentagonal bipyramidal molecular geometry</v>
          </cell>
          <cell r="G2769" t="str">
            <v>molecular geometry</v>
          </cell>
          <cell r="H2769" t="str">
            <v>Q911331</v>
          </cell>
        </row>
        <row r="2770">
          <cell r="F2770" t="str">
            <v>Square antiprismatic molecular geometry</v>
          </cell>
          <cell r="G2770" t="str">
            <v>molecular geometry</v>
          </cell>
          <cell r="H2770" t="str">
            <v>Q911331</v>
          </cell>
        </row>
        <row r="2771">
          <cell r="F2771" t="str">
            <v>Tricapped trigonal prismatic molecular geometry</v>
          </cell>
          <cell r="G2771" t="str">
            <v>molecular geometry</v>
          </cell>
          <cell r="H2771" t="str">
            <v>Q911331</v>
          </cell>
        </row>
        <row r="2772">
          <cell r="F2772" t="str">
            <v>macromolecular structure</v>
          </cell>
          <cell r="G2772" t="str">
            <v>molecular geometry</v>
          </cell>
          <cell r="H2772" t="str">
            <v>Q911331</v>
          </cell>
        </row>
        <row r="2773">
          <cell r="F2773" t="str">
            <v>Capped octahedral molecular geometry</v>
          </cell>
          <cell r="G2773" t="str">
            <v>molecular geometry</v>
          </cell>
          <cell r="H2773" t="str">
            <v>Q911331</v>
          </cell>
        </row>
        <row r="2774">
          <cell r="F2774" t="str">
            <v>Capped trigonal prismatic molecular geometry</v>
          </cell>
          <cell r="G2774" t="str">
            <v>molecular geometry</v>
          </cell>
          <cell r="H2774" t="str">
            <v>Q911331</v>
          </cell>
        </row>
        <row r="2775">
          <cell r="F2775" t="str">
            <v>Dodecahedral molecular geometry</v>
          </cell>
          <cell r="G2775" t="str">
            <v>molecular geometry</v>
          </cell>
          <cell r="H2775" t="str">
            <v>Q911331</v>
          </cell>
        </row>
        <row r="2776">
          <cell r="F2776" t="str">
            <v>Bicapped trigonal prismatic molecular geometry</v>
          </cell>
          <cell r="G2776" t="str">
            <v>molecular geometry</v>
          </cell>
          <cell r="H2776" t="str">
            <v>Q911331</v>
          </cell>
        </row>
        <row r="2777">
          <cell r="F2777" t="str">
            <v>solution structure</v>
          </cell>
          <cell r="G2777" t="str">
            <v>molecular geometry</v>
          </cell>
          <cell r="H2777" t="str">
            <v>Q911331</v>
          </cell>
        </row>
        <row r="2778">
          <cell r="F2778" t="str">
            <v>chart</v>
          </cell>
          <cell r="G2778" t="str">
            <v>diagram</v>
          </cell>
          <cell r="H2778" t="str">
            <v>Q959962</v>
          </cell>
        </row>
        <row r="2779">
          <cell r="F2779" t="str">
            <v>Pareto chart</v>
          </cell>
          <cell r="G2779" t="str">
            <v>diagram</v>
          </cell>
          <cell r="H2779" t="str">
            <v>Q959962</v>
          </cell>
        </row>
        <row r="2780">
          <cell r="F2780" t="str">
            <v>exploded view drawing</v>
          </cell>
          <cell r="G2780" t="str">
            <v>diagram</v>
          </cell>
          <cell r="H2780" t="str">
            <v>Q959962</v>
          </cell>
        </row>
        <row r="2781">
          <cell r="F2781" t="str">
            <v>Minkowski diagram</v>
          </cell>
          <cell r="G2781" t="str">
            <v>diagram</v>
          </cell>
          <cell r="H2781" t="str">
            <v>Q959962</v>
          </cell>
        </row>
        <row r="2782">
          <cell r="F2782" t="str">
            <v>Q184995</v>
          </cell>
          <cell r="G2782" t="str">
            <v>diagram</v>
          </cell>
          <cell r="H2782" t="str">
            <v>Q959962</v>
          </cell>
        </row>
        <row r="2783">
          <cell r="F2783" t="str">
            <v>Isothermal transformation diagram</v>
          </cell>
          <cell r="G2783" t="str">
            <v>diagram</v>
          </cell>
          <cell r="H2783" t="str">
            <v>Q959962</v>
          </cell>
        </row>
        <row r="2784">
          <cell r="F2784" t="str">
            <v>flowchart</v>
          </cell>
          <cell r="G2784" t="str">
            <v>diagram</v>
          </cell>
          <cell r="H2784" t="str">
            <v>Q959962</v>
          </cell>
        </row>
        <row r="2785">
          <cell r="F2785" t="str">
            <v>mind map</v>
          </cell>
          <cell r="G2785" t="str">
            <v>diagram</v>
          </cell>
          <cell r="H2785" t="str">
            <v>Q959962</v>
          </cell>
        </row>
        <row r="2786">
          <cell r="F2786" t="str">
            <v>Gantt chart</v>
          </cell>
          <cell r="G2786" t="str">
            <v>diagram</v>
          </cell>
          <cell r="H2786" t="str">
            <v>Q959962</v>
          </cell>
        </row>
        <row r="2787">
          <cell r="F2787" t="str">
            <v>isogypsa</v>
          </cell>
          <cell r="G2787" t="str">
            <v>diagram</v>
          </cell>
          <cell r="H2787" t="str">
            <v>Q959962</v>
          </cell>
        </row>
        <row r="2788">
          <cell r="F2788" t="str">
            <v>state diagram</v>
          </cell>
          <cell r="G2788" t="str">
            <v>diagram</v>
          </cell>
          <cell r="H2788" t="str">
            <v>Q959962</v>
          </cell>
        </row>
        <row r="2789">
          <cell r="F2789" t="str">
            <v>wiring diagram</v>
          </cell>
          <cell r="G2789" t="str">
            <v>diagram</v>
          </cell>
          <cell r="H2789" t="str">
            <v>Q959962</v>
          </cell>
        </row>
        <row r="2790">
          <cell r="F2790" t="str">
            <v>polar curve</v>
          </cell>
          <cell r="G2790" t="str">
            <v>diagram</v>
          </cell>
          <cell r="H2790" t="str">
            <v>Q959962</v>
          </cell>
        </row>
        <row r="2791">
          <cell r="F2791" t="str">
            <v>pressureâ€“volume diagram</v>
          </cell>
          <cell r="G2791" t="str">
            <v>diagram</v>
          </cell>
          <cell r="H2791" t="str">
            <v>Q959962</v>
          </cell>
        </row>
        <row r="2792">
          <cell r="F2792" t="str">
            <v>flowchart</v>
          </cell>
          <cell r="G2792" t="str">
            <v>diagram</v>
          </cell>
          <cell r="H2792" t="str">
            <v>Q959962</v>
          </cell>
        </row>
        <row r="2793">
          <cell r="F2793" t="str">
            <v>Q352416</v>
          </cell>
          <cell r="G2793" t="str">
            <v>diagram</v>
          </cell>
          <cell r="H2793" t="str">
            <v>Q959962</v>
          </cell>
        </row>
        <row r="2794">
          <cell r="F2794" t="str">
            <v>HIPO</v>
          </cell>
          <cell r="G2794" t="str">
            <v>diagram</v>
          </cell>
          <cell r="H2794" t="str">
            <v>Q959962</v>
          </cell>
        </row>
        <row r="2795">
          <cell r="F2795" t="str">
            <v>Q379424</v>
          </cell>
          <cell r="G2795" t="str">
            <v>diagram</v>
          </cell>
          <cell r="H2795" t="str">
            <v>Q959962</v>
          </cell>
        </row>
        <row r="2796">
          <cell r="F2796" t="str">
            <v>affinity diagram</v>
          </cell>
          <cell r="G2796" t="str">
            <v>diagram</v>
          </cell>
          <cell r="H2796" t="str">
            <v>Q959962</v>
          </cell>
        </row>
        <row r="2797">
          <cell r="F2797" t="str">
            <v>Feynman diagram</v>
          </cell>
          <cell r="G2797" t="str">
            <v>diagram</v>
          </cell>
          <cell r="H2797" t="str">
            <v>Q959962</v>
          </cell>
        </row>
        <row r="2798">
          <cell r="F2798" t="str">
            <v>area chart</v>
          </cell>
          <cell r="G2798" t="str">
            <v>diagram</v>
          </cell>
          <cell r="H2798" t="str">
            <v>Q959962</v>
          </cell>
        </row>
        <row r="2799">
          <cell r="F2799" t="str">
            <v>System context diagram</v>
          </cell>
          <cell r="G2799" t="str">
            <v>diagram</v>
          </cell>
          <cell r="H2799" t="str">
            <v>Q959962</v>
          </cell>
        </row>
        <row r="2800">
          <cell r="F2800" t="str">
            <v>Karnaugh map</v>
          </cell>
          <cell r="G2800" t="str">
            <v>diagram</v>
          </cell>
          <cell r="H2800" t="str">
            <v>Q959962</v>
          </cell>
        </row>
        <row r="2801">
          <cell r="F2801" t="str">
            <v>color magnitude diagram</v>
          </cell>
          <cell r="G2801" t="str">
            <v>diagram</v>
          </cell>
          <cell r="H2801" t="str">
            <v>Q959962</v>
          </cell>
        </row>
        <row r="2802">
          <cell r="F2802" t="str">
            <v>Q2038620</v>
          </cell>
          <cell r="G2802" t="str">
            <v>landscape element</v>
          </cell>
          <cell r="H2802" t="str">
            <v>Q1529874</v>
          </cell>
        </row>
        <row r="2803">
          <cell r="F2803" t="str">
            <v>Q2668327</v>
          </cell>
          <cell r="G2803" t="str">
            <v>landscape element</v>
          </cell>
          <cell r="H2803" t="str">
            <v>Q1529874</v>
          </cell>
        </row>
        <row r="2804">
          <cell r="F2804" t="str">
            <v>clichÃ©</v>
          </cell>
          <cell r="G2804" t="str">
            <v>narrative motif</v>
          </cell>
          <cell r="H2804" t="str">
            <v>Q1697305</v>
          </cell>
        </row>
        <row r="2805">
          <cell r="F2805" t="str">
            <v>Ã‚ventiure</v>
          </cell>
          <cell r="G2805" t="str">
            <v>narrative motif</v>
          </cell>
          <cell r="H2805" t="str">
            <v>Q1697305</v>
          </cell>
        </row>
        <row r="2806">
          <cell r="F2806" t="str">
            <v>riff</v>
          </cell>
          <cell r="G2806" t="str">
            <v>narrative motif</v>
          </cell>
          <cell r="H2806" t="str">
            <v>Q1697305</v>
          </cell>
        </row>
        <row r="2807">
          <cell r="F2807" t="str">
            <v>motif</v>
          </cell>
          <cell r="G2807" t="str">
            <v>narrative motif</v>
          </cell>
          <cell r="H2807" t="str">
            <v>Q1697305</v>
          </cell>
        </row>
        <row r="2808">
          <cell r="F2808" t="str">
            <v>Q4096822</v>
          </cell>
          <cell r="G2808" t="str">
            <v>narrative motif</v>
          </cell>
          <cell r="H2808" t="str">
            <v>Q1697305</v>
          </cell>
        </row>
        <row r="2809">
          <cell r="F2809" t="str">
            <v>Q13453519</v>
          </cell>
          <cell r="G2809" t="str">
            <v>narrative motif</v>
          </cell>
          <cell r="H2809" t="str">
            <v>Q1697305</v>
          </cell>
        </row>
        <row r="2810">
          <cell r="F2810" t="str">
            <v>Accidental travel</v>
          </cell>
          <cell r="G2810" t="str">
            <v>narrative motif</v>
          </cell>
          <cell r="H2810" t="str">
            <v>Q1697305</v>
          </cell>
        </row>
        <row r="2811">
          <cell r="F2811" t="str">
            <v>Q2601613</v>
          </cell>
          <cell r="G2811" t="str">
            <v>cost centre</v>
          </cell>
          <cell r="H2811" t="str">
            <v>Q1785269</v>
          </cell>
        </row>
        <row r="2812">
          <cell r="F2812" t="str">
            <v>happy ending</v>
          </cell>
          <cell r="G2812" t="str">
            <v>denouement</v>
          </cell>
          <cell r="H2812" t="str">
            <v>Q1974893</v>
          </cell>
        </row>
        <row r="2813">
          <cell r="F2813" t="str">
            <v>sura</v>
          </cell>
          <cell r="G2813" t="str">
            <v>chapter</v>
          </cell>
          <cell r="H2813" t="str">
            <v>Q1980247</v>
          </cell>
        </row>
        <row r="2814">
          <cell r="F2814" t="str">
            <v>Q5555914</v>
          </cell>
          <cell r="G2814" t="str">
            <v>chapter</v>
          </cell>
          <cell r="H2814" t="str">
            <v>Q1980247</v>
          </cell>
        </row>
        <row r="2815">
          <cell r="F2815" t="str">
            <v>Lavha</v>
          </cell>
          <cell r="G2815" t="str">
            <v>chapter</v>
          </cell>
          <cell r="H2815" t="str">
            <v>Q1980247</v>
          </cell>
        </row>
        <row r="2816">
          <cell r="F2816" t="str">
            <v>academic chapter</v>
          </cell>
          <cell r="G2816" t="str">
            <v>chapter</v>
          </cell>
          <cell r="H2816" t="str">
            <v>Q1980247</v>
          </cell>
        </row>
        <row r="2817">
          <cell r="F2817" t="str">
            <v>movie chapter</v>
          </cell>
          <cell r="G2817" t="str">
            <v>chapter</v>
          </cell>
          <cell r="H2817" t="str">
            <v>Q1980247</v>
          </cell>
        </row>
        <row r="2818">
          <cell r="F2818" t="str">
            <v>chapter of the Bible</v>
          </cell>
          <cell r="G2818" t="str">
            <v>chapter</v>
          </cell>
          <cell r="H2818" t="str">
            <v>Q1980247</v>
          </cell>
        </row>
        <row r="2819">
          <cell r="F2819" t="str">
            <v>day of the Decameron</v>
          </cell>
          <cell r="G2819" t="str">
            <v>chapter</v>
          </cell>
          <cell r="H2819" t="str">
            <v>Q1980247</v>
          </cell>
        </row>
        <row r="2820">
          <cell r="F2820" t="str">
            <v>last chapter</v>
          </cell>
          <cell r="G2820" t="str">
            <v>chapter</v>
          </cell>
          <cell r="H2820" t="str">
            <v>Q1980247</v>
          </cell>
        </row>
        <row r="2821">
          <cell r="F2821" t="str">
            <v>manga chapter</v>
          </cell>
          <cell r="G2821" t="str">
            <v>chapter</v>
          </cell>
          <cell r="H2821" t="str">
            <v>Q1980247</v>
          </cell>
        </row>
        <row r="2822">
          <cell r="F2822" t="str">
            <v>pregap</v>
          </cell>
          <cell r="G2822" t="str">
            <v>portion</v>
          </cell>
          <cell r="H2822" t="str">
            <v>Q2105114</v>
          </cell>
        </row>
        <row r="2823">
          <cell r="F2823" t="str">
            <v>Coastal New South Wales</v>
          </cell>
          <cell r="G2823" t="str">
            <v>portion</v>
          </cell>
          <cell r="H2823" t="str">
            <v>Q2105114</v>
          </cell>
        </row>
        <row r="2824">
          <cell r="F2824" t="str">
            <v>Q13049122</v>
          </cell>
          <cell r="G2824" t="str">
            <v>upper course</v>
          </cell>
          <cell r="H2824" t="str">
            <v>Q2182740</v>
          </cell>
        </row>
        <row r="2825">
          <cell r="F2825" t="str">
            <v>Disk Transfer Area</v>
          </cell>
          <cell r="G2825" t="str">
            <v>memory area</v>
          </cell>
          <cell r="H2825" t="str">
            <v>Q2308577</v>
          </cell>
        </row>
        <row r="2826">
          <cell r="F2826" t="str">
            <v>Q70746639</v>
          </cell>
          <cell r="G2826" t="str">
            <v>memory area</v>
          </cell>
          <cell r="H2826" t="str">
            <v>Q2308577</v>
          </cell>
        </row>
        <row r="2827">
          <cell r="F2827" t="str">
            <v>automotive interior</v>
          </cell>
          <cell r="G2827" t="str">
            <v>interior</v>
          </cell>
          <cell r="H2827" t="str">
            <v>Q2998430</v>
          </cell>
        </row>
        <row r="2828">
          <cell r="F2828" t="str">
            <v>counterfacade</v>
          </cell>
          <cell r="G2828" t="str">
            <v>interior</v>
          </cell>
          <cell r="H2828" t="str">
            <v>Q2998430</v>
          </cell>
        </row>
        <row r="2829">
          <cell r="F2829" t="str">
            <v>Matitsa</v>
          </cell>
          <cell r="G2829" t="str">
            <v>interior</v>
          </cell>
          <cell r="H2829" t="str">
            <v>Q2998430</v>
          </cell>
        </row>
        <row r="2830">
          <cell r="F2830" t="str">
            <v>building interior</v>
          </cell>
          <cell r="G2830" t="str">
            <v>interior</v>
          </cell>
          <cell r="H2830" t="str">
            <v>Q2998430</v>
          </cell>
        </row>
        <row r="2831">
          <cell r="F2831" t="str">
            <v>train interior</v>
          </cell>
          <cell r="G2831" t="str">
            <v>interior</v>
          </cell>
          <cell r="H2831" t="str">
            <v>Q2998430</v>
          </cell>
        </row>
        <row r="2832">
          <cell r="F2832" t="str">
            <v>shop interior</v>
          </cell>
          <cell r="G2832" t="str">
            <v>interior</v>
          </cell>
          <cell r="H2832" t="str">
            <v>Q2998430</v>
          </cell>
        </row>
        <row r="2833">
          <cell r="F2833" t="str">
            <v>diamond blade</v>
          </cell>
          <cell r="G2833" t="str">
            <v>saw blade</v>
          </cell>
          <cell r="H2833" t="str">
            <v>Q4683254</v>
          </cell>
        </row>
        <row r="2834">
          <cell r="F2834" t="str">
            <v>Strob Saw Blade</v>
          </cell>
          <cell r="G2834" t="str">
            <v>saw blade</v>
          </cell>
          <cell r="H2834" t="str">
            <v>Q4683254</v>
          </cell>
        </row>
        <row r="2835">
          <cell r="F2835" t="str">
            <v>MacGuffin</v>
          </cell>
          <cell r="G2835" t="str">
            <v>literary element</v>
          </cell>
          <cell r="H2835" t="str">
            <v>Q6647660</v>
          </cell>
        </row>
        <row r="2836">
          <cell r="F2836" t="str">
            <v>quest</v>
          </cell>
          <cell r="G2836" t="str">
            <v>literary element</v>
          </cell>
          <cell r="H2836" t="str">
            <v>Q6647660</v>
          </cell>
        </row>
        <row r="2837">
          <cell r="F2837" t="str">
            <v>notification area</v>
          </cell>
          <cell r="G2837" t="str">
            <v>panel</v>
          </cell>
          <cell r="H2837" t="str">
            <v>Q7130810</v>
          </cell>
        </row>
        <row r="2838">
          <cell r="F2838" t="str">
            <v>taskbar</v>
          </cell>
          <cell r="G2838" t="str">
            <v>panel</v>
          </cell>
          <cell r="H2838" t="str">
            <v>Q7130810</v>
          </cell>
        </row>
        <row r="2839">
          <cell r="F2839" t="str">
            <v>gangue</v>
          </cell>
          <cell r="G2839" t="str">
            <v>impurity</v>
          </cell>
          <cell r="H2839" t="str">
            <v>Q7216430</v>
          </cell>
        </row>
        <row r="2840">
          <cell r="F2840" t="str">
            <v>contaminant</v>
          </cell>
          <cell r="G2840" t="str">
            <v>impurity</v>
          </cell>
          <cell r="H2840" t="str">
            <v>Q7216430</v>
          </cell>
        </row>
        <row r="2841">
          <cell r="F2841" t="str">
            <v>Oil sludge</v>
          </cell>
          <cell r="G2841" t="str">
            <v>impurity</v>
          </cell>
          <cell r="H2841" t="str">
            <v>Q7216430</v>
          </cell>
        </row>
        <row r="2842">
          <cell r="F2842" t="str">
            <v>cell culture contamination</v>
          </cell>
          <cell r="G2842" t="str">
            <v>impurity</v>
          </cell>
          <cell r="H2842" t="str">
            <v>Q7216430</v>
          </cell>
        </row>
        <row r="2843">
          <cell r="F2843" t="str">
            <v>escamol</v>
          </cell>
          <cell r="G2843" t="str">
            <v>ingredient</v>
          </cell>
          <cell r="H2843" t="str">
            <v>Q10675206</v>
          </cell>
        </row>
        <row r="2844">
          <cell r="F2844" t="str">
            <v>thickener</v>
          </cell>
          <cell r="G2844" t="str">
            <v>ingredient</v>
          </cell>
          <cell r="H2844" t="str">
            <v>Q10675206</v>
          </cell>
        </row>
        <row r="2845">
          <cell r="F2845" t="str">
            <v>aromatic plant</v>
          </cell>
          <cell r="G2845" t="str">
            <v>ingredient</v>
          </cell>
          <cell r="H2845" t="str">
            <v>Q10675206</v>
          </cell>
        </row>
        <row r="2846">
          <cell r="F2846" t="str">
            <v>cereals' and pseudocereals' flour</v>
          </cell>
          <cell r="G2846" t="str">
            <v>ingredient</v>
          </cell>
          <cell r="H2846" t="str">
            <v>Q10675206</v>
          </cell>
        </row>
        <row r="2847">
          <cell r="F2847" t="str">
            <v>Aversive agent</v>
          </cell>
          <cell r="G2847" t="str">
            <v>ingredient</v>
          </cell>
          <cell r="H2847" t="str">
            <v>Q10675206</v>
          </cell>
        </row>
        <row r="2848">
          <cell r="F2848" t="str">
            <v>ingredients of cosmetics</v>
          </cell>
          <cell r="G2848" t="str">
            <v>ingredient</v>
          </cell>
          <cell r="H2848" t="str">
            <v>Q10675206</v>
          </cell>
        </row>
        <row r="2849">
          <cell r="F2849" t="str">
            <v>Chosco</v>
          </cell>
          <cell r="G2849" t="str">
            <v>ingredient</v>
          </cell>
          <cell r="H2849" t="str">
            <v>Q10675206</v>
          </cell>
        </row>
        <row r="2850">
          <cell r="F2850" t="str">
            <v>coating</v>
          </cell>
          <cell r="G2850" t="str">
            <v>ingredient</v>
          </cell>
          <cell r="H2850" t="str">
            <v>Q10675206</v>
          </cell>
        </row>
        <row r="2851">
          <cell r="F2851" t="str">
            <v>food ingredient</v>
          </cell>
          <cell r="G2851" t="str">
            <v>ingredient</v>
          </cell>
          <cell r="H2851" t="str">
            <v>Q10675206</v>
          </cell>
        </row>
        <row r="2852">
          <cell r="F2852" t="str">
            <v>cinnamon stick</v>
          </cell>
          <cell r="G2852" t="str">
            <v>ingredient</v>
          </cell>
          <cell r="H2852" t="str">
            <v>Q10675206</v>
          </cell>
        </row>
        <row r="2853">
          <cell r="F2853" t="str">
            <v>Q42401281</v>
          </cell>
          <cell r="G2853" t="str">
            <v>ingredient</v>
          </cell>
          <cell r="H2853" t="str">
            <v>Q10675206</v>
          </cell>
        </row>
        <row r="2854">
          <cell r="F2854" t="str">
            <v>Astragalus extract</v>
          </cell>
          <cell r="G2854" t="str">
            <v>ingredient</v>
          </cell>
          <cell r="H2854" t="str">
            <v>Q10675206</v>
          </cell>
        </row>
        <row r="2855">
          <cell r="F2855" t="str">
            <v>vaccine ingredient</v>
          </cell>
          <cell r="G2855" t="str">
            <v>ingredient</v>
          </cell>
          <cell r="H2855" t="str">
            <v>Q10675206</v>
          </cell>
        </row>
        <row r="2856">
          <cell r="F2856" t="str">
            <v>radical</v>
          </cell>
          <cell r="G2856" t="str">
            <v>Chinese character component</v>
          </cell>
          <cell r="H2856" t="str">
            <v>Q10888818</v>
          </cell>
        </row>
        <row r="2857">
          <cell r="F2857" t="str">
            <v>top component</v>
          </cell>
          <cell r="G2857" t="str">
            <v>Chinese character component</v>
          </cell>
          <cell r="H2857" t="str">
            <v>Q10888818</v>
          </cell>
        </row>
        <row r="2858">
          <cell r="F2858" t="str">
            <v>left component</v>
          </cell>
          <cell r="G2858" t="str">
            <v>Chinese character component</v>
          </cell>
          <cell r="H2858" t="str">
            <v>Q10888818</v>
          </cell>
        </row>
        <row r="2859">
          <cell r="F2859" t="str">
            <v>top-left component</v>
          </cell>
          <cell r="G2859" t="str">
            <v>Chinese character component</v>
          </cell>
          <cell r="H2859" t="str">
            <v>Q10888818</v>
          </cell>
        </row>
        <row r="2860">
          <cell r="F2860" t="str">
            <v>right component</v>
          </cell>
          <cell r="G2860" t="str">
            <v>Chinese character component</v>
          </cell>
          <cell r="H2860" t="str">
            <v>Q10888818</v>
          </cell>
        </row>
        <row r="2861">
          <cell r="F2861" t="str">
            <v>surrounding component</v>
          </cell>
          <cell r="G2861" t="str">
            <v>Chinese character component</v>
          </cell>
          <cell r="H2861" t="str">
            <v>Q10888818</v>
          </cell>
        </row>
        <row r="2862">
          <cell r="F2862" t="str">
            <v>bottom-left component</v>
          </cell>
          <cell r="G2862" t="str">
            <v>Chinese character component</v>
          </cell>
          <cell r="H2862" t="str">
            <v>Q10888818</v>
          </cell>
        </row>
        <row r="2863">
          <cell r="F2863" t="str">
            <v>bottom component</v>
          </cell>
          <cell r="G2863" t="str">
            <v>Chinese character component</v>
          </cell>
          <cell r="H2863" t="str">
            <v>Q10888818</v>
          </cell>
        </row>
        <row r="2864">
          <cell r="F2864" t="str">
            <v>Q11878012</v>
          </cell>
          <cell r="G2864" t="str">
            <v>Q12055502</v>
          </cell>
          <cell r="H2864" t="str">
            <v>Q12055502</v>
          </cell>
        </row>
        <row r="2865">
          <cell r="F2865" t="str">
            <v>Q12045252</v>
          </cell>
          <cell r="G2865" t="str">
            <v>Q12055502</v>
          </cell>
          <cell r="H2865" t="str">
            <v>Q12055502</v>
          </cell>
        </row>
        <row r="2866">
          <cell r="F2866" t="str">
            <v>virtual desktop</v>
          </cell>
          <cell r="G2866" t="str">
            <v>compartment</v>
          </cell>
          <cell r="H2866" t="str">
            <v>Q12347612</v>
          </cell>
        </row>
        <row r="2867">
          <cell r="F2867" t="str">
            <v>compartment</v>
          </cell>
          <cell r="G2867" t="str">
            <v>compartment</v>
          </cell>
          <cell r="H2867" t="str">
            <v>Q12347612</v>
          </cell>
        </row>
        <row r="2868">
          <cell r="F2868" t="str">
            <v>extinction</v>
          </cell>
          <cell r="G2868" t="str">
            <v>end</v>
          </cell>
          <cell r="H2868" t="str">
            <v>Q12769393</v>
          </cell>
        </row>
        <row r="2869">
          <cell r="F2869" t="str">
            <v>ceasefire</v>
          </cell>
          <cell r="G2869" t="str">
            <v>end</v>
          </cell>
          <cell r="H2869" t="str">
            <v>Q12769393</v>
          </cell>
        </row>
        <row r="2870">
          <cell r="F2870" t="str">
            <v>Q336271</v>
          </cell>
          <cell r="G2870" t="str">
            <v>end</v>
          </cell>
          <cell r="H2870" t="str">
            <v>Q12769393</v>
          </cell>
        </row>
        <row r="2871">
          <cell r="F2871" t="str">
            <v>decharging</v>
          </cell>
          <cell r="G2871" t="str">
            <v>end</v>
          </cell>
          <cell r="H2871" t="str">
            <v>Q12769393</v>
          </cell>
        </row>
        <row r="2872">
          <cell r="F2872" t="str">
            <v>termination of employment</v>
          </cell>
          <cell r="G2872" t="str">
            <v>end</v>
          </cell>
          <cell r="H2872" t="str">
            <v>Q12769393</v>
          </cell>
        </row>
        <row r="2873">
          <cell r="F2873" t="str">
            <v>flexion</v>
          </cell>
          <cell r="G2873" t="str">
            <v>end</v>
          </cell>
          <cell r="H2873" t="str">
            <v>Q12769393</v>
          </cell>
        </row>
        <row r="2874">
          <cell r="F2874" t="str">
            <v>expulsion</v>
          </cell>
          <cell r="G2874" t="str">
            <v>end</v>
          </cell>
          <cell r="H2874" t="str">
            <v>Q12769393</v>
          </cell>
        </row>
        <row r="2875">
          <cell r="F2875" t="str">
            <v>debellatio</v>
          </cell>
          <cell r="G2875" t="str">
            <v>end</v>
          </cell>
          <cell r="H2875" t="str">
            <v>Q12769393</v>
          </cell>
        </row>
        <row r="2876">
          <cell r="F2876" t="str">
            <v>Q1004976</v>
          </cell>
          <cell r="G2876" t="str">
            <v>end</v>
          </cell>
          <cell r="H2876" t="str">
            <v>Q12769393</v>
          </cell>
        </row>
        <row r="2877">
          <cell r="F2877" t="str">
            <v>Abrogatio</v>
          </cell>
          <cell r="G2877" t="str">
            <v>end</v>
          </cell>
          <cell r="H2877" t="str">
            <v>Q12769393</v>
          </cell>
        </row>
        <row r="2878">
          <cell r="F2878" t="str">
            <v>Q2616732</v>
          </cell>
          <cell r="G2878" t="str">
            <v>end</v>
          </cell>
          <cell r="H2878" t="str">
            <v>Q12769393</v>
          </cell>
        </row>
        <row r="2879">
          <cell r="F2879" t="str">
            <v>explicit</v>
          </cell>
          <cell r="G2879" t="str">
            <v>end</v>
          </cell>
          <cell r="H2879" t="str">
            <v>Q12769393</v>
          </cell>
        </row>
        <row r="2880">
          <cell r="F2880" t="str">
            <v>release from prison</v>
          </cell>
          <cell r="G2880" t="str">
            <v>end</v>
          </cell>
          <cell r="H2880" t="str">
            <v>Q12769393</v>
          </cell>
        </row>
        <row r="2881">
          <cell r="F2881" t="str">
            <v>delimitation</v>
          </cell>
          <cell r="G2881" t="str">
            <v>end</v>
          </cell>
          <cell r="H2881" t="str">
            <v>Q12769393</v>
          </cell>
        </row>
        <row r="2882">
          <cell r="F2882" t="str">
            <v>closure</v>
          </cell>
          <cell r="G2882" t="str">
            <v>end</v>
          </cell>
          <cell r="H2882" t="str">
            <v>Q12769393</v>
          </cell>
        </row>
        <row r="2883">
          <cell r="F2883" t="str">
            <v>disruption</v>
          </cell>
          <cell r="G2883" t="str">
            <v>end</v>
          </cell>
          <cell r="H2883" t="str">
            <v>Q12769393</v>
          </cell>
        </row>
        <row r="2884">
          <cell r="F2884" t="str">
            <v>end of World War II</v>
          </cell>
          <cell r="G2884" t="str">
            <v>end</v>
          </cell>
          <cell r="H2884" t="str">
            <v>Q12769393</v>
          </cell>
        </row>
        <row r="2885">
          <cell r="F2885" t="str">
            <v>franchise termination</v>
          </cell>
          <cell r="G2885" t="str">
            <v>end</v>
          </cell>
          <cell r="H2885" t="str">
            <v>Q12769393</v>
          </cell>
        </row>
        <row r="2886">
          <cell r="F2886" t="str">
            <v>smash cut</v>
          </cell>
          <cell r="G2886" t="str">
            <v>end</v>
          </cell>
          <cell r="H2886" t="str">
            <v>Q12769393</v>
          </cell>
        </row>
        <row r="2887">
          <cell r="F2887" t="str">
            <v>last day of school</v>
          </cell>
          <cell r="G2887" t="str">
            <v>end</v>
          </cell>
          <cell r="H2887" t="str">
            <v>Q12769393</v>
          </cell>
        </row>
        <row r="2888">
          <cell r="F2888" t="str">
            <v>decommissioned</v>
          </cell>
          <cell r="G2888" t="str">
            <v>end</v>
          </cell>
          <cell r="H2888" t="str">
            <v>Q12769393</v>
          </cell>
        </row>
        <row r="2889">
          <cell r="F2889" t="str">
            <v>finish line</v>
          </cell>
          <cell r="G2889" t="str">
            <v>end</v>
          </cell>
          <cell r="H2889" t="str">
            <v>Q12769393</v>
          </cell>
        </row>
        <row r="2890">
          <cell r="F2890" t="str">
            <v>destination airport</v>
          </cell>
          <cell r="G2890" t="str">
            <v>end</v>
          </cell>
          <cell r="H2890" t="str">
            <v>Q12769393</v>
          </cell>
        </row>
        <row r="2891">
          <cell r="F2891" t="str">
            <v>cancellation</v>
          </cell>
          <cell r="G2891" t="str">
            <v>end</v>
          </cell>
          <cell r="H2891" t="str">
            <v>Q12769393</v>
          </cell>
        </row>
        <row r="2892">
          <cell r="F2892" t="str">
            <v>water disconnection</v>
          </cell>
          <cell r="G2892" t="str">
            <v>end</v>
          </cell>
          <cell r="H2892" t="str">
            <v>Q12769393</v>
          </cell>
        </row>
        <row r="2893">
          <cell r="F2893" t="str">
            <v>disconnection</v>
          </cell>
          <cell r="G2893" t="str">
            <v>end</v>
          </cell>
          <cell r="H2893" t="str">
            <v>Q12769393</v>
          </cell>
        </row>
        <row r="2894">
          <cell r="F2894" t="str">
            <v>loss of citizenship</v>
          </cell>
          <cell r="G2894" t="str">
            <v>end</v>
          </cell>
          <cell r="H2894" t="str">
            <v>Q12769393</v>
          </cell>
        </row>
        <row r="2895">
          <cell r="F2895" t="str">
            <v>conclusion</v>
          </cell>
          <cell r="G2895" t="str">
            <v>end</v>
          </cell>
          <cell r="H2895" t="str">
            <v>Q12769393</v>
          </cell>
        </row>
        <row r="2896">
          <cell r="F2896" t="str">
            <v>project cancellation</v>
          </cell>
          <cell r="G2896" t="str">
            <v>end</v>
          </cell>
          <cell r="H2896" t="str">
            <v>Q12769393</v>
          </cell>
        </row>
        <row r="2897">
          <cell r="F2897" t="str">
            <v>termination of action</v>
          </cell>
          <cell r="G2897" t="str">
            <v>end</v>
          </cell>
          <cell r="H2897" t="str">
            <v>Q12769393</v>
          </cell>
        </row>
        <row r="2898">
          <cell r="F2898" t="str">
            <v>end of</v>
          </cell>
          <cell r="G2898" t="str">
            <v>end</v>
          </cell>
          <cell r="H2898" t="str">
            <v>Q12769393</v>
          </cell>
        </row>
        <row r="2899">
          <cell r="F2899" t="str">
            <v>abandonment</v>
          </cell>
          <cell r="G2899" t="str">
            <v>end</v>
          </cell>
          <cell r="H2899" t="str">
            <v>Q12769393</v>
          </cell>
        </row>
        <row r="2900">
          <cell r="F2900" t="str">
            <v>end of manufacturing or construction</v>
          </cell>
          <cell r="G2900" t="str">
            <v>end</v>
          </cell>
          <cell r="H2900" t="str">
            <v>Q12769393</v>
          </cell>
        </row>
        <row r="2901">
          <cell r="F2901" t="str">
            <v>end of legislative term</v>
          </cell>
          <cell r="G2901" t="str">
            <v>end</v>
          </cell>
          <cell r="H2901" t="str">
            <v>Q12769393</v>
          </cell>
        </row>
        <row r="2902">
          <cell r="F2902" t="str">
            <v>Tribute to Victor Naessens and the defenders of Loncin</v>
          </cell>
          <cell r="G2902" t="str">
            <v>item of collection or exhibition</v>
          </cell>
          <cell r="H2902" t="str">
            <v>Q18593264</v>
          </cell>
        </row>
        <row r="2903">
          <cell r="F2903" t="str">
            <v>MarÃ©chal Foch - Armistice</v>
          </cell>
          <cell r="G2903" t="str">
            <v>item of collection or exhibition</v>
          </cell>
          <cell r="H2903" t="str">
            <v>Q18593264</v>
          </cell>
        </row>
        <row r="2904">
          <cell r="F2904" t="str">
            <v>UFAC - Bernard L. Montgomery</v>
          </cell>
          <cell r="G2904" t="str">
            <v>item of collection or exhibition</v>
          </cell>
          <cell r="H2904" t="str">
            <v>Q18593264</v>
          </cell>
        </row>
        <row r="2905">
          <cell r="F2905" t="str">
            <v>Association to support the shameful poor</v>
          </cell>
          <cell r="G2905" t="str">
            <v>item of collection or exhibition</v>
          </cell>
          <cell r="H2905" t="str">
            <v>Q18593264</v>
          </cell>
        </row>
        <row r="2906">
          <cell r="F2906" t="str">
            <v>Fondation Ligne, home for retarded children in Beloeil</v>
          </cell>
          <cell r="G2906" t="str">
            <v>item of collection or exhibition</v>
          </cell>
          <cell r="H2906" t="str">
            <v>Q18593264</v>
          </cell>
        </row>
        <row r="2907">
          <cell r="F2907" t="str">
            <v>MarÃ©chal Joffre - The Marne battle</v>
          </cell>
          <cell r="G2907" t="str">
            <v>item of collection or exhibition</v>
          </cell>
          <cell r="H2907" t="str">
            <v>Q18593264</v>
          </cell>
        </row>
        <row r="2908">
          <cell r="F2908" t="str">
            <v>UFAC 20th anniversary</v>
          </cell>
          <cell r="G2908" t="str">
            <v>item of collection or exhibition</v>
          </cell>
          <cell r="H2908" t="str">
            <v>Q18593264</v>
          </cell>
        </row>
        <row r="2909">
          <cell r="F2909" t="str">
            <v>NapolÃ©on Bonaparte - Sainte-HÃ©lÃ¨ne's memorial</v>
          </cell>
          <cell r="G2909" t="str">
            <v>item of collection or exhibition</v>
          </cell>
          <cell r="H2909" t="str">
            <v>Q18593264</v>
          </cell>
        </row>
        <row r="2910">
          <cell r="F2910" t="str">
            <v>Prussia guarantees Belgian neutrality</v>
          </cell>
          <cell r="G2910" t="str">
            <v>item of collection or exhibition</v>
          </cell>
          <cell r="H2910" t="str">
            <v>Q18593264</v>
          </cell>
        </row>
        <row r="2911">
          <cell r="F2911" t="str">
            <v>Tribute to royal couple - LÃ©opold III et Astrid</v>
          </cell>
          <cell r="G2911" t="str">
            <v>item of collection or exhibition</v>
          </cell>
          <cell r="H2911" t="str">
            <v>Q18593264</v>
          </cell>
        </row>
        <row r="2912">
          <cell r="F2912" t="str">
            <v>Wedding of the Duke and Duchess of Brabant</v>
          </cell>
          <cell r="G2912" t="str">
            <v>item of collection or exhibition</v>
          </cell>
          <cell r="H2912" t="str">
            <v>Q18593264</v>
          </cell>
        </row>
        <row r="2913">
          <cell r="F2913" t="str">
            <v>Tribute to Ã‰lÃ©onore Neury-Mathieu</v>
          </cell>
          <cell r="G2913" t="str">
            <v>item of collection or exhibition</v>
          </cell>
          <cell r="H2913" t="str">
            <v>Q18593264</v>
          </cell>
        </row>
        <row r="2914">
          <cell r="F2914" t="str">
            <v>CommÃ©moration de l'Offensive des Flandres</v>
          </cell>
          <cell r="G2914" t="str">
            <v>item of collection or exhibition</v>
          </cell>
          <cell r="H2914" t="str">
            <v>Q18593264</v>
          </cell>
        </row>
        <row r="2915">
          <cell r="F2915" t="str">
            <v>Tribute to Adrien Van der Burch</v>
          </cell>
          <cell r="G2915" t="str">
            <v>item of collection or exhibition</v>
          </cell>
          <cell r="H2915" t="str">
            <v>Q18593264</v>
          </cell>
        </row>
        <row r="2916">
          <cell r="F2916" t="str">
            <v>Centenary of the ULB - Pierre ThÃ©odore Verhaegen</v>
          </cell>
          <cell r="G2916" t="str">
            <v>item of collection or exhibition</v>
          </cell>
          <cell r="H2916" t="str">
            <v>Q18593264</v>
          </cell>
        </row>
        <row r="2917">
          <cell r="F2917" t="str">
            <v>Tribute to Saint Gudula</v>
          </cell>
          <cell r="G2917" t="str">
            <v>item of collection or exhibition</v>
          </cell>
          <cell r="H2917" t="str">
            <v>Q18593264</v>
          </cell>
        </row>
        <row r="2918">
          <cell r="F2918" t="str">
            <v>Centenary of the Royal Philanthropic Society</v>
          </cell>
          <cell r="G2918" t="str">
            <v>item of collection or exhibition</v>
          </cell>
          <cell r="H2918" t="str">
            <v>Q18593264</v>
          </cell>
        </row>
        <row r="2919">
          <cell r="F2919" t="str">
            <v>Tuti quos servat</v>
          </cell>
          <cell r="G2919" t="str">
            <v>item of collection or exhibition</v>
          </cell>
          <cell r="H2919" t="str">
            <v>Q18593264</v>
          </cell>
        </row>
        <row r="2920">
          <cell r="F2920" t="str">
            <v>Tribute to Robert Catteau</v>
          </cell>
          <cell r="G2920" t="str">
            <v>item of collection or exhibition</v>
          </cell>
          <cell r="H2920" t="str">
            <v>Q18593264</v>
          </cell>
        </row>
        <row r="2921">
          <cell r="F2921" t="str">
            <v>Tribute to Camille Lemonnier</v>
          </cell>
          <cell r="G2921" t="str">
            <v>item of collection or exhibition</v>
          </cell>
          <cell r="H2921" t="str">
            <v>Q18593264</v>
          </cell>
        </row>
        <row r="2922">
          <cell r="F2922" t="str">
            <v>Centenary of the issue of the first Belgian stamps</v>
          </cell>
          <cell r="G2922" t="str">
            <v>item of collection or exhibition</v>
          </cell>
          <cell r="H2922" t="str">
            <v>Q18593264</v>
          </cell>
        </row>
        <row r="2923">
          <cell r="F2923" t="str">
            <v>Tribute to EugÃ¨ne Ysaye</v>
          </cell>
          <cell r="G2923" t="str">
            <v>item of collection or exhibition</v>
          </cell>
          <cell r="H2923" t="str">
            <v>Q18593264</v>
          </cell>
        </row>
        <row r="2924">
          <cell r="F2924" t="str">
            <v>Facing the King - Alfred Errera</v>
          </cell>
          <cell r="G2924" t="str">
            <v>item of collection or exhibition</v>
          </cell>
          <cell r="H2924" t="str">
            <v>Q18593264</v>
          </cell>
        </row>
        <row r="2925">
          <cell r="F2925" t="str">
            <v>Tribute to Julien Dillens</v>
          </cell>
          <cell r="G2925" t="str">
            <v>item of collection or exhibition</v>
          </cell>
          <cell r="H2925" t="str">
            <v>Q18593264</v>
          </cell>
        </row>
        <row r="2926">
          <cell r="F2926" t="str">
            <v>Tribute to Maurice Frison</v>
          </cell>
          <cell r="G2926" t="str">
            <v>item of collection or exhibition</v>
          </cell>
          <cell r="H2926" t="str">
            <v>Q18593264</v>
          </cell>
        </row>
        <row r="2927">
          <cell r="F2927" t="str">
            <v>Tribute to EugÃ¨ne Laermans</v>
          </cell>
          <cell r="G2927" t="str">
            <v>item of collection or exhibition</v>
          </cell>
          <cell r="H2927" t="str">
            <v>Q18593264</v>
          </cell>
        </row>
        <row r="2928">
          <cell r="F2928" t="str">
            <v>Tribute to Ã‰mile Mathieu</v>
          </cell>
          <cell r="G2928" t="str">
            <v>item of collection or exhibition</v>
          </cell>
          <cell r="H2928" t="str">
            <v>Q18593264</v>
          </cell>
        </row>
        <row r="2929">
          <cell r="F2929" t="str">
            <v>Albert DevÃ¨ze's 40th year in Parliament</v>
          </cell>
          <cell r="G2929" t="str">
            <v>item of collection or exhibition</v>
          </cell>
          <cell r="H2929" t="str">
            <v>Q18593264</v>
          </cell>
        </row>
        <row r="2930">
          <cell r="F2930" t="str">
            <v>75th anniversary of the Cercle Artistique et LittÃ©raire</v>
          </cell>
          <cell r="G2930" t="str">
            <v>item of collection or exhibition</v>
          </cell>
          <cell r="H2930" t="str">
            <v>Q18593264</v>
          </cell>
        </row>
        <row r="2931">
          <cell r="F2931" t="str">
            <v>Commemoration of the Liberation of Belgium</v>
          </cell>
          <cell r="G2931" t="str">
            <v>item of collection or exhibition</v>
          </cell>
          <cell r="H2931" t="str">
            <v>Q18593264</v>
          </cell>
        </row>
        <row r="2932">
          <cell r="F2932" t="str">
            <v>Commemoration at the enthronement of King Baudouin</v>
          </cell>
          <cell r="G2932" t="str">
            <v>item of collection or exhibition</v>
          </cell>
          <cell r="H2932" t="str">
            <v>Q18593264</v>
          </cell>
        </row>
        <row r="2933">
          <cell r="F2933" t="str">
            <v>Brussels 1935</v>
          </cell>
          <cell r="G2933" t="str">
            <v>item of collection or exhibition</v>
          </cell>
          <cell r="H2933" t="str">
            <v>Q18593264</v>
          </cell>
        </row>
        <row r="2934">
          <cell r="F2934" t="str">
            <v>Tribute to Marguerite van de Wiele</v>
          </cell>
          <cell r="G2934" t="str">
            <v>item of collection or exhibition</v>
          </cell>
          <cell r="H2934" t="str">
            <v>Q18593264</v>
          </cell>
        </row>
        <row r="2935">
          <cell r="F2935" t="str">
            <v>Centibus unitis Europa virescit</v>
          </cell>
          <cell r="G2935" t="str">
            <v>item of collection or exhibition</v>
          </cell>
          <cell r="H2935" t="str">
            <v>Q18593264</v>
          </cell>
        </row>
        <row r="2936">
          <cell r="F2936" t="str">
            <v>Centenary of the Historical Exhibition</v>
          </cell>
          <cell r="G2936" t="str">
            <v>item of collection or exhibition</v>
          </cell>
          <cell r="H2936" t="str">
            <v>Q18593264</v>
          </cell>
        </row>
        <row r="2937">
          <cell r="F2937" t="str">
            <v>Tribute to Queen Astrid</v>
          </cell>
          <cell r="G2937" t="str">
            <v>item of collection or exhibition</v>
          </cell>
          <cell r="H2937" t="str">
            <v>Q18593264</v>
          </cell>
        </row>
        <row r="2938">
          <cell r="F2938" t="str">
            <v>Tribute to Mario Ruspoli</v>
          </cell>
          <cell r="G2938" t="str">
            <v>item of collection or exhibition</v>
          </cell>
          <cell r="H2938" t="str">
            <v>Q18593264</v>
          </cell>
        </row>
        <row r="2939">
          <cell r="F2939" t="str">
            <v>Tribute to Adolphe Max</v>
          </cell>
          <cell r="G2939" t="str">
            <v>item of collection or exhibition</v>
          </cell>
          <cell r="H2939" t="str">
            <v>Q18593264</v>
          </cell>
        </row>
        <row r="2940">
          <cell r="F2940" t="str">
            <v>Tribute to the Royal African Circle</v>
          </cell>
          <cell r="G2940" t="str">
            <v>item of collection or exhibition</v>
          </cell>
          <cell r="H2940" t="str">
            <v>Q18593264</v>
          </cell>
        </row>
        <row r="2941">
          <cell r="F2941" t="str">
            <v>International Exhibition of LiÃ¨ge 1930</v>
          </cell>
          <cell r="G2941" t="str">
            <v>item of collection or exhibition</v>
          </cell>
          <cell r="H2941" t="str">
            <v>Q18593264</v>
          </cell>
        </row>
        <row r="2942">
          <cell r="F2942" t="str">
            <v>Tribute to Marshal Lyautey</v>
          </cell>
          <cell r="G2942" t="str">
            <v>item of collection or exhibition</v>
          </cell>
          <cell r="H2942" t="str">
            <v>Q18593264</v>
          </cell>
        </row>
        <row r="2943">
          <cell r="F2943" t="str">
            <v>Honouring the great figures of civil resistance in Belgium</v>
          </cell>
          <cell r="G2943" t="str">
            <v>item of collection or exhibition</v>
          </cell>
          <cell r="H2943" t="str">
            <v>Q18593264</v>
          </cell>
        </row>
        <row r="2944">
          <cell r="F2944" t="str">
            <v>Tribute to Prince Charles de Belgique</v>
          </cell>
          <cell r="G2944" t="str">
            <v>item of collection or exhibition</v>
          </cell>
          <cell r="H2944" t="str">
            <v>Q18593264</v>
          </cell>
        </row>
        <row r="2945">
          <cell r="F2945" t="str">
            <v>Tribute to Jean de Mot</v>
          </cell>
          <cell r="G2945" t="str">
            <v>item of collection or exhibition</v>
          </cell>
          <cell r="H2945" t="str">
            <v>Q18593264</v>
          </cell>
        </row>
        <row r="2946">
          <cell r="F2946" t="str">
            <v>Tribute to Edouard van Beneden</v>
          </cell>
          <cell r="G2946" t="str">
            <v>item of collection or exhibition</v>
          </cell>
          <cell r="H2946" t="str">
            <v>Q18593264</v>
          </cell>
        </row>
        <row r="2947">
          <cell r="F2947" t="str">
            <v>Tribute to Auguste Slosse</v>
          </cell>
          <cell r="G2947" t="str">
            <v>item of collection or exhibition</v>
          </cell>
          <cell r="H2947" t="str">
            <v>Q18593264</v>
          </cell>
        </row>
        <row r="2948">
          <cell r="F2948" t="str">
            <v>Tribute to Louis Baes</v>
          </cell>
          <cell r="G2948" t="str">
            <v>item of collection or exhibition</v>
          </cell>
          <cell r="H2948" t="str">
            <v>Q18593264</v>
          </cell>
        </row>
        <row r="2949">
          <cell r="F2949" t="str">
            <v>30 years of teaching by LÃ©on Vandenkindere at the ULB</v>
          </cell>
          <cell r="G2949" t="str">
            <v>item of collection or exhibition</v>
          </cell>
          <cell r="H2949" t="str">
            <v>Q18593264</v>
          </cell>
        </row>
        <row r="2950">
          <cell r="F2950" t="str">
            <v>Tribute to Georges de Leener</v>
          </cell>
          <cell r="G2950" t="str">
            <v>item of collection or exhibition</v>
          </cell>
          <cell r="H2950" t="str">
            <v>Q18593264</v>
          </cell>
        </row>
        <row r="2951">
          <cell r="F2951" t="str">
            <v>Jubilee memory of Jean-Servais Stas</v>
          </cell>
          <cell r="G2951" t="str">
            <v>item of collection or exhibition</v>
          </cell>
          <cell r="H2951" t="str">
            <v>Q18593264</v>
          </cell>
        </row>
        <row r="2952">
          <cell r="F2952" t="str">
            <v>Tribute to Henry le BÅ“uf</v>
          </cell>
          <cell r="G2952" t="str">
            <v>item of collection or exhibition</v>
          </cell>
          <cell r="H2952" t="str">
            <v>Q18593264</v>
          </cell>
        </row>
        <row r="2953">
          <cell r="F2953" t="str">
            <v>Tribute to Jean Massart</v>
          </cell>
          <cell r="G2953" t="str">
            <v>item of collection or exhibition</v>
          </cell>
          <cell r="H2953" t="str">
            <v>Q18593264</v>
          </cell>
        </row>
        <row r="2954">
          <cell r="F2954" t="str">
            <v>Tribute to LÃ©on FrÃ©dericq</v>
          </cell>
          <cell r="G2954" t="str">
            <v>item of collection or exhibition</v>
          </cell>
          <cell r="H2954" t="str">
            <v>Q18593264</v>
          </cell>
        </row>
        <row r="2955">
          <cell r="F2955" t="str">
            <v>Tribute to Thomas Henry Huxley</v>
          </cell>
          <cell r="G2955" t="str">
            <v>item of collection or exhibition</v>
          </cell>
          <cell r="H2955" t="str">
            <v>Q18593264</v>
          </cell>
        </row>
        <row r="2956">
          <cell r="F2956" t="str">
            <v>Tribute to Albert Dustin</v>
          </cell>
          <cell r="G2956" t="str">
            <v>item of collection or exhibition</v>
          </cell>
          <cell r="H2956" t="str">
            <v>Q18593264</v>
          </cell>
        </row>
        <row r="2957">
          <cell r="F2957" t="str">
            <v>75th anniversary of the ULB - Alfred Errera</v>
          </cell>
          <cell r="G2957" t="str">
            <v>item of collection or exhibition</v>
          </cell>
          <cell r="H2957" t="str">
            <v>Q18593264</v>
          </cell>
        </row>
        <row r="2958">
          <cell r="F2958" t="str">
            <v>Tribute to Iwan Gilkin</v>
          </cell>
          <cell r="G2958" t="str">
            <v>item of collection or exhibition</v>
          </cell>
          <cell r="H2958" t="str">
            <v>Q18593264</v>
          </cell>
        </row>
        <row r="2959">
          <cell r="F2959" t="str">
            <v>Tribute to Corrado Ricci</v>
          </cell>
          <cell r="G2959" t="str">
            <v>item of collection or exhibition</v>
          </cell>
          <cell r="H2959" t="str">
            <v>Q18593264</v>
          </cell>
        </row>
        <row r="2960">
          <cell r="F2960" t="str">
            <v>Tribute to Auguste Lameere</v>
          </cell>
          <cell r="G2960" t="str">
            <v>item of collection or exhibition</v>
          </cell>
          <cell r="H2960" t="str">
            <v>Q18593264</v>
          </cell>
        </row>
        <row r="2961">
          <cell r="F2961" t="str">
            <v>Tribute to Henri Pirenne</v>
          </cell>
          <cell r="G2961" t="str">
            <v>item of collection or exhibition</v>
          </cell>
          <cell r="H2961" t="str">
            <v>Q18593264</v>
          </cell>
        </row>
        <row r="2962">
          <cell r="F2962" t="str">
            <v>Tribute to LÃ©on LeclÃ¨re</v>
          </cell>
          <cell r="G2962" t="str">
            <v>item of collection or exhibition</v>
          </cell>
          <cell r="H2962" t="str">
            <v>Q18593264</v>
          </cell>
        </row>
        <row r="2963">
          <cell r="F2963" t="str">
            <v>Belgian Association of Chemists - Jean-Servais Stas</v>
          </cell>
          <cell r="G2963" t="str">
            <v>item of collection or exhibition</v>
          </cell>
          <cell r="H2963" t="str">
            <v>Q18593264</v>
          </cell>
        </row>
        <row r="2964">
          <cell r="F2964" t="str">
            <v>Tribute to Ernest Malvoz</v>
          </cell>
          <cell r="G2964" t="str">
            <v>item of collection or exhibition</v>
          </cell>
          <cell r="H2964" t="str">
            <v>Q18593264</v>
          </cell>
        </row>
        <row r="2965">
          <cell r="F2965" t="str">
            <v>Tribute to Edouard Goursat</v>
          </cell>
          <cell r="G2965" t="str">
            <v>item of collection or exhibition</v>
          </cell>
          <cell r="H2965" t="str">
            <v>Q18593264</v>
          </cell>
        </row>
        <row r="2966">
          <cell r="F2966" t="str">
            <v>City of Brussels - Tribute to LÃ©o Errera</v>
          </cell>
          <cell r="G2966" t="str">
            <v>item of collection or exhibition</v>
          </cell>
          <cell r="H2966" t="str">
            <v>Q18593264</v>
          </cell>
        </row>
        <row r="2967">
          <cell r="F2967" t="str">
            <v>Tribute to Hector Denis</v>
          </cell>
          <cell r="G2967" t="str">
            <v>item of collection or exhibition</v>
          </cell>
          <cell r="H2967" t="str">
            <v>Q18593264</v>
          </cell>
        </row>
        <row r="2968">
          <cell r="F2968" t="str">
            <v>Tribute to Pierre Fermat</v>
          </cell>
          <cell r="G2968" t="str">
            <v>item of collection or exhibition</v>
          </cell>
          <cell r="H2968" t="str">
            <v>Q18593264</v>
          </cell>
        </row>
        <row r="2969">
          <cell r="F2969" t="str">
            <v>Tribute to Gaspard Monge</v>
          </cell>
          <cell r="G2969" t="str">
            <v>item of collection or exhibition</v>
          </cell>
          <cell r="H2969" t="str">
            <v>Q18593264</v>
          </cell>
        </row>
        <row r="2970">
          <cell r="F2970" t="str">
            <v>Tribute to Joseph Louis Lagrange</v>
          </cell>
          <cell r="G2970" t="str">
            <v>item of collection or exhibition</v>
          </cell>
          <cell r="H2970" t="str">
            <v>Q18593264</v>
          </cell>
        </row>
        <row r="2971">
          <cell r="F2971" t="str">
            <v>Tribute to RenÃ© Marcq</v>
          </cell>
          <cell r="G2971" t="str">
            <v>item of collection or exhibition</v>
          </cell>
          <cell r="H2971" t="str">
            <v>Q18593264</v>
          </cell>
        </row>
        <row r="2972">
          <cell r="F2972" t="str">
            <v>Tribute to Charles Chargois</v>
          </cell>
          <cell r="G2972" t="str">
            <v>item of collection or exhibition</v>
          </cell>
          <cell r="H2972" t="str">
            <v>Q18593264</v>
          </cell>
        </row>
        <row r="2973">
          <cell r="F2973" t="str">
            <v>Tribute to Marc de SÃ©lys Longchamps</v>
          </cell>
          <cell r="G2973" t="str">
            <v>item of collection or exhibition</v>
          </cell>
          <cell r="H2973" t="str">
            <v>Q18593264</v>
          </cell>
        </row>
        <row r="2974">
          <cell r="F2974" t="str">
            <v>Tribute to Charles Hermite</v>
          </cell>
          <cell r="G2974" t="str">
            <v>item of collection or exhibition</v>
          </cell>
          <cell r="H2974" t="str">
            <v>Q18593264</v>
          </cell>
        </row>
        <row r="2975">
          <cell r="F2975" t="str">
            <v>Tribute to Simon StÃ©vin</v>
          </cell>
          <cell r="G2975" t="str">
            <v>item of collection or exhibition</v>
          </cell>
          <cell r="H2975" t="str">
            <v>Q18593264</v>
          </cell>
        </row>
        <row r="2976">
          <cell r="F2976" t="str">
            <v>Jubilee of Emile Picard</v>
          </cell>
          <cell r="G2976" t="str">
            <v>item of collection or exhibition</v>
          </cell>
          <cell r="H2976" t="str">
            <v>Q18593264</v>
          </cell>
        </row>
        <row r="2977">
          <cell r="F2977" t="str">
            <v>Tribute to Jean de Moor</v>
          </cell>
          <cell r="G2977" t="str">
            <v>item of collection or exhibition</v>
          </cell>
          <cell r="H2977" t="str">
            <v>Q18593264</v>
          </cell>
        </row>
        <row r="2978">
          <cell r="F2978" t="str">
            <v>Tribute to Waclaw Sierpinski</v>
          </cell>
          <cell r="G2978" t="str">
            <v>item of collection or exhibition</v>
          </cell>
          <cell r="H2978" t="str">
            <v>Q18593264</v>
          </cell>
        </row>
        <row r="2979">
          <cell r="F2979" t="str">
            <v>Tribute to Michel de L'Hospital</v>
          </cell>
          <cell r="G2979" t="str">
            <v>item of collection or exhibition</v>
          </cell>
          <cell r="H2979" t="str">
            <v>Q18593264</v>
          </cell>
        </row>
        <row r="2980">
          <cell r="F2980" t="str">
            <v>Tribute to Alfred Errera from ULB</v>
          </cell>
          <cell r="G2980" t="str">
            <v>item of collection or exhibition</v>
          </cell>
          <cell r="H2980" t="str">
            <v>Q18593264</v>
          </cell>
        </row>
        <row r="2981">
          <cell r="F2981" t="str">
            <v>Tribute to Ã‰mile Bertrand</v>
          </cell>
          <cell r="G2981" t="str">
            <v>item of collection or exhibition</v>
          </cell>
          <cell r="H2981" t="str">
            <v>Q18593264</v>
          </cell>
        </row>
        <row r="2982">
          <cell r="F2982" t="str">
            <v>Tribute to Franz van Kalken</v>
          </cell>
          <cell r="G2982" t="str">
            <v>item of collection or exhibition</v>
          </cell>
          <cell r="H2982" t="str">
            <v>Q18593264</v>
          </cell>
        </row>
        <row r="2983">
          <cell r="F2983" t="str">
            <v>Royal Society for Medical and Natural Sciences award to Leo Errera</v>
          </cell>
          <cell r="G2983" t="str">
            <v>item of collection or exhibition</v>
          </cell>
          <cell r="H2983" t="str">
            <v>Q18593264</v>
          </cell>
        </row>
        <row r="2984">
          <cell r="F2984" t="str">
            <v>Tribute to Charles De Coster</v>
          </cell>
          <cell r="G2984" t="str">
            <v>item of collection or exhibition</v>
          </cell>
          <cell r="H2984" t="str">
            <v>Q18593264</v>
          </cell>
        </row>
        <row r="2985">
          <cell r="F2985" t="str">
            <v>Commemoration - Belgium breaks its neutrality</v>
          </cell>
          <cell r="G2985" t="str">
            <v>item of collection or exhibition</v>
          </cell>
          <cell r="H2985" t="str">
            <v>Q18593264</v>
          </cell>
        </row>
        <row r="2986">
          <cell r="F2986" t="str">
            <v>Remember! - 14-18</v>
          </cell>
          <cell r="G2986" t="str">
            <v>item of collection or exhibition</v>
          </cell>
          <cell r="H2986" t="str">
            <v>Q18593264</v>
          </cell>
        </row>
        <row r="2987">
          <cell r="F2987" t="str">
            <v>UFAC - Recognition of Alfred Errera</v>
          </cell>
          <cell r="G2987" t="str">
            <v>item of collection or exhibition</v>
          </cell>
          <cell r="H2987" t="str">
            <v>Q18593264</v>
          </cell>
        </row>
        <row r="2988">
          <cell r="F2988" t="str">
            <v>Tribute to Jacques Pirenne</v>
          </cell>
          <cell r="G2988" t="str">
            <v>item of collection or exhibition</v>
          </cell>
          <cell r="H2988" t="str">
            <v>Q18593264</v>
          </cell>
        </row>
        <row r="2989">
          <cell r="F2989" t="str">
            <v>Tribute to BarthÃ©lemy Charles Joseph Dumortier</v>
          </cell>
          <cell r="G2989" t="str">
            <v>item of collection or exhibition</v>
          </cell>
          <cell r="H2989" t="str">
            <v>Q18593264</v>
          </cell>
        </row>
        <row r="2990">
          <cell r="F2990" t="str">
            <v>Prize of the Exhibition and Congress of Hygiene and Rescue to Jacques Errera</v>
          </cell>
          <cell r="G2990" t="str">
            <v>item of collection or exhibition</v>
          </cell>
          <cell r="H2990" t="str">
            <v>Q18593264</v>
          </cell>
        </row>
        <row r="2991">
          <cell r="F2991" t="str">
            <v>Commemoration - Liege stops the German army</v>
          </cell>
          <cell r="G2991" t="str">
            <v>item of collection or exhibition</v>
          </cell>
          <cell r="H2991" t="str">
            <v>Q18593264</v>
          </cell>
        </row>
        <row r="2992">
          <cell r="F2992" t="str">
            <v>Tribute to Jean Victor Poncelet</v>
          </cell>
          <cell r="G2992" t="str">
            <v>item of collection or exhibition</v>
          </cell>
          <cell r="H2992" t="str">
            <v>Q18593264</v>
          </cell>
        </row>
        <row r="2993">
          <cell r="F2993" t="str">
            <v>International Exhibition of Brussels 1897</v>
          </cell>
          <cell r="G2993" t="str">
            <v>item of collection or exhibition</v>
          </cell>
          <cell r="H2993" t="str">
            <v>Q18593264</v>
          </cell>
        </row>
        <row r="2994">
          <cell r="F2994" t="str">
            <v>bar</v>
          </cell>
          <cell r="G2994" t="str">
            <v>solid object</v>
          </cell>
          <cell r="H2994" t="str">
            <v>Q29052015</v>
          </cell>
        </row>
        <row r="2995">
          <cell r="F2995" t="str">
            <v>crevasse</v>
          </cell>
          <cell r="G2995" t="str">
            <v>natural object</v>
          </cell>
          <cell r="H2995" t="str">
            <v>Q29651224</v>
          </cell>
        </row>
        <row r="2996">
          <cell r="F2996" t="str">
            <v>natural physical object</v>
          </cell>
          <cell r="G2996" t="str">
            <v>natural object</v>
          </cell>
          <cell r="H2996" t="str">
            <v>Q29651224</v>
          </cell>
        </row>
        <row r="2997">
          <cell r="F2997" t="str">
            <v>manuport</v>
          </cell>
          <cell r="G2997" t="str">
            <v>natural object</v>
          </cell>
          <cell r="H2997" t="str">
            <v>Q29651224</v>
          </cell>
        </row>
        <row r="2998">
          <cell r="F2998" t="str">
            <v>natural system</v>
          </cell>
          <cell r="G2998" t="str">
            <v>natural object</v>
          </cell>
          <cell r="H2998" t="str">
            <v>Q29651224</v>
          </cell>
        </row>
        <row r="2999">
          <cell r="F2999" t="str">
            <v>linguistic unit</v>
          </cell>
          <cell r="G2999" t="str">
            <v>mental object</v>
          </cell>
          <cell r="H2999" t="str">
            <v>Q29651519</v>
          </cell>
        </row>
        <row r="3000">
          <cell r="F3000" t="str">
            <v>paranormal phenomenon</v>
          </cell>
          <cell r="G3000" t="str">
            <v>object of non-science</v>
          </cell>
          <cell r="H3000" t="str">
            <v>Q30060629</v>
          </cell>
        </row>
        <row r="3001">
          <cell r="F3001" t="str">
            <v>common name</v>
          </cell>
          <cell r="G3001" t="str">
            <v>object of non-science</v>
          </cell>
          <cell r="H3001" t="str">
            <v>Q30060629</v>
          </cell>
        </row>
        <row r="3002">
          <cell r="F3002" t="str">
            <v>accumulator</v>
          </cell>
          <cell r="G3002" t="str">
            <v>storage</v>
          </cell>
          <cell r="H3002" t="str">
            <v>Q9158768</v>
          </cell>
        </row>
        <row r="3003">
          <cell r="F3003" t="str">
            <v>Q2468824</v>
          </cell>
          <cell r="G3003" t="str">
            <v>storage</v>
          </cell>
          <cell r="H3003" t="str">
            <v>Q9158768</v>
          </cell>
        </row>
        <row r="3004">
          <cell r="F3004" t="str">
            <v>underground storage</v>
          </cell>
          <cell r="G3004" t="str">
            <v>storage</v>
          </cell>
          <cell r="H3004" t="str">
            <v>Q9158768</v>
          </cell>
        </row>
        <row r="3005">
          <cell r="F3005" t="str">
            <v>Q2984884</v>
          </cell>
          <cell r="G3005" t="str">
            <v>storage</v>
          </cell>
          <cell r="H3005" t="str">
            <v>Q9158768</v>
          </cell>
        </row>
        <row r="3006">
          <cell r="F3006" t="str">
            <v>Q3259646</v>
          </cell>
          <cell r="G3006" t="str">
            <v>storage</v>
          </cell>
          <cell r="H3006" t="str">
            <v>Q9158768</v>
          </cell>
        </row>
        <row r="3007">
          <cell r="F3007" t="str">
            <v>shed</v>
          </cell>
          <cell r="G3007" t="str">
            <v>storage</v>
          </cell>
          <cell r="H3007" t="str">
            <v>Q9158768</v>
          </cell>
        </row>
        <row r="3008">
          <cell r="F3008" t="str">
            <v>storage of wine</v>
          </cell>
          <cell r="G3008" t="str">
            <v>storage</v>
          </cell>
          <cell r="H3008" t="str">
            <v>Q9158768</v>
          </cell>
        </row>
        <row r="3009">
          <cell r="F3009" t="str">
            <v>nuclear waste site</v>
          </cell>
          <cell r="G3009" t="str">
            <v>storage</v>
          </cell>
          <cell r="H3009" t="str">
            <v>Q9158768</v>
          </cell>
        </row>
        <row r="3010">
          <cell r="F3010" t="str">
            <v>heritage centre</v>
          </cell>
          <cell r="G3010" t="str">
            <v>storage</v>
          </cell>
          <cell r="H3010" t="str">
            <v>Q9158768</v>
          </cell>
        </row>
        <row r="3011">
          <cell r="F3011" t="str">
            <v>Q5803325</v>
          </cell>
          <cell r="G3011" t="str">
            <v>storage</v>
          </cell>
          <cell r="H3011" t="str">
            <v>Q9158768</v>
          </cell>
        </row>
        <row r="3012">
          <cell r="F3012" t="str">
            <v>storage</v>
          </cell>
          <cell r="G3012" t="str">
            <v>storage</v>
          </cell>
          <cell r="H3012" t="str">
            <v>Q9158768</v>
          </cell>
        </row>
        <row r="3013">
          <cell r="F3013" t="str">
            <v>water storage</v>
          </cell>
          <cell r="G3013" t="str">
            <v>storage</v>
          </cell>
          <cell r="H3013" t="str">
            <v>Q9158768</v>
          </cell>
        </row>
        <row r="3014">
          <cell r="F3014" t="str">
            <v>lumber yard</v>
          </cell>
          <cell r="G3014" t="str">
            <v>storage</v>
          </cell>
          <cell r="H3014" t="str">
            <v>Q9158768</v>
          </cell>
        </row>
        <row r="3015">
          <cell r="F3015" t="str">
            <v>food storage</v>
          </cell>
          <cell r="G3015" t="str">
            <v>storage</v>
          </cell>
          <cell r="H3015" t="str">
            <v>Q9158768</v>
          </cell>
        </row>
        <row r="3016">
          <cell r="F3016" t="str">
            <v>Hram</v>
          </cell>
          <cell r="G3016" t="str">
            <v>storage</v>
          </cell>
          <cell r="H3016" t="str">
            <v>Q9158768</v>
          </cell>
        </row>
        <row r="3017">
          <cell r="F3017" t="str">
            <v>data storage</v>
          </cell>
          <cell r="G3017" t="str">
            <v>storage</v>
          </cell>
          <cell r="H3017" t="str">
            <v>Q9158768</v>
          </cell>
        </row>
        <row r="3018">
          <cell r="F3018" t="str">
            <v>Q15249903</v>
          </cell>
          <cell r="G3018" t="str">
            <v>storage</v>
          </cell>
          <cell r="H3018" t="str">
            <v>Q9158768</v>
          </cell>
        </row>
        <row r="3019">
          <cell r="F3019" t="str">
            <v>storage room</v>
          </cell>
          <cell r="G3019" t="str">
            <v>storage</v>
          </cell>
          <cell r="H3019" t="str">
            <v>Q9158768</v>
          </cell>
        </row>
        <row r="3020">
          <cell r="F3020" t="str">
            <v>Hose reel</v>
          </cell>
          <cell r="G3020" t="str">
            <v>storage</v>
          </cell>
          <cell r="H3020" t="str">
            <v>Q9158768</v>
          </cell>
        </row>
        <row r="3021">
          <cell r="F3021" t="str">
            <v>lukasa</v>
          </cell>
          <cell r="G3021" t="str">
            <v>storage</v>
          </cell>
          <cell r="H3021" t="str">
            <v>Q9158768</v>
          </cell>
        </row>
        <row r="3022">
          <cell r="F3022" t="str">
            <v>Potato barns in the Netherlands</v>
          </cell>
          <cell r="G3022" t="str">
            <v>storage</v>
          </cell>
          <cell r="H3022" t="str">
            <v>Q9158768</v>
          </cell>
        </row>
        <row r="3023">
          <cell r="F3023" t="str">
            <v>radioactive waste repository</v>
          </cell>
          <cell r="G3023" t="str">
            <v>storage</v>
          </cell>
          <cell r="H3023" t="str">
            <v>Q9158768</v>
          </cell>
        </row>
        <row r="3024">
          <cell r="F3024" t="str">
            <v>left luggage</v>
          </cell>
          <cell r="G3024" t="str">
            <v>storage</v>
          </cell>
          <cell r="H3024" t="str">
            <v>Q9158768</v>
          </cell>
        </row>
        <row r="3025">
          <cell r="F3025" t="str">
            <v>storage of cultural heritage objects</v>
          </cell>
          <cell r="G3025" t="str">
            <v>storage</v>
          </cell>
          <cell r="H3025" t="str">
            <v>Q9158768</v>
          </cell>
        </row>
        <row r="3026">
          <cell r="F3026" t="str">
            <v>analog storage medium</v>
          </cell>
          <cell r="G3026" t="str">
            <v>storage</v>
          </cell>
          <cell r="H3026" t="str">
            <v>Q9158768</v>
          </cell>
        </row>
        <row r="3027">
          <cell r="F3027" t="str">
            <v>Library of Things</v>
          </cell>
          <cell r="G3027" t="str">
            <v>storage</v>
          </cell>
          <cell r="H3027" t="str">
            <v>Q9158768</v>
          </cell>
        </row>
        <row r="3028">
          <cell r="F3028" t="str">
            <v>storage facility</v>
          </cell>
          <cell r="G3028" t="str">
            <v>storage</v>
          </cell>
          <cell r="H3028" t="str">
            <v>Q9158768</v>
          </cell>
        </row>
        <row r="3029">
          <cell r="F3029" t="str">
            <v>Q60983064</v>
          </cell>
          <cell r="G3029" t="str">
            <v>storage</v>
          </cell>
          <cell r="H3029" t="str">
            <v>Q9158768</v>
          </cell>
        </row>
        <row r="3030">
          <cell r="F3030" t="str">
            <v>portfolio</v>
          </cell>
          <cell r="G3030" t="str">
            <v>storage</v>
          </cell>
          <cell r="H3030" t="str">
            <v>Q9158768</v>
          </cell>
        </row>
        <row r="3031">
          <cell r="F3031" t="str">
            <v>electromagnetic waveguide</v>
          </cell>
          <cell r="G3031" t="str">
            <v>waveguide</v>
          </cell>
          <cell r="H3031" t="str">
            <v>Q11233438</v>
          </cell>
        </row>
        <row r="3032">
          <cell r="F3032" t="str">
            <v>horn antenna</v>
          </cell>
          <cell r="G3032" t="str">
            <v>waveguide</v>
          </cell>
          <cell r="H3032" t="str">
            <v>Q11233438</v>
          </cell>
        </row>
        <row r="3033">
          <cell r="F3033" t="str">
            <v>stripline</v>
          </cell>
          <cell r="G3033" t="str">
            <v>waveguide</v>
          </cell>
          <cell r="H3033" t="str">
            <v>Q11233438</v>
          </cell>
        </row>
        <row r="3034">
          <cell r="F3034" t="str">
            <v>zero-mode waveguide</v>
          </cell>
          <cell r="G3034" t="str">
            <v>waveguide</v>
          </cell>
          <cell r="H3034" t="str">
            <v>Q11233438</v>
          </cell>
        </row>
        <row r="3035">
          <cell r="F3035" t="str">
            <v>hollow waveguide</v>
          </cell>
          <cell r="G3035" t="str">
            <v>waveguide</v>
          </cell>
          <cell r="H3035" t="str">
            <v>Q11233438</v>
          </cell>
        </row>
        <row r="3036">
          <cell r="F3036" t="str">
            <v>acoustic waveguide</v>
          </cell>
          <cell r="G3036" t="str">
            <v>waveguide</v>
          </cell>
          <cell r="H3036" t="str">
            <v>Q11233438</v>
          </cell>
        </row>
        <row r="3037">
          <cell r="F3037" t="str">
            <v>Q2226062</v>
          </cell>
          <cell r="G3037" t="str">
            <v>Q14378706</v>
          </cell>
          <cell r="H3037" t="str">
            <v>Q14378706</v>
          </cell>
        </row>
        <row r="3038">
          <cell r="F3038" t="str">
            <v>Q2259498</v>
          </cell>
          <cell r="G3038" t="str">
            <v>Q14378706</v>
          </cell>
          <cell r="H3038" t="str">
            <v>Q14378706</v>
          </cell>
        </row>
        <row r="3039">
          <cell r="F3039" t="str">
            <v>ferromagnetism</v>
          </cell>
          <cell r="G3039" t="str">
            <v>magnetic ordering</v>
          </cell>
          <cell r="H3039" t="str">
            <v>Q15706549</v>
          </cell>
        </row>
        <row r="3040">
          <cell r="F3040" t="str">
            <v>facility</v>
          </cell>
          <cell r="G3040" t="str">
            <v>physical structure</v>
          </cell>
          <cell r="H3040" t="str">
            <v>Q15710813</v>
          </cell>
        </row>
        <row r="3041">
          <cell r="F3041" t="str">
            <v>domestic roof construction</v>
          </cell>
          <cell r="G3041" t="str">
            <v>physical structure</v>
          </cell>
          <cell r="H3041" t="str">
            <v>Q15710813</v>
          </cell>
        </row>
        <row r="3042">
          <cell r="F3042" t="str">
            <v>tripod</v>
          </cell>
          <cell r="G3042" t="str">
            <v>physical structure</v>
          </cell>
          <cell r="H3042" t="str">
            <v>Q15710813</v>
          </cell>
        </row>
        <row r="3043">
          <cell r="F3043" t="str">
            <v>grating</v>
          </cell>
          <cell r="G3043" t="str">
            <v>physical structure</v>
          </cell>
          <cell r="H3043" t="str">
            <v>Q15710813</v>
          </cell>
        </row>
        <row r="3044">
          <cell r="F3044" t="str">
            <v>stone structure</v>
          </cell>
          <cell r="G3044" t="str">
            <v>physical structure</v>
          </cell>
          <cell r="H3044" t="str">
            <v>Q15710813</v>
          </cell>
        </row>
        <row r="3045">
          <cell r="F3045" t="str">
            <v>artificial physical structure</v>
          </cell>
          <cell r="G3045" t="str">
            <v>physical structure</v>
          </cell>
          <cell r="H3045" t="str">
            <v>Q15710813</v>
          </cell>
        </row>
        <row r="3046">
          <cell r="F3046" t="str">
            <v>sewer vent</v>
          </cell>
          <cell r="G3046" t="str">
            <v>physical structure</v>
          </cell>
          <cell r="H3046" t="str">
            <v>Q15710813</v>
          </cell>
        </row>
        <row r="3047">
          <cell r="F3047" t="str">
            <v>protein structure</v>
          </cell>
          <cell r="G3047" t="str">
            <v>biomolecular structure</v>
          </cell>
          <cell r="H3047" t="str">
            <v>Q15712714</v>
          </cell>
        </row>
        <row r="3048">
          <cell r="F3048" t="str">
            <v>biological sequence</v>
          </cell>
          <cell r="G3048" t="str">
            <v>biomolecular structure</v>
          </cell>
          <cell r="H3048" t="str">
            <v>Q15712714</v>
          </cell>
        </row>
        <row r="3049">
          <cell r="F3049" t="str">
            <v>nucleic acid structure</v>
          </cell>
          <cell r="G3049" t="str">
            <v>biomolecular structure</v>
          </cell>
          <cell r="H3049" t="str">
            <v>Q15712714</v>
          </cell>
        </row>
        <row r="3050">
          <cell r="F3050" t="str">
            <v>secondary structure</v>
          </cell>
          <cell r="G3050" t="str">
            <v>biomolecular structure</v>
          </cell>
          <cell r="H3050" t="str">
            <v>Q15712714</v>
          </cell>
        </row>
        <row r="3051">
          <cell r="F3051" t="str">
            <v>DNA structure</v>
          </cell>
          <cell r="G3051" t="str">
            <v>biomolecular structure</v>
          </cell>
          <cell r="H3051" t="str">
            <v>Q15712714</v>
          </cell>
        </row>
        <row r="3052">
          <cell r="F3052" t="str">
            <v>pitch</v>
          </cell>
          <cell r="G3052" t="str">
            <v>aspect of sound</v>
          </cell>
          <cell r="H3052" t="str">
            <v>Q17587776</v>
          </cell>
        </row>
        <row r="3053">
          <cell r="F3053" t="str">
            <v>timbre</v>
          </cell>
          <cell r="G3053" t="str">
            <v>aspect of sound</v>
          </cell>
          <cell r="H3053" t="str">
            <v>Q17587776</v>
          </cell>
        </row>
        <row r="3054">
          <cell r="F3054" t="str">
            <v>loudness</v>
          </cell>
          <cell r="G3054" t="str">
            <v>aspect of sound</v>
          </cell>
          <cell r="H3054" t="str">
            <v>Q17587776</v>
          </cell>
        </row>
        <row r="3055">
          <cell r="F3055" t="str">
            <v>consonance and dissonance</v>
          </cell>
          <cell r="G3055" t="str">
            <v>aspect of sound</v>
          </cell>
          <cell r="H3055" t="str">
            <v>Q17587776</v>
          </cell>
        </row>
        <row r="3056">
          <cell r="F3056" t="str">
            <v>tuning system</v>
          </cell>
          <cell r="G3056" t="str">
            <v>aspect of sound</v>
          </cell>
          <cell r="H3056" t="str">
            <v>Q17587776</v>
          </cell>
        </row>
        <row r="3057">
          <cell r="F3057" t="str">
            <v>suprasegmental</v>
          </cell>
          <cell r="G3057" t="str">
            <v>aspect of sound</v>
          </cell>
          <cell r="H3057" t="str">
            <v>Q17587776</v>
          </cell>
        </row>
        <row r="3058">
          <cell r="F3058" t="str">
            <v>bone structure</v>
          </cell>
          <cell r="G3058" t="str">
            <v>bony structure</v>
          </cell>
          <cell r="H3058" t="str">
            <v>Q18525523</v>
          </cell>
        </row>
        <row r="3059">
          <cell r="F3059" t="str">
            <v>scoring system</v>
          </cell>
          <cell r="G3059" t="str">
            <v>system</v>
          </cell>
          <cell r="H3059" t="str">
            <v>Q19947190</v>
          </cell>
        </row>
        <row r="3060">
          <cell r="F3060" t="str">
            <v>deactivated account</v>
          </cell>
          <cell r="G3060" t="str">
            <v>withdrawn identifier value</v>
          </cell>
          <cell r="H3060" t="str">
            <v>Q21441764</v>
          </cell>
        </row>
        <row r="3061">
          <cell r="F3061" t="str">
            <v>banned subreddit</v>
          </cell>
          <cell r="G3061" t="str">
            <v>withdrawn identifier value</v>
          </cell>
          <cell r="H3061" t="str">
            <v>Q21441764</v>
          </cell>
        </row>
        <row r="3062">
          <cell r="F3062" t="str">
            <v>abandoned account</v>
          </cell>
          <cell r="G3062" t="str">
            <v>withdrawn identifier value</v>
          </cell>
          <cell r="H3062" t="str">
            <v>Q21441764</v>
          </cell>
        </row>
        <row r="3063">
          <cell r="F3063" t="str">
            <v>private subreddit</v>
          </cell>
          <cell r="G3063" t="str">
            <v>withdrawn identifier value</v>
          </cell>
          <cell r="H3063" t="str">
            <v>Q21441764</v>
          </cell>
        </row>
        <row r="3064">
          <cell r="F3064" t="str">
            <v>lost film</v>
          </cell>
          <cell r="G3064" t="str">
            <v>lost work</v>
          </cell>
          <cell r="H3064" t="str">
            <v>Q21752591</v>
          </cell>
        </row>
        <row r="3065">
          <cell r="F3065" t="str">
            <v>lost literary work</v>
          </cell>
          <cell r="G3065" t="str">
            <v>lost work</v>
          </cell>
          <cell r="H3065" t="str">
            <v>Q21752591</v>
          </cell>
        </row>
        <row r="3066">
          <cell r="F3066" t="str">
            <v>lost artwork</v>
          </cell>
          <cell r="G3066" t="str">
            <v>lost work</v>
          </cell>
          <cell r="H3066" t="str">
            <v>Q21752591</v>
          </cell>
        </row>
        <row r="3067">
          <cell r="F3067" t="str">
            <v>destroyed artwork</v>
          </cell>
          <cell r="G3067" t="str">
            <v>lost work</v>
          </cell>
          <cell r="H3067" t="str">
            <v>Q21752591</v>
          </cell>
        </row>
        <row r="3068">
          <cell r="F3068" t="str">
            <v>lost video game</v>
          </cell>
          <cell r="G3068" t="str">
            <v>lost work</v>
          </cell>
          <cell r="H3068" t="str">
            <v>Q21752591</v>
          </cell>
        </row>
        <row r="3069">
          <cell r="F3069" t="str">
            <v>lost television series</v>
          </cell>
          <cell r="G3069" t="str">
            <v>lost work</v>
          </cell>
          <cell r="H3069" t="str">
            <v>Q21752591</v>
          </cell>
        </row>
        <row r="3070">
          <cell r="F3070" t="str">
            <v>lost television series episode</v>
          </cell>
          <cell r="G3070" t="str">
            <v>lost work</v>
          </cell>
          <cell r="H3070" t="str">
            <v>Q21752591</v>
          </cell>
        </row>
        <row r="3071">
          <cell r="F3071" t="str">
            <v>lost musical work</v>
          </cell>
          <cell r="G3071" t="str">
            <v>lost work</v>
          </cell>
          <cell r="H3071" t="str">
            <v>Q21752591</v>
          </cell>
        </row>
        <row r="3072">
          <cell r="F3072" t="str">
            <v>lost radio program</v>
          </cell>
          <cell r="G3072" t="str">
            <v>lost work</v>
          </cell>
          <cell r="H3072" t="str">
            <v>Q21752591</v>
          </cell>
        </row>
        <row r="3073">
          <cell r="F3073" t="str">
            <v>lost podcast</v>
          </cell>
          <cell r="G3073" t="str">
            <v>lost work</v>
          </cell>
          <cell r="H3073" t="str">
            <v>Q21752591</v>
          </cell>
        </row>
        <row r="3074">
          <cell r="F3074" t="str">
            <v>link aggregation</v>
          </cell>
          <cell r="G3074" t="str">
            <v>aggregation</v>
          </cell>
          <cell r="H3074" t="str">
            <v>Q23007394</v>
          </cell>
        </row>
        <row r="3075">
          <cell r="F3075" t="str">
            <v>object composition</v>
          </cell>
          <cell r="G3075" t="str">
            <v>aggregation</v>
          </cell>
          <cell r="H3075" t="str">
            <v>Q23007394</v>
          </cell>
        </row>
        <row r="3076">
          <cell r="F3076" t="str">
            <v>Q393306</v>
          </cell>
          <cell r="G3076" t="str">
            <v>aggregation</v>
          </cell>
          <cell r="H3076" t="str">
            <v>Q23007394</v>
          </cell>
        </row>
        <row r="3077">
          <cell r="F3077" t="str">
            <v>Q393308</v>
          </cell>
          <cell r="G3077" t="str">
            <v>aggregation</v>
          </cell>
          <cell r="H3077" t="str">
            <v>Q23007394</v>
          </cell>
        </row>
        <row r="3078">
          <cell r="F3078" t="str">
            <v>fold</v>
          </cell>
          <cell r="G3078" t="str">
            <v>aggregation</v>
          </cell>
          <cell r="H3078" t="str">
            <v>Q23007394</v>
          </cell>
        </row>
        <row r="3079">
          <cell r="F3079" t="str">
            <v>coalescence</v>
          </cell>
          <cell r="G3079" t="str">
            <v>aggregation</v>
          </cell>
          <cell r="H3079" t="str">
            <v>Q23007394</v>
          </cell>
        </row>
        <row r="3080">
          <cell r="F3080" t="str">
            <v>Q4057069</v>
          </cell>
          <cell r="G3080" t="str">
            <v>aggregation</v>
          </cell>
          <cell r="H3080" t="str">
            <v>Q23007394</v>
          </cell>
        </row>
        <row r="3081">
          <cell r="F3081" t="str">
            <v>disk aggregation</v>
          </cell>
          <cell r="G3081" t="str">
            <v>aggregation</v>
          </cell>
          <cell r="H3081" t="str">
            <v>Q23007394</v>
          </cell>
        </row>
        <row r="3082">
          <cell r="F3082" t="str">
            <v>aggregation of census Output Area data (single best-fit match)</v>
          </cell>
          <cell r="G3082" t="str">
            <v>aggregation</v>
          </cell>
          <cell r="H3082" t="str">
            <v>Q23007394</v>
          </cell>
        </row>
        <row r="3083">
          <cell r="F3083" t="str">
            <v>aggregation of census postcode-level data (single best-fit placement in larger area)</v>
          </cell>
          <cell r="G3083" t="str">
            <v>aggregation</v>
          </cell>
          <cell r="H3083" t="str">
            <v>Q23007394</v>
          </cell>
        </row>
        <row r="3084">
          <cell r="F3084" t="str">
            <v>accretion</v>
          </cell>
          <cell r="G3084" t="str">
            <v>aggregation</v>
          </cell>
          <cell r="H3084" t="str">
            <v>Q23007394</v>
          </cell>
        </row>
        <row r="3085">
          <cell r="F3085" t="str">
            <v>ancient Greek coinage</v>
          </cell>
          <cell r="G3085" t="str">
            <v>obsolete currency</v>
          </cell>
          <cell r="H3085" t="str">
            <v>Q28783456</v>
          </cell>
        </row>
        <row r="3086">
          <cell r="F3086" t="str">
            <v>Bukharan tenga</v>
          </cell>
          <cell r="G3086" t="str">
            <v>obsolete currency</v>
          </cell>
          <cell r="H3086" t="str">
            <v>Q28783456</v>
          </cell>
        </row>
        <row r="3087">
          <cell r="F3087" t="str">
            <v>Byzantine coinage</v>
          </cell>
          <cell r="G3087" t="str">
            <v>obsolete currency</v>
          </cell>
          <cell r="H3087" t="str">
            <v>Q28783456</v>
          </cell>
        </row>
        <row r="3088">
          <cell r="F3088" t="str">
            <v>Japanese invasion money</v>
          </cell>
          <cell r="G3088" t="str">
            <v>obsolete currency</v>
          </cell>
          <cell r="H3088" t="str">
            <v>Q28783456</v>
          </cell>
        </row>
        <row r="3089">
          <cell r="F3089" t="str">
            <v>Q4100491</v>
          </cell>
          <cell r="G3089" t="str">
            <v>obsolete currency</v>
          </cell>
          <cell r="H3089" t="str">
            <v>Q28783456</v>
          </cell>
        </row>
        <row r="3090">
          <cell r="F3090" t="str">
            <v>Q28783520</v>
          </cell>
          <cell r="G3090" t="str">
            <v>obsolete currency</v>
          </cell>
          <cell r="H3090" t="str">
            <v>Q28783456</v>
          </cell>
        </row>
        <row r="3091">
          <cell r="F3091" t="str">
            <v>Q28783903</v>
          </cell>
          <cell r="G3091" t="str">
            <v>obsolete currency</v>
          </cell>
          <cell r="H3091" t="str">
            <v>Q28783456</v>
          </cell>
        </row>
        <row r="3092">
          <cell r="F3092" t="str">
            <v>Q28784027</v>
          </cell>
          <cell r="G3092" t="str">
            <v>obsolete currency</v>
          </cell>
          <cell r="H3092" t="str">
            <v>Q28783456</v>
          </cell>
        </row>
        <row r="3093">
          <cell r="F3093" t="str">
            <v>Q28784051</v>
          </cell>
          <cell r="G3093" t="str">
            <v>obsolete currency</v>
          </cell>
          <cell r="H3093" t="str">
            <v>Q28783456</v>
          </cell>
        </row>
        <row r="3094">
          <cell r="F3094" t="str">
            <v>Q28784073</v>
          </cell>
          <cell r="G3094" t="str">
            <v>obsolete currency</v>
          </cell>
          <cell r="H3094" t="str">
            <v>Q28783456</v>
          </cell>
        </row>
        <row r="3095">
          <cell r="F3095" t="str">
            <v>Q28784124</v>
          </cell>
          <cell r="G3095" t="str">
            <v>obsolete currency</v>
          </cell>
          <cell r="H3095" t="str">
            <v>Q28783456</v>
          </cell>
        </row>
        <row r="3096">
          <cell r="F3096" t="str">
            <v>Q28784155</v>
          </cell>
          <cell r="G3096" t="str">
            <v>obsolete currency</v>
          </cell>
          <cell r="H3096" t="str">
            <v>Q28783456</v>
          </cell>
        </row>
        <row r="3097">
          <cell r="F3097" t="str">
            <v>Q28784368</v>
          </cell>
          <cell r="G3097" t="str">
            <v>obsolete currency</v>
          </cell>
          <cell r="H3097" t="str">
            <v>Q28783456</v>
          </cell>
        </row>
        <row r="3098">
          <cell r="F3098" t="str">
            <v>Q28784412</v>
          </cell>
          <cell r="G3098" t="str">
            <v>obsolete currency</v>
          </cell>
          <cell r="H3098" t="str">
            <v>Q28783456</v>
          </cell>
        </row>
        <row r="3099">
          <cell r="F3099" t="str">
            <v>Q28784441</v>
          </cell>
          <cell r="G3099" t="str">
            <v>obsolete currency</v>
          </cell>
          <cell r="H3099" t="str">
            <v>Q28783456</v>
          </cell>
        </row>
        <row r="3100">
          <cell r="F3100" t="str">
            <v>Q28784455</v>
          </cell>
          <cell r="G3100" t="str">
            <v>obsolete currency</v>
          </cell>
          <cell r="H3100" t="str">
            <v>Q28783456</v>
          </cell>
        </row>
        <row r="3101">
          <cell r="F3101" t="str">
            <v>historical pound</v>
          </cell>
          <cell r="G3101" t="str">
            <v>obsolete currency</v>
          </cell>
          <cell r="H3101" t="str">
            <v>Q28783456</v>
          </cell>
        </row>
        <row r="3102">
          <cell r="F3102" t="str">
            <v>radiation pattern</v>
          </cell>
          <cell r="G3102" t="str">
            <v>diagram</v>
          </cell>
          <cell r="H3102" t="str">
            <v>Q959962</v>
          </cell>
        </row>
        <row r="3103">
          <cell r="F3103" t="str">
            <v>correlogram</v>
          </cell>
          <cell r="G3103" t="str">
            <v>diagram</v>
          </cell>
          <cell r="H3103" t="str">
            <v>Q959962</v>
          </cell>
        </row>
        <row r="3104">
          <cell r="F3104" t="str">
            <v>Jablonski diagram</v>
          </cell>
          <cell r="G3104" t="str">
            <v>diagram</v>
          </cell>
          <cell r="H3104" t="str">
            <v>Q959962</v>
          </cell>
        </row>
        <row r="3105">
          <cell r="F3105" t="str">
            <v>nomogram</v>
          </cell>
          <cell r="G3105" t="str">
            <v>diagram</v>
          </cell>
          <cell r="H3105" t="str">
            <v>Q959962</v>
          </cell>
        </row>
        <row r="3106">
          <cell r="F3106" t="str">
            <v>Tanabeâ€“Sugano diagram</v>
          </cell>
          <cell r="G3106" t="str">
            <v>diagram</v>
          </cell>
          <cell r="H3106" t="str">
            <v>Q959962</v>
          </cell>
        </row>
        <row r="3107">
          <cell r="F3107" t="str">
            <v>data flow diagram</v>
          </cell>
          <cell r="G3107" t="str">
            <v>diagram</v>
          </cell>
          <cell r="H3107" t="str">
            <v>Q959962</v>
          </cell>
        </row>
        <row r="3108">
          <cell r="F3108" t="str">
            <v>Voronoi diagram</v>
          </cell>
          <cell r="G3108" t="str">
            <v>diagram</v>
          </cell>
          <cell r="H3108" t="str">
            <v>Q959962</v>
          </cell>
        </row>
        <row r="3109">
          <cell r="F3109" t="str">
            <v>Eye pattern</v>
          </cell>
          <cell r="G3109" t="str">
            <v>diagram</v>
          </cell>
          <cell r="H3109" t="str">
            <v>Q959962</v>
          </cell>
        </row>
        <row r="3110">
          <cell r="F3110" t="str">
            <v>Walsh diagram</v>
          </cell>
          <cell r="G3110" t="str">
            <v>diagram</v>
          </cell>
          <cell r="H3110" t="str">
            <v>Q959962</v>
          </cell>
        </row>
        <row r="3111">
          <cell r="F3111" t="str">
            <v>line chart</v>
          </cell>
          <cell r="G3111" t="str">
            <v>diagram</v>
          </cell>
          <cell r="H3111" t="str">
            <v>Q959962</v>
          </cell>
        </row>
        <row r="3112">
          <cell r="F3112" t="str">
            <v>concept map</v>
          </cell>
          <cell r="G3112" t="str">
            <v>diagram</v>
          </cell>
          <cell r="H3112" t="str">
            <v>Q959962</v>
          </cell>
        </row>
        <row r="3113">
          <cell r="F3113" t="str">
            <v>Ishikawa diagram</v>
          </cell>
          <cell r="G3113" t="str">
            <v>diagram</v>
          </cell>
          <cell r="H3113" t="str">
            <v>Q959962</v>
          </cell>
        </row>
        <row r="3114">
          <cell r="F3114" t="str">
            <v>interval graph</v>
          </cell>
          <cell r="G3114" t="str">
            <v>diagram</v>
          </cell>
          <cell r="H3114" t="str">
            <v>Q959962</v>
          </cell>
        </row>
        <row r="3115">
          <cell r="F3115" t="str">
            <v>bond graph</v>
          </cell>
          <cell r="G3115" t="str">
            <v>diagram</v>
          </cell>
          <cell r="H3115" t="str">
            <v>Q959962</v>
          </cell>
        </row>
        <row r="3116">
          <cell r="F3116" t="str">
            <v>hypergraph</v>
          </cell>
          <cell r="G3116" t="str">
            <v>diagram</v>
          </cell>
          <cell r="H3116" t="str">
            <v>Q959962</v>
          </cell>
        </row>
        <row r="3117">
          <cell r="F3117" t="str">
            <v>organizational chart</v>
          </cell>
          <cell r="G3117" t="str">
            <v>diagram</v>
          </cell>
          <cell r="H3117" t="str">
            <v>Q959962</v>
          </cell>
        </row>
        <row r="3118">
          <cell r="F3118" t="str">
            <v>Penrose diagram</v>
          </cell>
          <cell r="G3118" t="str">
            <v>diagram</v>
          </cell>
          <cell r="H3118" t="str">
            <v>Q959962</v>
          </cell>
        </row>
        <row r="3119">
          <cell r="F3119" t="str">
            <v>block diagram</v>
          </cell>
          <cell r="G3119" t="str">
            <v>diagram</v>
          </cell>
          <cell r="H3119" t="str">
            <v>Q959962</v>
          </cell>
        </row>
        <row r="3120">
          <cell r="F3120" t="str">
            <v>Pourbaix diagram</v>
          </cell>
          <cell r="G3120" t="str">
            <v>diagram</v>
          </cell>
          <cell r="H3120" t="str">
            <v>Q959962</v>
          </cell>
        </row>
        <row r="3121">
          <cell r="F3121" t="str">
            <v>stressâ€“strain curve</v>
          </cell>
          <cell r="G3121" t="str">
            <v>diagram</v>
          </cell>
          <cell r="H3121" t="str">
            <v>Q959962</v>
          </cell>
        </row>
        <row r="3122">
          <cell r="F3122" t="str">
            <v>Frost diagram</v>
          </cell>
          <cell r="G3122" t="str">
            <v>diagram</v>
          </cell>
          <cell r="H3122" t="str">
            <v>Q959962</v>
          </cell>
        </row>
        <row r="3123">
          <cell r="F3123" t="str">
            <v>Hasse diagram</v>
          </cell>
          <cell r="G3123" t="str">
            <v>diagram</v>
          </cell>
          <cell r="H3123" t="str">
            <v>Q959962</v>
          </cell>
        </row>
        <row r="3124">
          <cell r="F3124" t="str">
            <v>Lewis structure</v>
          </cell>
          <cell r="G3124" t="str">
            <v>diagram</v>
          </cell>
          <cell r="H3124" t="str">
            <v>Q959962</v>
          </cell>
        </row>
        <row r="3125">
          <cell r="F3125" t="str">
            <v>one-line diagram</v>
          </cell>
          <cell r="G3125" t="str">
            <v>diagram</v>
          </cell>
          <cell r="H3125" t="str">
            <v>Q959962</v>
          </cell>
        </row>
        <row r="3126">
          <cell r="F3126" t="str">
            <v>free body diagram</v>
          </cell>
          <cell r="G3126" t="str">
            <v>diagram</v>
          </cell>
          <cell r="H3126" t="str">
            <v>Q959962</v>
          </cell>
        </row>
        <row r="3127">
          <cell r="F3127" t="str">
            <v>Precipitation diagrams of Germany</v>
          </cell>
          <cell r="G3127" t="str">
            <v>diagram</v>
          </cell>
          <cell r="H3127" t="str">
            <v>Q959962</v>
          </cell>
        </row>
        <row r="3128">
          <cell r="F3128" t="str">
            <v>flow curve</v>
          </cell>
          <cell r="G3128" t="str">
            <v>diagram</v>
          </cell>
          <cell r="H3128" t="str">
            <v>Q959962</v>
          </cell>
        </row>
        <row r="3129">
          <cell r="F3129" t="str">
            <v>Business Process Model and Notation</v>
          </cell>
          <cell r="G3129" t="str">
            <v>diagram</v>
          </cell>
          <cell r="H3129" t="str">
            <v>Q959962</v>
          </cell>
        </row>
        <row r="3130">
          <cell r="F3130" t="str">
            <v>scatter plot</v>
          </cell>
          <cell r="G3130" t="str">
            <v>diagram</v>
          </cell>
          <cell r="H3130" t="str">
            <v>Q959962</v>
          </cell>
        </row>
        <row r="3131">
          <cell r="F3131" t="str">
            <v>circuit diagram</v>
          </cell>
          <cell r="G3131" t="str">
            <v>diagram</v>
          </cell>
          <cell r="H3131" t="str">
            <v>Q959962</v>
          </cell>
        </row>
        <row r="3132">
          <cell r="F3132" t="str">
            <v>Smith chart</v>
          </cell>
          <cell r="G3132" t="str">
            <v>diagram</v>
          </cell>
          <cell r="H3132" t="str">
            <v>Q959962</v>
          </cell>
        </row>
        <row r="3133">
          <cell r="F3133" t="str">
            <v>Q1116044</v>
          </cell>
          <cell r="G3133" t="str">
            <v>diagram</v>
          </cell>
          <cell r="H3133" t="str">
            <v>Q959962</v>
          </cell>
        </row>
        <row r="3134">
          <cell r="F3134" t="str">
            <v>Cremona diagram</v>
          </cell>
          <cell r="G3134" t="str">
            <v>diagram</v>
          </cell>
          <cell r="H3134" t="str">
            <v>Q959962</v>
          </cell>
        </row>
        <row r="3135">
          <cell r="F3135" t="str">
            <v>Data structure diagram</v>
          </cell>
          <cell r="G3135" t="str">
            <v>diagram</v>
          </cell>
          <cell r="H3135" t="str">
            <v>Q959962</v>
          </cell>
        </row>
        <row r="3136">
          <cell r="F3136" t="str">
            <v>QAPF diagram</v>
          </cell>
          <cell r="G3136" t="str">
            <v>diagram</v>
          </cell>
          <cell r="H3136" t="str">
            <v>Q959962</v>
          </cell>
        </row>
        <row r="3137">
          <cell r="F3137" t="str">
            <v>Nassiâ€“Shneiderman diagram</v>
          </cell>
          <cell r="G3137" t="str">
            <v>diagram</v>
          </cell>
          <cell r="H3137" t="str">
            <v>Q959962</v>
          </cell>
        </row>
        <row r="3138">
          <cell r="F3138" t="str">
            <v>ternary plot</v>
          </cell>
          <cell r="G3138" t="str">
            <v>diagram</v>
          </cell>
          <cell r="H3138" t="str">
            <v>Q959962</v>
          </cell>
        </row>
        <row r="3139">
          <cell r="F3139" t="str">
            <v>Q1265798</v>
          </cell>
          <cell r="G3139" t="str">
            <v>diagram</v>
          </cell>
          <cell r="H3139" t="str">
            <v>Q959962</v>
          </cell>
        </row>
        <row r="3140">
          <cell r="F3140" t="str">
            <v>Q1281501</v>
          </cell>
          <cell r="G3140" t="str">
            <v>diagram</v>
          </cell>
          <cell r="H3140" t="str">
            <v>Q959962</v>
          </cell>
        </row>
        <row r="3141">
          <cell r="F3141" t="str">
            <v>Nyquist plot</v>
          </cell>
          <cell r="G3141" t="str">
            <v>diagram</v>
          </cell>
          <cell r="H3141" t="str">
            <v>Q959962</v>
          </cell>
        </row>
        <row r="3142">
          <cell r="F3142" t="str">
            <v>existential graph</v>
          </cell>
          <cell r="G3142" t="str">
            <v>diagram</v>
          </cell>
          <cell r="H3142" t="str">
            <v>Q959962</v>
          </cell>
        </row>
        <row r="3143">
          <cell r="F3143" t="str">
            <v>Q1392498</v>
          </cell>
          <cell r="G3143" t="str">
            <v>diagram</v>
          </cell>
          <cell r="H3143" t="str">
            <v>Q959962</v>
          </cell>
        </row>
        <row r="3144">
          <cell r="F3144" t="str">
            <v>Jackson structured programming</v>
          </cell>
          <cell r="G3144" t="str">
            <v>diagram</v>
          </cell>
          <cell r="H3144" t="str">
            <v>Q959962</v>
          </cell>
        </row>
        <row r="3145">
          <cell r="F3145" t="str">
            <v>conceptual graph</v>
          </cell>
          <cell r="G3145" t="str">
            <v>diagram</v>
          </cell>
          <cell r="H3145" t="str">
            <v>Q959962</v>
          </cell>
        </row>
        <row r="3146">
          <cell r="F3146" t="str">
            <v>digital timing diagram</v>
          </cell>
          <cell r="G3146" t="str">
            <v>diagram</v>
          </cell>
          <cell r="H3146" t="str">
            <v>Q959962</v>
          </cell>
        </row>
        <row r="3147">
          <cell r="F3147" t="str">
            <v>climograph</v>
          </cell>
          <cell r="G3147" t="str">
            <v>diagram</v>
          </cell>
          <cell r="H3147" t="str">
            <v>Q959962</v>
          </cell>
        </row>
        <row r="3148">
          <cell r="F3148" t="str">
            <v>Nolan Chart</v>
          </cell>
          <cell r="G3148" t="str">
            <v>diagram</v>
          </cell>
          <cell r="H3148" t="str">
            <v>Q959962</v>
          </cell>
        </row>
        <row r="3149">
          <cell r="F3149" t="str">
            <v>fundamental diagram of traffic flow</v>
          </cell>
          <cell r="G3149" t="str">
            <v>diagram</v>
          </cell>
          <cell r="H3149" t="str">
            <v>Q959962</v>
          </cell>
        </row>
        <row r="3150">
          <cell r="F3150" t="str">
            <v>Q1474625</v>
          </cell>
          <cell r="G3150" t="str">
            <v>diagram</v>
          </cell>
          <cell r="H3150" t="str">
            <v>Q959962</v>
          </cell>
        </row>
        <row r="3151">
          <cell r="F3151" t="str">
            <v>Q1474670</v>
          </cell>
          <cell r="G3151" t="str">
            <v>diagram</v>
          </cell>
          <cell r="H3151" t="str">
            <v>Q959962</v>
          </cell>
        </row>
        <row r="3152">
          <cell r="F3152" t="str">
            <v>Glaser diagram</v>
          </cell>
          <cell r="G3152" t="str">
            <v>diagram</v>
          </cell>
          <cell r="H3152" t="str">
            <v>Q959962</v>
          </cell>
        </row>
        <row r="3153">
          <cell r="F3153" t="str">
            <v>penguin diagram</v>
          </cell>
          <cell r="G3153" t="str">
            <v>diagram</v>
          </cell>
          <cell r="H3153" t="str">
            <v>Q959962</v>
          </cell>
        </row>
        <row r="3154">
          <cell r="F3154" t="str">
            <v>Q1546571</v>
          </cell>
          <cell r="G3154" t="str">
            <v>diagram</v>
          </cell>
          <cell r="H3154" t="str">
            <v>Q959962</v>
          </cell>
        </row>
        <row r="3155">
          <cell r="F3155" t="str">
            <v>Q1564690</v>
          </cell>
          <cell r="G3155" t="str">
            <v>diagram</v>
          </cell>
          <cell r="H3155" t="str">
            <v>Q959962</v>
          </cell>
        </row>
        <row r="3156">
          <cell r="F3156" t="str">
            <v>Q1632432</v>
          </cell>
          <cell r="G3156" t="str">
            <v>diagram</v>
          </cell>
          <cell r="H3156" t="str">
            <v>Q959962</v>
          </cell>
        </row>
        <row r="3157">
          <cell r="F3157" t="str">
            <v>Q1646286</v>
          </cell>
          <cell r="G3157" t="str">
            <v>diagram</v>
          </cell>
          <cell r="H3157" t="str">
            <v>Q959962</v>
          </cell>
        </row>
        <row r="3158">
          <cell r="F3158" t="str">
            <v>Sankey diagram</v>
          </cell>
          <cell r="G3158" t="str">
            <v>diagram</v>
          </cell>
          <cell r="H3158" t="str">
            <v>Q959962</v>
          </cell>
        </row>
        <row r="3159">
          <cell r="F3159" t="str">
            <v>Gajski-Kuhn chart</v>
          </cell>
          <cell r="G3159" t="str">
            <v>diagram</v>
          </cell>
          <cell r="H3159" t="str">
            <v>Q959962</v>
          </cell>
        </row>
        <row r="3160">
          <cell r="F3160" t="str">
            <v>constellation diagram</v>
          </cell>
          <cell r="G3160" t="str">
            <v>diagram</v>
          </cell>
          <cell r="H3160" t="str">
            <v>Q959962</v>
          </cell>
        </row>
        <row r="3161">
          <cell r="F3161" t="str">
            <v>Q1887902</v>
          </cell>
          <cell r="G3161" t="str">
            <v>diagram</v>
          </cell>
          <cell r="H3161" t="str">
            <v>Q959962</v>
          </cell>
        </row>
        <row r="3162">
          <cell r="F3162" t="str">
            <v>piping and instrumentation diagram</v>
          </cell>
          <cell r="G3162" t="str">
            <v>diagram</v>
          </cell>
          <cell r="H3162" t="str">
            <v>Q959962</v>
          </cell>
        </row>
        <row r="3163">
          <cell r="F3163" t="str">
            <v>Q1900991</v>
          </cell>
          <cell r="G3163" t="str">
            <v>diagram</v>
          </cell>
          <cell r="H3163" t="str">
            <v>Q959962</v>
          </cell>
        </row>
        <row r="3164">
          <cell r="F3164" t="str">
            <v>Q1908980</v>
          </cell>
          <cell r="G3164" t="str">
            <v>diagram</v>
          </cell>
          <cell r="H3164" t="str">
            <v>Q959962</v>
          </cell>
        </row>
        <row r="3165">
          <cell r="F3165" t="str">
            <v>dendrogram</v>
          </cell>
          <cell r="G3165" t="str">
            <v>diagram</v>
          </cell>
          <cell r="H3165" t="str">
            <v>Q959962</v>
          </cell>
        </row>
        <row r="3166">
          <cell r="F3166" t="str">
            <v>Floral diagram</v>
          </cell>
          <cell r="G3166" t="str">
            <v>diagram</v>
          </cell>
          <cell r="H3166" t="str">
            <v>Q959962</v>
          </cell>
        </row>
        <row r="3167">
          <cell r="F3167" t="str">
            <v>Latimer diagram</v>
          </cell>
          <cell r="G3167" t="str">
            <v>diagram</v>
          </cell>
          <cell r="H3167" t="str">
            <v>Q959962</v>
          </cell>
        </row>
        <row r="3168">
          <cell r="F3168" t="str">
            <v>Schlegel diagram</v>
          </cell>
          <cell r="G3168" t="str">
            <v>diagram</v>
          </cell>
          <cell r="H3168" t="str">
            <v>Q959962</v>
          </cell>
        </row>
        <row r="3169">
          <cell r="F3169" t="str">
            <v>Q2043513</v>
          </cell>
          <cell r="G3169" t="str">
            <v>diagram</v>
          </cell>
          <cell r="H3169" t="str">
            <v>Q959962</v>
          </cell>
        </row>
        <row r="3170">
          <cell r="F3170" t="str">
            <v>HovmÃ¶ller diagram</v>
          </cell>
          <cell r="G3170" t="str">
            <v>diagram</v>
          </cell>
          <cell r="H3170" t="str">
            <v>Q959962</v>
          </cell>
        </row>
        <row r="3171">
          <cell r="F3171" t="str">
            <v>Ragone chart</v>
          </cell>
          <cell r="G3171" t="str">
            <v>diagram</v>
          </cell>
          <cell r="H3171" t="str">
            <v>Q959962</v>
          </cell>
        </row>
        <row r="3172">
          <cell r="F3172" t="str">
            <v>Q2142491</v>
          </cell>
          <cell r="G3172" t="str">
            <v>diagram</v>
          </cell>
          <cell r="H3172" t="str">
            <v>Q959962</v>
          </cell>
        </row>
        <row r="3173">
          <cell r="F3173" t="str">
            <v>Q2291289</v>
          </cell>
          <cell r="G3173" t="str">
            <v>diagram</v>
          </cell>
          <cell r="H3173" t="str">
            <v>Q959962</v>
          </cell>
        </row>
        <row r="3174">
          <cell r="F3174" t="str">
            <v>hype cycle</v>
          </cell>
          <cell r="G3174" t="str">
            <v>diagram</v>
          </cell>
          <cell r="H3174" t="str">
            <v>Q959962</v>
          </cell>
        </row>
        <row r="3175">
          <cell r="F3175" t="str">
            <v>Slope field</v>
          </cell>
          <cell r="G3175" t="str">
            <v>diagram</v>
          </cell>
          <cell r="H3175" t="str">
            <v>Q959962</v>
          </cell>
        </row>
        <row r="3176">
          <cell r="F3176" t="str">
            <v>Euler diagram</v>
          </cell>
          <cell r="G3176" t="str">
            <v>diagram</v>
          </cell>
          <cell r="H3176" t="str">
            <v>Q959962</v>
          </cell>
        </row>
        <row r="3177">
          <cell r="F3177" t="str">
            <v>Waterfall chart</v>
          </cell>
          <cell r="G3177" t="str">
            <v>diagram</v>
          </cell>
          <cell r="H3177" t="str">
            <v>Q959962</v>
          </cell>
        </row>
        <row r="3178">
          <cell r="F3178" t="str">
            <v>thermodynamic diagrams</v>
          </cell>
          <cell r="G3178" t="str">
            <v>diagram</v>
          </cell>
          <cell r="H3178" t="str">
            <v>Q959962</v>
          </cell>
        </row>
        <row r="3179">
          <cell r="F3179" t="str">
            <v>Q2584202</v>
          </cell>
          <cell r="G3179" t="str">
            <v>diagram</v>
          </cell>
          <cell r="H3179" t="str">
            <v>Q959962</v>
          </cell>
        </row>
        <row r="3180">
          <cell r="F3180" t="str">
            <v>bifurcation diagram</v>
          </cell>
          <cell r="G3180" t="str">
            <v>diagram</v>
          </cell>
          <cell r="H3180" t="str">
            <v>Q959962</v>
          </cell>
        </row>
        <row r="3181">
          <cell r="F3181" t="str">
            <v>colorâ€“color diagram</v>
          </cell>
          <cell r="G3181" t="str">
            <v>diagram</v>
          </cell>
          <cell r="H3181" t="str">
            <v>Q959962</v>
          </cell>
        </row>
        <row r="3182">
          <cell r="F3182" t="str">
            <v>molecular orbital diagram</v>
          </cell>
          <cell r="G3182" t="str">
            <v>diagram</v>
          </cell>
          <cell r="H3182" t="str">
            <v>Q959962</v>
          </cell>
        </row>
        <row r="3183">
          <cell r="F3183" t="str">
            <v>Gabriel graph</v>
          </cell>
          <cell r="G3183" t="str">
            <v>diagram</v>
          </cell>
          <cell r="H3183" t="str">
            <v>Q959962</v>
          </cell>
        </row>
        <row r="3184">
          <cell r="F3184" t="str">
            <v>Urquhart graph</v>
          </cell>
          <cell r="G3184" t="str">
            <v>diagram</v>
          </cell>
          <cell r="H3184" t="str">
            <v>Q959962</v>
          </cell>
        </row>
        <row r="3185">
          <cell r="F3185" t="str">
            <v>Q3215246</v>
          </cell>
          <cell r="G3185" t="str">
            <v>diagram</v>
          </cell>
          <cell r="H3185" t="str">
            <v>Q959962</v>
          </cell>
        </row>
        <row r="3186">
          <cell r="F3186" t="str">
            <v>pedigree chart</v>
          </cell>
          <cell r="G3186" t="str">
            <v>diagram</v>
          </cell>
          <cell r="H3186" t="str">
            <v>Q959962</v>
          </cell>
        </row>
        <row r="3187">
          <cell r="F3187" t="str">
            <v>Hertzsprungâ€“Russell diagram</v>
          </cell>
          <cell r="G3187" t="str">
            <v>diagram</v>
          </cell>
          <cell r="H3187" t="str">
            <v>Q959962</v>
          </cell>
        </row>
        <row r="3188">
          <cell r="F3188" t="str">
            <v>Q3509676</v>
          </cell>
          <cell r="G3188" t="str">
            <v>diagram</v>
          </cell>
          <cell r="H3188" t="str">
            <v>Q959962</v>
          </cell>
        </row>
        <row r="3189">
          <cell r="F3189" t="str">
            <v>De Finetti diagram</v>
          </cell>
          <cell r="G3189" t="str">
            <v>diagram</v>
          </cell>
          <cell r="H3189" t="str">
            <v>Q959962</v>
          </cell>
        </row>
        <row r="3190">
          <cell r="F3190" t="str">
            <v>flammability diagram</v>
          </cell>
          <cell r="G3190" t="str">
            <v>diagram</v>
          </cell>
          <cell r="H3190" t="str">
            <v>Q959962</v>
          </cell>
        </row>
        <row r="3191">
          <cell r="F3191" t="str">
            <v>Swim lane</v>
          </cell>
          <cell r="G3191" t="str">
            <v>diagram</v>
          </cell>
          <cell r="H3191" t="str">
            <v>Q959962</v>
          </cell>
        </row>
        <row r="3192">
          <cell r="F3192" t="str">
            <v>dental diagram</v>
          </cell>
          <cell r="G3192" t="str">
            <v>diagram</v>
          </cell>
          <cell r="H3192" t="str">
            <v>Q959962</v>
          </cell>
        </row>
        <row r="3193">
          <cell r="F3193" t="str">
            <v>bracket</v>
          </cell>
          <cell r="G3193" t="str">
            <v>diagram</v>
          </cell>
          <cell r="H3193" t="str">
            <v>Q959962</v>
          </cell>
        </row>
        <row r="3194">
          <cell r="F3194" t="str">
            <v>Campbell diagram</v>
          </cell>
          <cell r="G3194" t="str">
            <v>diagram</v>
          </cell>
          <cell r="H3194" t="str">
            <v>Q959962</v>
          </cell>
        </row>
        <row r="3195">
          <cell r="F3195" t="str">
            <v>Circles of Sustainability</v>
          </cell>
          <cell r="G3195" t="str">
            <v>diagram</v>
          </cell>
          <cell r="H3195" t="str">
            <v>Q959962</v>
          </cell>
        </row>
        <row r="3196">
          <cell r="F3196" t="str">
            <v>Cobweb plot</v>
          </cell>
          <cell r="G3196" t="str">
            <v>diagram</v>
          </cell>
          <cell r="H3196" t="str">
            <v>Q959962</v>
          </cell>
        </row>
        <row r="3197">
          <cell r="F3197" t="str">
            <v>Eadieâ€“Hofstee diagram</v>
          </cell>
          <cell r="G3197" t="str">
            <v>diagram</v>
          </cell>
          <cell r="H3197" t="str">
            <v>Q959962</v>
          </cell>
        </row>
        <row r="3198">
          <cell r="F3198" t="str">
            <v>mathematical diagram</v>
          </cell>
          <cell r="G3198" t="str">
            <v>diagram</v>
          </cell>
          <cell r="H3198" t="str">
            <v>Q959962</v>
          </cell>
        </row>
        <row r="3199">
          <cell r="F3199" t="str">
            <v>Hanesâ€“Woolf plot</v>
          </cell>
          <cell r="G3199" t="str">
            <v>diagram</v>
          </cell>
          <cell r="H3199" t="str">
            <v>Q959962</v>
          </cell>
        </row>
        <row r="3200">
          <cell r="F3200" t="str">
            <v>heightâ€“velocity diagram</v>
          </cell>
          <cell r="G3200" t="str">
            <v>diagram</v>
          </cell>
          <cell r="H3200" t="str">
            <v>Q959962</v>
          </cell>
        </row>
        <row r="3201">
          <cell r="F3201" t="str">
            <v>Johnson graph</v>
          </cell>
          <cell r="G3201" t="str">
            <v>diagram</v>
          </cell>
          <cell r="H3201" t="str">
            <v>Q959962</v>
          </cell>
        </row>
        <row r="3202">
          <cell r="F3202" t="str">
            <v>course</v>
          </cell>
          <cell r="G3202" t="str">
            <v>direction</v>
          </cell>
          <cell r="H3202" t="str">
            <v>Q2151613</v>
          </cell>
        </row>
        <row r="3203">
          <cell r="F3203" t="str">
            <v>Q2351654</v>
          </cell>
          <cell r="G3203" t="str">
            <v>direction</v>
          </cell>
          <cell r="H3203" t="str">
            <v>Q2151613</v>
          </cell>
        </row>
        <row r="3204">
          <cell r="F3204" t="str">
            <v>zonal and meridional</v>
          </cell>
          <cell r="G3204" t="str">
            <v>direction</v>
          </cell>
          <cell r="H3204" t="str">
            <v>Q2151613</v>
          </cell>
        </row>
        <row r="3205">
          <cell r="F3205" t="str">
            <v>line of sight</v>
          </cell>
          <cell r="G3205" t="str">
            <v>direction</v>
          </cell>
          <cell r="H3205" t="str">
            <v>Q2151613</v>
          </cell>
        </row>
        <row r="3206">
          <cell r="F3206" t="str">
            <v>clock position</v>
          </cell>
          <cell r="G3206" t="str">
            <v>direction</v>
          </cell>
          <cell r="H3206" t="str">
            <v>Q2151613</v>
          </cell>
        </row>
        <row r="3207">
          <cell r="F3207" t="str">
            <v>orientation</v>
          </cell>
          <cell r="G3207" t="str">
            <v>direction</v>
          </cell>
          <cell r="H3207" t="str">
            <v>Q2151613</v>
          </cell>
        </row>
        <row r="3208">
          <cell r="F3208" t="str">
            <v>script directionality</v>
          </cell>
          <cell r="G3208" t="str">
            <v>direction</v>
          </cell>
          <cell r="H3208" t="str">
            <v>Q2151613</v>
          </cell>
        </row>
        <row r="3209">
          <cell r="F3209" t="str">
            <v>geographic direction</v>
          </cell>
          <cell r="G3209" t="str">
            <v>direction</v>
          </cell>
          <cell r="H3209" t="str">
            <v>Q2151613</v>
          </cell>
        </row>
        <row r="3210">
          <cell r="F3210" t="str">
            <v>relative direction</v>
          </cell>
          <cell r="G3210" t="str">
            <v>direction</v>
          </cell>
          <cell r="H3210" t="str">
            <v>Q2151613</v>
          </cell>
        </row>
        <row r="3211">
          <cell r="F3211" t="str">
            <v>Q15849519</v>
          </cell>
          <cell r="G3211" t="str">
            <v>direction</v>
          </cell>
          <cell r="H3211" t="str">
            <v>Q2151613</v>
          </cell>
        </row>
        <row r="3212">
          <cell r="F3212" t="str">
            <v>gaze towards the viewer</v>
          </cell>
          <cell r="G3212" t="str">
            <v>direction</v>
          </cell>
          <cell r="H3212" t="str">
            <v>Q2151613</v>
          </cell>
        </row>
        <row r="3213">
          <cell r="F3213" t="str">
            <v>opposite direction</v>
          </cell>
          <cell r="G3213" t="str">
            <v>direction</v>
          </cell>
          <cell r="H3213" t="str">
            <v>Q2151613</v>
          </cell>
        </row>
        <row r="3214">
          <cell r="F3214" t="str">
            <v>orthogonal directions</v>
          </cell>
          <cell r="G3214" t="str">
            <v>direction</v>
          </cell>
          <cell r="H3214" t="str">
            <v>Q2151613</v>
          </cell>
        </row>
        <row r="3215">
          <cell r="F3215" t="str">
            <v>anatomical direction</v>
          </cell>
          <cell r="G3215" t="str">
            <v>direction</v>
          </cell>
          <cell r="H3215" t="str">
            <v>Q2151613</v>
          </cell>
        </row>
        <row r="3216">
          <cell r="F3216" t="str">
            <v>diagonal direction</v>
          </cell>
          <cell r="G3216" t="str">
            <v>direction</v>
          </cell>
          <cell r="H3216" t="str">
            <v>Q2151613</v>
          </cell>
        </row>
        <row r="3217">
          <cell r="F3217" t="str">
            <v>Nauruan navigational system</v>
          </cell>
          <cell r="G3217" t="str">
            <v>direction</v>
          </cell>
          <cell r="H3217" t="str">
            <v>Q2151613</v>
          </cell>
        </row>
        <row r="3218">
          <cell r="F3218" t="str">
            <v>direct base</v>
          </cell>
          <cell r="G3218" t="str">
            <v>direction</v>
          </cell>
          <cell r="H3218" t="str">
            <v>Q2151613</v>
          </cell>
        </row>
        <row r="3219">
          <cell r="F3219" t="str">
            <v>indirect base</v>
          </cell>
          <cell r="G3219" t="str">
            <v>direction</v>
          </cell>
          <cell r="H3219" t="str">
            <v>Q2151613</v>
          </cell>
        </row>
        <row r="3220">
          <cell r="F3220" t="str">
            <v>sideral direction</v>
          </cell>
          <cell r="G3220" t="str">
            <v>direction</v>
          </cell>
          <cell r="H3220" t="str">
            <v>Q2151613</v>
          </cell>
        </row>
        <row r="3221">
          <cell r="F3221" t="str">
            <v>topographic direction</v>
          </cell>
          <cell r="G3221" t="str">
            <v>direction</v>
          </cell>
          <cell r="H3221" t="str">
            <v>Q2151613</v>
          </cell>
        </row>
        <row r="3222">
          <cell r="F3222" t="str">
            <v>galactic north</v>
          </cell>
          <cell r="G3222" t="str">
            <v>direction</v>
          </cell>
          <cell r="H3222" t="str">
            <v>Q2151613</v>
          </cell>
        </row>
        <row r="3223">
          <cell r="F3223" t="str">
            <v>galactic south</v>
          </cell>
          <cell r="G3223" t="str">
            <v>direction</v>
          </cell>
          <cell r="H3223" t="str">
            <v>Q2151613</v>
          </cell>
        </row>
        <row r="3224">
          <cell r="F3224" t="str">
            <v>Interbedding</v>
          </cell>
          <cell r="G3224" t="str">
            <v>bedding</v>
          </cell>
          <cell r="H3224" t="str">
            <v>Q2234184</v>
          </cell>
        </row>
        <row r="3225">
          <cell r="F3225" t="str">
            <v>Cross-bedding</v>
          </cell>
          <cell r="G3225" t="str">
            <v>bedding</v>
          </cell>
          <cell r="H3225" t="str">
            <v>Q2234184</v>
          </cell>
        </row>
        <row r="3226">
          <cell r="F3226" t="str">
            <v>polarization</v>
          </cell>
          <cell r="G3226" t="str">
            <v>optical property</v>
          </cell>
          <cell r="H3226" t="str">
            <v>Q2643571</v>
          </cell>
        </row>
        <row r="3227">
          <cell r="F3227" t="str">
            <v>transparency</v>
          </cell>
          <cell r="G3227" t="str">
            <v>optical property</v>
          </cell>
          <cell r="H3227" t="str">
            <v>Q2643571</v>
          </cell>
        </row>
        <row r="3228">
          <cell r="F3228" t="str">
            <v>opacity</v>
          </cell>
          <cell r="G3228" t="str">
            <v>optical property</v>
          </cell>
          <cell r="H3228" t="str">
            <v>Q2643571</v>
          </cell>
        </row>
        <row r="3229">
          <cell r="F3229" t="str">
            <v>gloss</v>
          </cell>
          <cell r="G3229" t="str">
            <v>optical property</v>
          </cell>
          <cell r="H3229" t="str">
            <v>Q2643571</v>
          </cell>
        </row>
        <row r="3230">
          <cell r="F3230" t="str">
            <v>photoelasticity</v>
          </cell>
          <cell r="G3230" t="str">
            <v>optical property</v>
          </cell>
          <cell r="H3230" t="str">
            <v>Q2643571</v>
          </cell>
        </row>
        <row r="3231">
          <cell r="F3231" t="str">
            <v>luster</v>
          </cell>
          <cell r="G3231" t="str">
            <v>optical property</v>
          </cell>
          <cell r="H3231" t="str">
            <v>Q2643571</v>
          </cell>
        </row>
        <row r="3232">
          <cell r="F3232" t="str">
            <v>matte</v>
          </cell>
          <cell r="G3232" t="str">
            <v>optical property</v>
          </cell>
          <cell r="H3232" t="str">
            <v>Q2643571</v>
          </cell>
        </row>
        <row r="3233">
          <cell r="F3233" t="str">
            <v>character animation</v>
          </cell>
          <cell r="G3233" t="str">
            <v>characterization</v>
          </cell>
          <cell r="H3233" t="str">
            <v>Q2667413</v>
          </cell>
        </row>
        <row r="3234">
          <cell r="F3234" t="str">
            <v>fail-safe</v>
          </cell>
          <cell r="G3234" t="str">
            <v>fault tolerance</v>
          </cell>
          <cell r="H3234" t="str">
            <v>Q3140932</v>
          </cell>
        </row>
        <row r="3235">
          <cell r="F3235" t="str">
            <v>death</v>
          </cell>
          <cell r="G3235" t="str">
            <v>state</v>
          </cell>
          <cell r="H3235" t="str">
            <v>Q3505845</v>
          </cell>
        </row>
        <row r="3236">
          <cell r="F3236" t="str">
            <v>peace</v>
          </cell>
          <cell r="G3236" t="str">
            <v>state</v>
          </cell>
          <cell r="H3236" t="str">
            <v>Q3505845</v>
          </cell>
        </row>
        <row r="3237">
          <cell r="F3237" t="str">
            <v>poverty</v>
          </cell>
          <cell r="G3237" t="str">
            <v>state</v>
          </cell>
          <cell r="H3237" t="str">
            <v>Q3505845</v>
          </cell>
        </row>
        <row r="3238">
          <cell r="F3238" t="str">
            <v>weather</v>
          </cell>
          <cell r="G3238" t="str">
            <v>state</v>
          </cell>
          <cell r="H3238" t="str">
            <v>Q3505845</v>
          </cell>
        </row>
        <row r="3239">
          <cell r="F3239" t="str">
            <v>unemployment</v>
          </cell>
          <cell r="G3239" t="str">
            <v>state</v>
          </cell>
          <cell r="H3239" t="str">
            <v>Q3505845</v>
          </cell>
        </row>
        <row r="3240">
          <cell r="F3240" t="str">
            <v>thermodynamic equilibrium</v>
          </cell>
          <cell r="G3240" t="str">
            <v>state</v>
          </cell>
          <cell r="H3240" t="str">
            <v>Q3505845</v>
          </cell>
        </row>
        <row r="3241">
          <cell r="F3241" t="str">
            <v>Inverted relief</v>
          </cell>
          <cell r="G3241" t="str">
            <v>state</v>
          </cell>
          <cell r="H3241" t="str">
            <v>Q3505845</v>
          </cell>
        </row>
        <row r="3242">
          <cell r="F3242" t="str">
            <v>dispersion</v>
          </cell>
          <cell r="G3242" t="str">
            <v>state</v>
          </cell>
          <cell r="H3242" t="str">
            <v>Q3505845</v>
          </cell>
        </row>
        <row r="3243">
          <cell r="F3243" t="str">
            <v>wealth</v>
          </cell>
          <cell r="G3243" t="str">
            <v>state</v>
          </cell>
          <cell r="H3243" t="str">
            <v>Q3505845</v>
          </cell>
        </row>
        <row r="3244">
          <cell r="F3244" t="str">
            <v>abeyance</v>
          </cell>
          <cell r="G3244" t="str">
            <v>state</v>
          </cell>
          <cell r="H3244" t="str">
            <v>Q3505845</v>
          </cell>
        </row>
        <row r="3245">
          <cell r="F3245" t="str">
            <v>physical state</v>
          </cell>
          <cell r="G3245" t="str">
            <v>state</v>
          </cell>
          <cell r="H3245" t="str">
            <v>Q3505845</v>
          </cell>
        </row>
        <row r="3246">
          <cell r="F3246" t="str">
            <v>state</v>
          </cell>
          <cell r="G3246" t="str">
            <v>state</v>
          </cell>
          <cell r="H3246" t="str">
            <v>Q3505845</v>
          </cell>
        </row>
        <row r="3247">
          <cell r="F3247" t="str">
            <v>insolvency</v>
          </cell>
          <cell r="G3247" t="str">
            <v>state</v>
          </cell>
          <cell r="H3247" t="str">
            <v>Q3505845</v>
          </cell>
        </row>
        <row r="3248">
          <cell r="F3248" t="str">
            <v>invisibility</v>
          </cell>
          <cell r="G3248" t="str">
            <v>state</v>
          </cell>
          <cell r="H3248" t="str">
            <v>Q3505845</v>
          </cell>
        </row>
        <row r="3249">
          <cell r="F3249" t="str">
            <v>condition</v>
          </cell>
          <cell r="G3249" t="str">
            <v>state</v>
          </cell>
          <cell r="H3249" t="str">
            <v>Q3505845</v>
          </cell>
        </row>
        <row r="3250">
          <cell r="F3250" t="str">
            <v>desiccation</v>
          </cell>
          <cell r="G3250" t="str">
            <v>state</v>
          </cell>
          <cell r="H3250" t="str">
            <v>Q3505845</v>
          </cell>
        </row>
        <row r="3251">
          <cell r="F3251" t="str">
            <v>vulnerability</v>
          </cell>
          <cell r="G3251" t="str">
            <v>state</v>
          </cell>
          <cell r="H3251" t="str">
            <v>Q3505845</v>
          </cell>
        </row>
        <row r="3252">
          <cell r="F3252" t="str">
            <v>working directory</v>
          </cell>
          <cell r="G3252" t="str">
            <v>state</v>
          </cell>
          <cell r="H3252" t="str">
            <v>Q3505845</v>
          </cell>
        </row>
        <row r="3253">
          <cell r="F3253" t="str">
            <v>atmospheric condition</v>
          </cell>
          <cell r="G3253" t="str">
            <v>state</v>
          </cell>
          <cell r="H3253" t="str">
            <v>Q3505845</v>
          </cell>
        </row>
        <row r="3254">
          <cell r="F3254" t="str">
            <v>transient state</v>
          </cell>
          <cell r="G3254" t="str">
            <v>state</v>
          </cell>
          <cell r="H3254" t="str">
            <v>Q3505845</v>
          </cell>
        </row>
        <row r="3255">
          <cell r="F3255" t="str">
            <v>synchrony</v>
          </cell>
          <cell r="G3255" t="str">
            <v>state</v>
          </cell>
          <cell r="H3255" t="str">
            <v>Q3505845</v>
          </cell>
        </row>
        <row r="3256">
          <cell r="F3256" t="str">
            <v>equilibrium point</v>
          </cell>
          <cell r="G3256" t="str">
            <v>state</v>
          </cell>
          <cell r="H3256" t="str">
            <v>Q3505845</v>
          </cell>
        </row>
        <row r="3257">
          <cell r="F3257" t="str">
            <v>levitation</v>
          </cell>
          <cell r="G3257" t="str">
            <v>state</v>
          </cell>
          <cell r="H3257" t="str">
            <v>Q3505845</v>
          </cell>
        </row>
        <row r="3258">
          <cell r="F3258" t="str">
            <v>protection</v>
          </cell>
          <cell r="G3258" t="str">
            <v>state</v>
          </cell>
          <cell r="H3258" t="str">
            <v>Q3505845</v>
          </cell>
        </row>
        <row r="3259">
          <cell r="F3259" t="str">
            <v>employment opportunities</v>
          </cell>
          <cell r="G3259" t="str">
            <v>state</v>
          </cell>
          <cell r="H3259" t="str">
            <v>Q3505845</v>
          </cell>
        </row>
        <row r="3260">
          <cell r="F3260" t="str">
            <v>smell of burning</v>
          </cell>
          <cell r="G3260" t="str">
            <v>state</v>
          </cell>
          <cell r="H3260" t="str">
            <v>Q3505845</v>
          </cell>
        </row>
        <row r="3261">
          <cell r="F3261" t="str">
            <v>Q2504911</v>
          </cell>
          <cell r="G3261" t="str">
            <v>state</v>
          </cell>
          <cell r="H3261" t="str">
            <v>Q3505845</v>
          </cell>
        </row>
        <row r="3262">
          <cell r="F3262" t="str">
            <v>binary opposition</v>
          </cell>
          <cell r="G3262" t="str">
            <v>state</v>
          </cell>
          <cell r="H3262" t="str">
            <v>Q3505845</v>
          </cell>
        </row>
        <row r="3263">
          <cell r="F3263" t="str">
            <v>Economic stability</v>
          </cell>
          <cell r="G3263" t="str">
            <v>state</v>
          </cell>
          <cell r="H3263" t="str">
            <v>Q3505845</v>
          </cell>
        </row>
        <row r="3264">
          <cell r="F3264" t="str">
            <v>deterioration</v>
          </cell>
          <cell r="G3264" t="str">
            <v>state</v>
          </cell>
          <cell r="H3264" t="str">
            <v>Q3505845</v>
          </cell>
        </row>
        <row r="3265">
          <cell r="F3265" t="str">
            <v>Homeorhesis</v>
          </cell>
          <cell r="G3265" t="str">
            <v>state</v>
          </cell>
          <cell r="H3265" t="str">
            <v>Q3505845</v>
          </cell>
        </row>
        <row r="3266">
          <cell r="F3266" t="str">
            <v>opposition</v>
          </cell>
          <cell r="G3266" t="str">
            <v>state</v>
          </cell>
          <cell r="H3266" t="str">
            <v>Q3505845</v>
          </cell>
        </row>
        <row r="3267">
          <cell r="F3267" t="str">
            <v>mental state</v>
          </cell>
          <cell r="G3267" t="str">
            <v>state</v>
          </cell>
          <cell r="H3267" t="str">
            <v>Q3505845</v>
          </cell>
        </row>
        <row r="3268">
          <cell r="F3268" t="str">
            <v>Q4114628</v>
          </cell>
          <cell r="G3268" t="str">
            <v>state</v>
          </cell>
          <cell r="H3268" t="str">
            <v>Q3505845</v>
          </cell>
        </row>
        <row r="3269">
          <cell r="F3269" t="str">
            <v>Q4167243</v>
          </cell>
          <cell r="G3269" t="str">
            <v>state</v>
          </cell>
          <cell r="H3269" t="str">
            <v>Q3505845</v>
          </cell>
        </row>
        <row r="3270">
          <cell r="F3270" t="str">
            <v>Q4438458</v>
          </cell>
          <cell r="G3270" t="str">
            <v>state</v>
          </cell>
          <cell r="H3270" t="str">
            <v>Q3505845</v>
          </cell>
        </row>
        <row r="3271">
          <cell r="F3271" t="str">
            <v>fermented food</v>
          </cell>
          <cell r="G3271" t="str">
            <v>state</v>
          </cell>
          <cell r="H3271" t="str">
            <v>Q3505845</v>
          </cell>
        </row>
        <row r="3272">
          <cell r="F3272" t="str">
            <v>physiological condition</v>
          </cell>
          <cell r="G3272" t="str">
            <v>state</v>
          </cell>
          <cell r="H3272" t="str">
            <v>Q3505845</v>
          </cell>
        </row>
        <row r="3273">
          <cell r="F3273" t="str">
            <v>political status</v>
          </cell>
          <cell r="G3273" t="str">
            <v>state</v>
          </cell>
          <cell r="H3273" t="str">
            <v>Q3505845</v>
          </cell>
        </row>
        <row r="3274">
          <cell r="F3274" t="str">
            <v>standing but not operating</v>
          </cell>
          <cell r="G3274" t="str">
            <v>state</v>
          </cell>
          <cell r="H3274" t="str">
            <v>Q3505845</v>
          </cell>
        </row>
        <row r="3275">
          <cell r="F3275" t="str">
            <v>physical condition</v>
          </cell>
          <cell r="G3275" t="str">
            <v>state</v>
          </cell>
          <cell r="H3275" t="str">
            <v>Q3505845</v>
          </cell>
        </row>
        <row r="3276">
          <cell r="F3276" t="str">
            <v>modernity</v>
          </cell>
          <cell r="G3276" t="str">
            <v>state</v>
          </cell>
          <cell r="H3276" t="str">
            <v>Q3505845</v>
          </cell>
        </row>
        <row r="3277">
          <cell r="F3277" t="str">
            <v>disparity</v>
          </cell>
          <cell r="G3277" t="str">
            <v>state</v>
          </cell>
          <cell r="H3277" t="str">
            <v>Q3505845</v>
          </cell>
        </row>
        <row r="3278">
          <cell r="F3278" t="str">
            <v>marital status</v>
          </cell>
          <cell r="G3278" t="str">
            <v>state</v>
          </cell>
          <cell r="H3278" t="str">
            <v>Q3505845</v>
          </cell>
        </row>
        <row r="3279">
          <cell r="F3279" t="str">
            <v>sterility</v>
          </cell>
          <cell r="G3279" t="str">
            <v>state</v>
          </cell>
          <cell r="H3279" t="str">
            <v>Q3505845</v>
          </cell>
        </row>
        <row r="3280">
          <cell r="F3280" t="str">
            <v>unconsciousness</v>
          </cell>
          <cell r="G3280" t="str">
            <v>state</v>
          </cell>
          <cell r="H3280" t="str">
            <v>Q3505845</v>
          </cell>
        </row>
        <row r="3281">
          <cell r="F3281" t="str">
            <v>order</v>
          </cell>
          <cell r="G3281" t="str">
            <v>state</v>
          </cell>
          <cell r="H3281" t="str">
            <v>Q3505845</v>
          </cell>
        </row>
        <row r="3282">
          <cell r="F3282" t="str">
            <v>Q14321583</v>
          </cell>
          <cell r="G3282" t="str">
            <v>state</v>
          </cell>
          <cell r="H3282" t="str">
            <v>Q3505845</v>
          </cell>
        </row>
        <row r="3283">
          <cell r="F3283" t="str">
            <v>state of consciousness</v>
          </cell>
          <cell r="G3283" t="str">
            <v>state</v>
          </cell>
          <cell r="H3283" t="str">
            <v>Q3505845</v>
          </cell>
        </row>
        <row r="3284">
          <cell r="F3284" t="str">
            <v>stagnation</v>
          </cell>
          <cell r="G3284" t="str">
            <v>state</v>
          </cell>
          <cell r="H3284" t="str">
            <v>Q3505845</v>
          </cell>
        </row>
        <row r="3285">
          <cell r="F3285" t="str">
            <v>physical conditioning</v>
          </cell>
          <cell r="G3285" t="str">
            <v>state</v>
          </cell>
          <cell r="H3285" t="str">
            <v>Q3505845</v>
          </cell>
        </row>
        <row r="3286">
          <cell r="F3286" t="str">
            <v>Q18657377</v>
          </cell>
          <cell r="G3286" t="str">
            <v>state</v>
          </cell>
          <cell r="H3286" t="str">
            <v>Q3505845</v>
          </cell>
        </row>
        <row r="3287">
          <cell r="F3287" t="str">
            <v>proximity</v>
          </cell>
          <cell r="G3287" t="str">
            <v>state</v>
          </cell>
          <cell r="H3287" t="str">
            <v>Q3505845</v>
          </cell>
        </row>
        <row r="3288">
          <cell r="F3288" t="str">
            <v>completeness</v>
          </cell>
          <cell r="G3288" t="str">
            <v>state</v>
          </cell>
          <cell r="H3288" t="str">
            <v>Q3505845</v>
          </cell>
        </row>
        <row r="3289">
          <cell r="F3289" t="str">
            <v>disturbance</v>
          </cell>
          <cell r="G3289" t="str">
            <v>state</v>
          </cell>
          <cell r="H3289" t="str">
            <v>Q3505845</v>
          </cell>
        </row>
        <row r="3290">
          <cell r="F3290" t="str">
            <v>incompleteness</v>
          </cell>
          <cell r="G3290" t="str">
            <v>state</v>
          </cell>
          <cell r="H3290" t="str">
            <v>Q3505845</v>
          </cell>
        </row>
        <row r="3291">
          <cell r="F3291" t="str">
            <v>captivity</v>
          </cell>
          <cell r="G3291" t="str">
            <v>state</v>
          </cell>
          <cell r="H3291" t="str">
            <v>Q3505845</v>
          </cell>
        </row>
        <row r="3292">
          <cell r="F3292" t="str">
            <v>asynchrony</v>
          </cell>
          <cell r="G3292" t="str">
            <v>state</v>
          </cell>
          <cell r="H3292" t="str">
            <v>Q3505845</v>
          </cell>
        </row>
        <row r="3293">
          <cell r="F3293" t="str">
            <v>visibility</v>
          </cell>
          <cell r="G3293" t="str">
            <v>state</v>
          </cell>
          <cell r="H3293" t="str">
            <v>Q3505845</v>
          </cell>
        </row>
        <row r="3294">
          <cell r="F3294" t="str">
            <v>unalikeness</v>
          </cell>
          <cell r="G3294" t="str">
            <v>state</v>
          </cell>
          <cell r="H3294" t="str">
            <v>Q3505845</v>
          </cell>
        </row>
        <row r="3295">
          <cell r="F3295" t="str">
            <v>alikeness</v>
          </cell>
          <cell r="G3295" t="str">
            <v>state</v>
          </cell>
          <cell r="H3295" t="str">
            <v>Q3505845</v>
          </cell>
        </row>
        <row r="3296">
          <cell r="F3296" t="str">
            <v>involvement</v>
          </cell>
          <cell r="G3296" t="str">
            <v>state</v>
          </cell>
          <cell r="H3296" t="str">
            <v>Q3505845</v>
          </cell>
        </row>
        <row r="3297">
          <cell r="F3297" t="str">
            <v>triglossia</v>
          </cell>
          <cell r="G3297" t="str">
            <v>state</v>
          </cell>
          <cell r="H3297" t="str">
            <v>Q3505845</v>
          </cell>
        </row>
        <row r="3298">
          <cell r="F3298" t="str">
            <v>state of infant</v>
          </cell>
          <cell r="G3298" t="str">
            <v>state</v>
          </cell>
          <cell r="H3298" t="str">
            <v>Q3505845</v>
          </cell>
        </row>
        <row r="3299">
          <cell r="F3299" t="str">
            <v>disorder</v>
          </cell>
          <cell r="G3299" t="str">
            <v>state</v>
          </cell>
          <cell r="H3299" t="str">
            <v>Q3505845</v>
          </cell>
        </row>
        <row r="3300">
          <cell r="F3300" t="str">
            <v>copyright status</v>
          </cell>
          <cell r="G3300" t="str">
            <v>state</v>
          </cell>
          <cell r="H3300" t="str">
            <v>Q3505845</v>
          </cell>
        </row>
        <row r="3301">
          <cell r="F3301" t="str">
            <v>state of data</v>
          </cell>
          <cell r="G3301" t="str">
            <v>state</v>
          </cell>
          <cell r="H3301" t="str">
            <v>Q3505845</v>
          </cell>
        </row>
        <row r="3302">
          <cell r="F3302" t="str">
            <v>terminator</v>
          </cell>
          <cell r="G3302" t="str">
            <v>end</v>
          </cell>
          <cell r="H3302" t="str">
            <v>Q12769393</v>
          </cell>
        </row>
        <row r="3303">
          <cell r="F3303" t="str">
            <v>loss of signal</v>
          </cell>
          <cell r="G3303" t="str">
            <v>end</v>
          </cell>
          <cell r="H3303" t="str">
            <v>Q12769393</v>
          </cell>
        </row>
        <row r="3304">
          <cell r="F3304" t="str">
            <v>Q88257238</v>
          </cell>
          <cell r="G3304" t="str">
            <v>end</v>
          </cell>
          <cell r="H3304" t="str">
            <v>Q12769393</v>
          </cell>
        </row>
        <row r="3305">
          <cell r="F3305" t="str">
            <v>extinction</v>
          </cell>
          <cell r="G3305" t="str">
            <v>end</v>
          </cell>
          <cell r="H3305" t="str">
            <v>Q12769393</v>
          </cell>
        </row>
        <row r="3306">
          <cell r="F3306" t="str">
            <v>arrest</v>
          </cell>
          <cell r="G3306" t="str">
            <v>end</v>
          </cell>
          <cell r="H3306" t="str">
            <v>Q12769393</v>
          </cell>
        </row>
        <row r="3307">
          <cell r="F3307" t="str">
            <v>release from domicile arrest</v>
          </cell>
          <cell r="G3307" t="str">
            <v>end</v>
          </cell>
          <cell r="H3307" t="str">
            <v>Q12769393</v>
          </cell>
        </row>
        <row r="3308">
          <cell r="F3308" t="str">
            <v>dessert</v>
          </cell>
          <cell r="G3308" t="str">
            <v>course</v>
          </cell>
          <cell r="H3308" t="str">
            <v>Q14915034</v>
          </cell>
        </row>
        <row r="3309">
          <cell r="F3309" t="str">
            <v>main course</v>
          </cell>
          <cell r="G3309" t="str">
            <v>course</v>
          </cell>
          <cell r="H3309" t="str">
            <v>Q14915034</v>
          </cell>
        </row>
        <row r="3310">
          <cell r="F3310" t="str">
            <v>appetizer</v>
          </cell>
          <cell r="G3310" t="str">
            <v>course</v>
          </cell>
          <cell r="H3310" t="str">
            <v>Q14915034</v>
          </cell>
        </row>
        <row r="3311">
          <cell r="F3311" t="str">
            <v>entremet</v>
          </cell>
          <cell r="G3311" t="str">
            <v>course</v>
          </cell>
          <cell r="H3311" t="str">
            <v>Q14915034</v>
          </cell>
        </row>
        <row r="3312">
          <cell r="F3312" t="str">
            <v>mise en bouche</v>
          </cell>
          <cell r="G3312" t="str">
            <v>course</v>
          </cell>
          <cell r="H3312" t="str">
            <v>Q14915034</v>
          </cell>
        </row>
        <row r="3313">
          <cell r="F3313" t="str">
            <v>first course</v>
          </cell>
          <cell r="G3313" t="str">
            <v>course</v>
          </cell>
          <cell r="H3313" t="str">
            <v>Q14915034</v>
          </cell>
        </row>
        <row r="3314">
          <cell r="F3314" t="str">
            <v>single course</v>
          </cell>
          <cell r="G3314" t="str">
            <v>course</v>
          </cell>
          <cell r="H3314" t="str">
            <v>Q14915034</v>
          </cell>
        </row>
        <row r="3315">
          <cell r="F3315" t="str">
            <v>plat de relevÃ©</v>
          </cell>
          <cell r="G3315" t="str">
            <v>course</v>
          </cell>
          <cell r="H3315" t="str">
            <v>Q14915034</v>
          </cell>
        </row>
        <row r="3316">
          <cell r="F3316" t="str">
            <v>speleothem</v>
          </cell>
          <cell r="G3316" t="str">
            <v>mineral deposit</v>
          </cell>
          <cell r="H3316" t="str">
            <v>Q15104915</v>
          </cell>
        </row>
        <row r="3317">
          <cell r="F3317" t="str">
            <v>oil field</v>
          </cell>
          <cell r="G3317" t="str">
            <v>mineral deposit</v>
          </cell>
          <cell r="H3317" t="str">
            <v>Q15104915</v>
          </cell>
        </row>
        <row r="3318">
          <cell r="F3318" t="str">
            <v>salt dome</v>
          </cell>
          <cell r="G3318" t="str">
            <v>mineral deposit</v>
          </cell>
          <cell r="H3318" t="str">
            <v>Q15104915</v>
          </cell>
        </row>
        <row r="3319">
          <cell r="F3319" t="str">
            <v>porphyry copper deposit</v>
          </cell>
          <cell r="G3319" t="str">
            <v>mineral deposit</v>
          </cell>
          <cell r="H3319" t="str">
            <v>Q15104915</v>
          </cell>
        </row>
        <row r="3320">
          <cell r="F3320" t="str">
            <v>natural gas field</v>
          </cell>
          <cell r="G3320" t="str">
            <v>mineral deposit</v>
          </cell>
          <cell r="H3320" t="str">
            <v>Q15104915</v>
          </cell>
        </row>
        <row r="3321">
          <cell r="F3321" t="str">
            <v>petroleum reservoir</v>
          </cell>
          <cell r="G3321" t="str">
            <v>mineral deposit</v>
          </cell>
          <cell r="H3321" t="str">
            <v>Q15104915</v>
          </cell>
        </row>
        <row r="3322">
          <cell r="F3322" t="str">
            <v>Tempestite</v>
          </cell>
          <cell r="G3322" t="str">
            <v>mineral deposit</v>
          </cell>
          <cell r="H3322" t="str">
            <v>Q15104915</v>
          </cell>
        </row>
        <row r="3323">
          <cell r="F3323" t="str">
            <v>Skarn deposit</v>
          </cell>
          <cell r="G3323" t="str">
            <v>mineral deposit</v>
          </cell>
          <cell r="H3323" t="str">
            <v>Q15104915</v>
          </cell>
        </row>
        <row r="3324">
          <cell r="F3324" t="str">
            <v>Q11821330</v>
          </cell>
          <cell r="G3324" t="str">
            <v>mineral deposit</v>
          </cell>
          <cell r="H3324" t="str">
            <v>Q15104915</v>
          </cell>
        </row>
        <row r="3325">
          <cell r="F3325" t="str">
            <v>coal deposit</v>
          </cell>
          <cell r="G3325" t="str">
            <v>mineral deposit</v>
          </cell>
          <cell r="H3325" t="str">
            <v>Q15104915</v>
          </cell>
        </row>
        <row r="3326">
          <cell r="F3326" t="str">
            <v>Q12111825</v>
          </cell>
          <cell r="G3326" t="str">
            <v>mineral deposit</v>
          </cell>
          <cell r="H3326" t="str">
            <v>Q15104915</v>
          </cell>
        </row>
        <row r="3327">
          <cell r="F3327" t="str">
            <v>graphite deposit</v>
          </cell>
          <cell r="G3327" t="str">
            <v>mineral deposit</v>
          </cell>
          <cell r="H3327" t="str">
            <v>Q15104915</v>
          </cell>
        </row>
        <row r="3328">
          <cell r="F3328" t="str">
            <v>hydrocarbon deposit</v>
          </cell>
          <cell r="G3328" t="str">
            <v>mineral deposit</v>
          </cell>
          <cell r="H3328" t="str">
            <v>Q15104915</v>
          </cell>
        </row>
        <row r="3329">
          <cell r="F3329" t="str">
            <v>ore deposit</v>
          </cell>
          <cell r="G3329" t="str">
            <v>mineral deposit</v>
          </cell>
          <cell r="H3329" t="str">
            <v>Q15104915</v>
          </cell>
        </row>
        <row r="3330">
          <cell r="F3330" t="str">
            <v>technogenic deposits</v>
          </cell>
          <cell r="G3330" t="str">
            <v>mineral deposit</v>
          </cell>
          <cell r="H3330" t="str">
            <v>Q15104915</v>
          </cell>
        </row>
        <row r="3331">
          <cell r="F3331" t="str">
            <v>salt deposit</v>
          </cell>
          <cell r="G3331" t="str">
            <v>mineral deposit</v>
          </cell>
          <cell r="H3331" t="str">
            <v>Q15104915</v>
          </cell>
        </row>
        <row r="3332">
          <cell r="F3332" t="str">
            <v>natural nuclear fission reactor</v>
          </cell>
          <cell r="G3332" t="str">
            <v>mineral deposit</v>
          </cell>
          <cell r="H3332" t="str">
            <v>Q15104915</v>
          </cell>
        </row>
        <row r="3333">
          <cell r="F3333" t="str">
            <v>coal seam</v>
          </cell>
          <cell r="G3333" t="str">
            <v>mineral deposit</v>
          </cell>
          <cell r="H3333" t="str">
            <v>Q15104915</v>
          </cell>
        </row>
        <row r="3334">
          <cell r="F3334" t="str">
            <v>bentonite clay deposit</v>
          </cell>
          <cell r="G3334" t="str">
            <v>mineral deposit</v>
          </cell>
          <cell r="H3334" t="str">
            <v>Q15104915</v>
          </cell>
        </row>
        <row r="3335">
          <cell r="F3335" t="str">
            <v>dolomite deposit</v>
          </cell>
          <cell r="G3335" t="str">
            <v>mineral deposit</v>
          </cell>
          <cell r="H3335" t="str">
            <v>Q15104915</v>
          </cell>
        </row>
        <row r="3336">
          <cell r="F3336" t="str">
            <v>amber deposit site</v>
          </cell>
          <cell r="G3336" t="str">
            <v>mineral deposit</v>
          </cell>
          <cell r="H3336" t="str">
            <v>Q15104915</v>
          </cell>
        </row>
        <row r="3337">
          <cell r="F3337" t="str">
            <v>sail</v>
          </cell>
          <cell r="G3337" t="str">
            <v>ship element</v>
          </cell>
          <cell r="H3337" t="str">
            <v>Q15688633</v>
          </cell>
        </row>
        <row r="3338">
          <cell r="F3338" t="str">
            <v>anchor</v>
          </cell>
          <cell r="G3338" t="str">
            <v>ship element</v>
          </cell>
          <cell r="H3338" t="str">
            <v>Q15688633</v>
          </cell>
        </row>
        <row r="3339">
          <cell r="F3339" t="str">
            <v>stern</v>
          </cell>
          <cell r="G3339" t="str">
            <v>ship element</v>
          </cell>
          <cell r="H3339" t="str">
            <v>Q15688633</v>
          </cell>
        </row>
        <row r="3340">
          <cell r="F3340" t="str">
            <v>forecastle</v>
          </cell>
          <cell r="G3340" t="str">
            <v>ship element</v>
          </cell>
          <cell r="H3340" t="str">
            <v>Q15688633</v>
          </cell>
        </row>
        <row r="3341">
          <cell r="F3341" t="str">
            <v>porthole</v>
          </cell>
          <cell r="G3341" t="str">
            <v>ship element</v>
          </cell>
          <cell r="H3341" t="str">
            <v>Q15688633</v>
          </cell>
        </row>
        <row r="3342">
          <cell r="F3342" t="str">
            <v>keel</v>
          </cell>
          <cell r="G3342" t="str">
            <v>ship element</v>
          </cell>
          <cell r="H3342" t="str">
            <v>Q15688633</v>
          </cell>
        </row>
        <row r="3343">
          <cell r="F3343" t="str">
            <v>fairlead</v>
          </cell>
          <cell r="G3343" t="str">
            <v>ship element</v>
          </cell>
          <cell r="H3343" t="str">
            <v>Q15688633</v>
          </cell>
        </row>
        <row r="3344">
          <cell r="F3344" t="str">
            <v>figurehead</v>
          </cell>
          <cell r="G3344" t="str">
            <v>ship element</v>
          </cell>
          <cell r="H3344" t="str">
            <v>Q15688633</v>
          </cell>
        </row>
        <row r="3345">
          <cell r="F3345" t="str">
            <v>bridge</v>
          </cell>
          <cell r="G3345" t="str">
            <v>ship element</v>
          </cell>
          <cell r="H3345" t="str">
            <v>Q15688633</v>
          </cell>
        </row>
        <row r="3346">
          <cell r="F3346" t="str">
            <v>aftercastle</v>
          </cell>
          <cell r="G3346" t="str">
            <v>ship element</v>
          </cell>
          <cell r="H3346" t="str">
            <v>Q15688633</v>
          </cell>
        </row>
        <row r="3347">
          <cell r="F3347" t="str">
            <v>maritime flag</v>
          </cell>
          <cell r="G3347" t="str">
            <v>ship element</v>
          </cell>
          <cell r="H3347" t="str">
            <v>Q15688633</v>
          </cell>
        </row>
        <row r="3348">
          <cell r="F3348" t="str">
            <v>centreboard</v>
          </cell>
          <cell r="G3348" t="str">
            <v>ship element</v>
          </cell>
          <cell r="H3348" t="str">
            <v>Q15688633</v>
          </cell>
        </row>
        <row r="3349">
          <cell r="F3349" t="str">
            <v>bridge wing</v>
          </cell>
          <cell r="G3349" t="str">
            <v>ship element</v>
          </cell>
          <cell r="H3349" t="str">
            <v>Q15688633</v>
          </cell>
        </row>
        <row r="3350">
          <cell r="F3350" t="str">
            <v>keel</v>
          </cell>
          <cell r="G3350" t="str">
            <v>ship element</v>
          </cell>
          <cell r="H3350" t="str">
            <v>Q15688633</v>
          </cell>
        </row>
        <row r="3351">
          <cell r="F3351" t="str">
            <v>ship's wheel</v>
          </cell>
          <cell r="G3351" t="str">
            <v>ship element</v>
          </cell>
          <cell r="H3351" t="str">
            <v>Q15688633</v>
          </cell>
        </row>
        <row r="3352">
          <cell r="F3352" t="str">
            <v>bolt rope</v>
          </cell>
          <cell r="G3352" t="str">
            <v>ship element</v>
          </cell>
          <cell r="H3352" t="str">
            <v>Q15688633</v>
          </cell>
        </row>
        <row r="3353">
          <cell r="F3353" t="str">
            <v>Shooting cabin</v>
          </cell>
          <cell r="G3353" t="str">
            <v>ship element</v>
          </cell>
          <cell r="H3353" t="str">
            <v>Q15688633</v>
          </cell>
        </row>
        <row r="3354">
          <cell r="F3354" t="str">
            <v>Pilothouse</v>
          </cell>
          <cell r="G3354" t="str">
            <v>ship element</v>
          </cell>
          <cell r="H3354" t="str">
            <v>Q15688633</v>
          </cell>
        </row>
        <row r="3355">
          <cell r="F3355" t="str">
            <v>bulkhead</v>
          </cell>
          <cell r="G3355" t="str">
            <v>ship element</v>
          </cell>
          <cell r="H3355" t="str">
            <v>Q15688633</v>
          </cell>
        </row>
        <row r="3356">
          <cell r="F3356" t="str">
            <v>wake-equalising duct</v>
          </cell>
          <cell r="G3356" t="str">
            <v>ship element</v>
          </cell>
          <cell r="H3356" t="str">
            <v>Q15688633</v>
          </cell>
        </row>
        <row r="3357">
          <cell r="F3357" t="str">
            <v>masthead</v>
          </cell>
          <cell r="G3357" t="str">
            <v>ship element</v>
          </cell>
          <cell r="H3357" t="str">
            <v>Q15688633</v>
          </cell>
        </row>
        <row r="3358">
          <cell r="F3358" t="str">
            <v>pavilion</v>
          </cell>
          <cell r="G3358" t="str">
            <v>ship element</v>
          </cell>
          <cell r="H3358" t="str">
            <v>Q15688633</v>
          </cell>
        </row>
        <row r="3359">
          <cell r="F3359" t="str">
            <v>chilli</v>
          </cell>
          <cell r="G3359" t="str">
            <v>ship element</v>
          </cell>
          <cell r="H3359" t="str">
            <v>Q15688633</v>
          </cell>
        </row>
        <row r="3360">
          <cell r="F3360" t="str">
            <v>sinker</v>
          </cell>
          <cell r="G3360" t="str">
            <v>ship element</v>
          </cell>
          <cell r="H3360" t="str">
            <v>Q15688633</v>
          </cell>
        </row>
        <row r="3361">
          <cell r="F3361" t="str">
            <v>bob walker</v>
          </cell>
          <cell r="G3361" t="str">
            <v>ship element</v>
          </cell>
          <cell r="H3361" t="str">
            <v>Q15688633</v>
          </cell>
        </row>
        <row r="3362">
          <cell r="F3362" t="str">
            <v>vessel window</v>
          </cell>
          <cell r="G3362" t="str">
            <v>ship element</v>
          </cell>
          <cell r="H3362" t="str">
            <v>Q15688633</v>
          </cell>
        </row>
        <row r="3363">
          <cell r="F3363" t="str">
            <v>nauscÃ³pio</v>
          </cell>
          <cell r="G3363" t="str">
            <v>ship element</v>
          </cell>
          <cell r="H3363" t="str">
            <v>Q15688633</v>
          </cell>
        </row>
        <row r="3364">
          <cell r="F3364" t="str">
            <v>marine engine</v>
          </cell>
          <cell r="G3364" t="str">
            <v>ship element</v>
          </cell>
          <cell r="H3364" t="str">
            <v>Q15688633</v>
          </cell>
        </row>
        <row r="3365">
          <cell r="F3365" t="str">
            <v>upper right part</v>
          </cell>
          <cell r="G3365" t="str">
            <v>upper part</v>
          </cell>
          <cell r="H3365" t="str">
            <v>Q17525438</v>
          </cell>
        </row>
        <row r="3366">
          <cell r="F3366" t="str">
            <v>upper left part</v>
          </cell>
          <cell r="G3366" t="str">
            <v>upper part</v>
          </cell>
          <cell r="H3366" t="str">
            <v>Q17525438</v>
          </cell>
        </row>
        <row r="3367">
          <cell r="F3367" t="str">
            <v>lower left part</v>
          </cell>
          <cell r="G3367" t="str">
            <v>lower part</v>
          </cell>
          <cell r="H3367" t="str">
            <v>Q17525439</v>
          </cell>
        </row>
        <row r="3368">
          <cell r="F3368" t="str">
            <v>lower right part</v>
          </cell>
          <cell r="G3368" t="str">
            <v>lower part</v>
          </cell>
          <cell r="H3368" t="str">
            <v>Q17525439</v>
          </cell>
        </row>
        <row r="3369">
          <cell r="F3369" t="str">
            <v>upper left part</v>
          </cell>
          <cell r="G3369" t="str">
            <v>left part</v>
          </cell>
          <cell r="H3369" t="str">
            <v>Q17525441</v>
          </cell>
        </row>
        <row r="3370">
          <cell r="F3370" t="str">
            <v>lower left part</v>
          </cell>
          <cell r="G3370" t="str">
            <v>left part</v>
          </cell>
          <cell r="H3370" t="str">
            <v>Q17525441</v>
          </cell>
        </row>
        <row r="3371">
          <cell r="F3371" t="str">
            <v>upper right part</v>
          </cell>
          <cell r="G3371" t="str">
            <v>right part</v>
          </cell>
          <cell r="H3371" t="str">
            <v>Q17525442</v>
          </cell>
        </row>
        <row r="3372">
          <cell r="F3372" t="str">
            <v>lower right part</v>
          </cell>
          <cell r="G3372" t="str">
            <v>right part</v>
          </cell>
          <cell r="H3372" t="str">
            <v>Q17525442</v>
          </cell>
        </row>
        <row r="3373">
          <cell r="F3373" t="str">
            <v>proximal</v>
          </cell>
          <cell r="G3373" t="str">
            <v>middle</v>
          </cell>
          <cell r="H3373" t="str">
            <v>Q17525443</v>
          </cell>
        </row>
        <row r="3374">
          <cell r="F3374" t="str">
            <v>Q17234</v>
          </cell>
          <cell r="G3374" t="str">
            <v>musical instrument part</v>
          </cell>
          <cell r="H3374" t="str">
            <v>Q19659292</v>
          </cell>
        </row>
        <row r="3375">
          <cell r="F3375" t="str">
            <v>vibrato system for guitar</v>
          </cell>
          <cell r="G3375" t="str">
            <v>musical instrument part</v>
          </cell>
          <cell r="H3375" t="str">
            <v>Q19659292</v>
          </cell>
        </row>
        <row r="3376">
          <cell r="F3376" t="str">
            <v>capo</v>
          </cell>
          <cell r="G3376" t="str">
            <v>musical instrument part</v>
          </cell>
          <cell r="H3376" t="str">
            <v>Q19659292</v>
          </cell>
        </row>
        <row r="3377">
          <cell r="F3377" t="str">
            <v>plectrum</v>
          </cell>
          <cell r="G3377" t="str">
            <v>musical instrument part</v>
          </cell>
          <cell r="H3377" t="str">
            <v>Q19659292</v>
          </cell>
        </row>
        <row r="3378">
          <cell r="F3378" t="str">
            <v>bow</v>
          </cell>
          <cell r="G3378" t="str">
            <v>musical instrument part</v>
          </cell>
          <cell r="H3378" t="str">
            <v>Q19659292</v>
          </cell>
        </row>
        <row r="3379">
          <cell r="F3379" t="str">
            <v>sound hole</v>
          </cell>
          <cell r="G3379" t="str">
            <v>musical instrument part</v>
          </cell>
          <cell r="H3379" t="str">
            <v>Q19659292</v>
          </cell>
        </row>
        <row r="3380">
          <cell r="F3380" t="str">
            <v>tuning peg</v>
          </cell>
          <cell r="G3380" t="str">
            <v>musical instrument part</v>
          </cell>
          <cell r="H3380" t="str">
            <v>Q19659292</v>
          </cell>
        </row>
        <row r="3381">
          <cell r="F3381" t="str">
            <v>string</v>
          </cell>
          <cell r="G3381" t="str">
            <v>musical instrument part</v>
          </cell>
          <cell r="H3381" t="str">
            <v>Q19659292</v>
          </cell>
        </row>
        <row r="3382">
          <cell r="F3382" t="str">
            <v>bass bar</v>
          </cell>
          <cell r="G3382" t="str">
            <v>musical instrument part</v>
          </cell>
          <cell r="H3382" t="str">
            <v>Q19659292</v>
          </cell>
        </row>
        <row r="3383">
          <cell r="F3383" t="str">
            <v>organ console</v>
          </cell>
          <cell r="G3383" t="str">
            <v>musical instrument part</v>
          </cell>
          <cell r="H3383" t="str">
            <v>Q19659292</v>
          </cell>
        </row>
        <row r="3384">
          <cell r="F3384" t="str">
            <v>Q441593</v>
          </cell>
          <cell r="G3384" t="str">
            <v>musical instrument part</v>
          </cell>
          <cell r="H3384" t="str">
            <v>Q19659292</v>
          </cell>
        </row>
        <row r="3385">
          <cell r="F3385" t="str">
            <v>bocal</v>
          </cell>
          <cell r="G3385" t="str">
            <v>musical instrument part</v>
          </cell>
          <cell r="H3385" t="str">
            <v>Q19659292</v>
          </cell>
        </row>
        <row r="3386">
          <cell r="F3386" t="str">
            <v>endpin</v>
          </cell>
          <cell r="G3386" t="str">
            <v>musical instrument part</v>
          </cell>
          <cell r="H3386" t="str">
            <v>Q19659292</v>
          </cell>
        </row>
        <row r="3387">
          <cell r="F3387" t="str">
            <v>pickup</v>
          </cell>
          <cell r="G3387" t="str">
            <v>musical instrument part</v>
          </cell>
          <cell r="H3387" t="str">
            <v>Q19659292</v>
          </cell>
        </row>
        <row r="3388">
          <cell r="F3388" t="str">
            <v>fret</v>
          </cell>
          <cell r="G3388" t="str">
            <v>musical instrument part</v>
          </cell>
          <cell r="H3388" t="str">
            <v>Q19659292</v>
          </cell>
        </row>
        <row r="3389">
          <cell r="F3389" t="str">
            <v>sound box</v>
          </cell>
          <cell r="G3389" t="str">
            <v>musical instrument part</v>
          </cell>
          <cell r="H3389" t="str">
            <v>Q19659292</v>
          </cell>
        </row>
        <row r="3390">
          <cell r="F3390" t="str">
            <v>percussion mallet</v>
          </cell>
          <cell r="G3390" t="str">
            <v>musical instrument part</v>
          </cell>
          <cell r="H3390" t="str">
            <v>Q19659292</v>
          </cell>
        </row>
        <row r="3391">
          <cell r="F3391" t="str">
            <v>fretboard</v>
          </cell>
          <cell r="G3391" t="str">
            <v>musical instrument part</v>
          </cell>
          <cell r="H3391" t="str">
            <v>Q19659292</v>
          </cell>
        </row>
        <row r="3392">
          <cell r="F3392" t="str">
            <v>bridge</v>
          </cell>
          <cell r="G3392" t="str">
            <v>musical instrument part</v>
          </cell>
          <cell r="H3392" t="str">
            <v>Q19659292</v>
          </cell>
        </row>
        <row r="3393">
          <cell r="F3393" t="str">
            <v>Tune-o-matic</v>
          </cell>
          <cell r="G3393" t="str">
            <v>musical instrument part</v>
          </cell>
          <cell r="H3393" t="str">
            <v>Q19659292</v>
          </cell>
        </row>
        <row r="3394">
          <cell r="F3394" t="str">
            <v>baton</v>
          </cell>
          <cell r="G3394" t="str">
            <v>musical instrument part</v>
          </cell>
          <cell r="H3394" t="str">
            <v>Q19659292</v>
          </cell>
        </row>
        <row r="3395">
          <cell r="F3395" t="str">
            <v>tailpiece</v>
          </cell>
          <cell r="G3395" t="str">
            <v>musical instrument part</v>
          </cell>
          <cell r="H3395" t="str">
            <v>Q19659292</v>
          </cell>
        </row>
        <row r="3396">
          <cell r="F3396" t="str">
            <v>musical keyboard</v>
          </cell>
          <cell r="G3396" t="str">
            <v>musical instrument part</v>
          </cell>
          <cell r="H3396" t="str">
            <v>Q19659292</v>
          </cell>
        </row>
        <row r="3397">
          <cell r="F3397" t="str">
            <v>mute</v>
          </cell>
          <cell r="G3397" t="str">
            <v>musical instrument part</v>
          </cell>
          <cell r="H3397" t="str">
            <v>Q19659292</v>
          </cell>
        </row>
        <row r="3398">
          <cell r="F3398" t="str">
            <v>neck</v>
          </cell>
          <cell r="G3398" t="str">
            <v>musical instrument part</v>
          </cell>
          <cell r="H3398" t="str">
            <v>Q19659292</v>
          </cell>
        </row>
        <row r="3399">
          <cell r="F3399" t="str">
            <v>headstock</v>
          </cell>
          <cell r="G3399" t="str">
            <v>musical instrument part</v>
          </cell>
          <cell r="H3399" t="str">
            <v>Q19659292</v>
          </cell>
        </row>
        <row r="3400">
          <cell r="F3400" t="str">
            <v>cassotto</v>
          </cell>
          <cell r="G3400" t="str">
            <v>musical instrument part</v>
          </cell>
          <cell r="H3400" t="str">
            <v>Q19659292</v>
          </cell>
        </row>
        <row r="3401">
          <cell r="F3401" t="str">
            <v>Sound post</v>
          </cell>
          <cell r="G3401" t="str">
            <v>musical instrument part</v>
          </cell>
          <cell r="H3401" t="str">
            <v>Q19659292</v>
          </cell>
        </row>
        <row r="3402">
          <cell r="F3402" t="str">
            <v>Jones diagram</v>
          </cell>
          <cell r="G3402" t="str">
            <v>diagram</v>
          </cell>
          <cell r="H3402" t="str">
            <v>Q959962</v>
          </cell>
        </row>
        <row r="3403">
          <cell r="F3403" t="str">
            <v>port-map</v>
          </cell>
          <cell r="G3403" t="str">
            <v>diagram</v>
          </cell>
          <cell r="H3403" t="str">
            <v>Q959962</v>
          </cell>
        </row>
        <row r="3404">
          <cell r="F3404" t="str">
            <v>Pournelle chart</v>
          </cell>
          <cell r="G3404" t="str">
            <v>diagram</v>
          </cell>
          <cell r="H3404" t="str">
            <v>Q959962</v>
          </cell>
        </row>
        <row r="3405">
          <cell r="F3405" t="str">
            <v>Process decision program chart</v>
          </cell>
          <cell r="G3405" t="str">
            <v>diagram</v>
          </cell>
          <cell r="H3405" t="str">
            <v>Q959962</v>
          </cell>
        </row>
        <row r="3406">
          <cell r="F3406" t="str">
            <v>Temperature salinity diagrams</v>
          </cell>
          <cell r="G3406" t="str">
            <v>diagram</v>
          </cell>
          <cell r="H3406" t="str">
            <v>Q959962</v>
          </cell>
        </row>
        <row r="3407">
          <cell r="F3407" t="str">
            <v>Q11917073</v>
          </cell>
          <cell r="G3407" t="str">
            <v>diagram</v>
          </cell>
          <cell r="H3407" t="str">
            <v>Q959962</v>
          </cell>
        </row>
        <row r="3408">
          <cell r="F3408" t="str">
            <v>Polar diagram</v>
          </cell>
          <cell r="G3408" t="str">
            <v>diagram</v>
          </cell>
          <cell r="H3408" t="str">
            <v>Q959962</v>
          </cell>
        </row>
        <row r="3409">
          <cell r="F3409" t="str">
            <v>sun chart</v>
          </cell>
          <cell r="G3409" t="str">
            <v>diagram</v>
          </cell>
          <cell r="H3409" t="str">
            <v>Q959962</v>
          </cell>
        </row>
        <row r="3410">
          <cell r="F3410" t="str">
            <v>sentence diagram</v>
          </cell>
          <cell r="G3410" t="str">
            <v>diagram</v>
          </cell>
          <cell r="H3410" t="str">
            <v>Q959962</v>
          </cell>
        </row>
        <row r="3411">
          <cell r="F3411" t="str">
            <v>hockey stick graph</v>
          </cell>
          <cell r="G3411" t="str">
            <v>diagram</v>
          </cell>
          <cell r="H3411" t="str">
            <v>Q959962</v>
          </cell>
        </row>
        <row r="3412">
          <cell r="F3412" t="str">
            <v>Requirement Diagram</v>
          </cell>
          <cell r="G3412" t="str">
            <v>diagram</v>
          </cell>
          <cell r="H3412" t="str">
            <v>Q959962</v>
          </cell>
        </row>
        <row r="3413">
          <cell r="F3413" t="str">
            <v>Q15806763</v>
          </cell>
          <cell r="G3413" t="str">
            <v>diagram</v>
          </cell>
          <cell r="H3413" t="str">
            <v>Q959962</v>
          </cell>
        </row>
        <row r="3414">
          <cell r="F3414" t="str">
            <v>Q15819665</v>
          </cell>
          <cell r="G3414" t="str">
            <v>diagram</v>
          </cell>
          <cell r="H3414" t="str">
            <v>Q959962</v>
          </cell>
        </row>
        <row r="3415">
          <cell r="F3415" t="str">
            <v>Q15823560</v>
          </cell>
          <cell r="G3415" t="str">
            <v>diagram</v>
          </cell>
          <cell r="H3415" t="str">
            <v>Q959962</v>
          </cell>
        </row>
        <row r="3416">
          <cell r="F3416" t="str">
            <v>Wikimedia route diagram</v>
          </cell>
          <cell r="G3416" t="str">
            <v>diagram</v>
          </cell>
          <cell r="H3416" t="str">
            <v>Q959962</v>
          </cell>
        </row>
        <row r="3417">
          <cell r="F3417" t="str">
            <v>Chord diagram</v>
          </cell>
          <cell r="G3417" t="str">
            <v>diagram</v>
          </cell>
          <cell r="H3417" t="str">
            <v>Q959962</v>
          </cell>
        </row>
        <row r="3418">
          <cell r="F3418" t="str">
            <v>origami diagram</v>
          </cell>
          <cell r="G3418" t="str">
            <v>diagram</v>
          </cell>
          <cell r="H3418" t="str">
            <v>Q959962</v>
          </cell>
        </row>
        <row r="3419">
          <cell r="F3419" t="str">
            <v>Ferrers diagram</v>
          </cell>
          <cell r="G3419" t="str">
            <v>diagram</v>
          </cell>
          <cell r="H3419" t="str">
            <v>Q959962</v>
          </cell>
        </row>
        <row r="3420">
          <cell r="F3420" t="str">
            <v>Q22988034</v>
          </cell>
          <cell r="G3420" t="str">
            <v>diagram</v>
          </cell>
          <cell r="H3420" t="str">
            <v>Q959962</v>
          </cell>
        </row>
        <row r="3421">
          <cell r="F3421" t="str">
            <v>Q23210644</v>
          </cell>
          <cell r="G3421" t="str">
            <v>diagram</v>
          </cell>
          <cell r="H3421" t="str">
            <v>Q959962</v>
          </cell>
        </row>
        <row r="3422">
          <cell r="F3422" t="str">
            <v>comparison diagram</v>
          </cell>
          <cell r="G3422" t="str">
            <v>diagram</v>
          </cell>
          <cell r="H3422" t="str">
            <v>Q959962</v>
          </cell>
        </row>
        <row r="3423">
          <cell r="F3423" t="str">
            <v>Q26836306</v>
          </cell>
          <cell r="G3423" t="str">
            <v>diagram</v>
          </cell>
          <cell r="H3423" t="str">
            <v>Q959962</v>
          </cell>
        </row>
        <row r="3424">
          <cell r="F3424" t="str">
            <v>Q27926717</v>
          </cell>
          <cell r="G3424" t="str">
            <v>diagram</v>
          </cell>
          <cell r="H3424" t="str">
            <v>Q959962</v>
          </cell>
        </row>
        <row r="3425">
          <cell r="F3425" t="str">
            <v>keogram</v>
          </cell>
          <cell r="G3425" t="str">
            <v>diagram</v>
          </cell>
          <cell r="H3425" t="str">
            <v>Q959962</v>
          </cell>
        </row>
        <row r="3426">
          <cell r="F3426" t="str">
            <v>user journey map</v>
          </cell>
          <cell r="G3426" t="str">
            <v>diagram</v>
          </cell>
          <cell r="H3426" t="str">
            <v>Q959962</v>
          </cell>
        </row>
        <row r="3427">
          <cell r="F3427" t="str">
            <v>category:step diagram</v>
          </cell>
          <cell r="G3427" t="str">
            <v>diagram</v>
          </cell>
          <cell r="H3427" t="str">
            <v>Q959962</v>
          </cell>
        </row>
        <row r="3428">
          <cell r="F3428" t="str">
            <v>Q56298817</v>
          </cell>
          <cell r="G3428" t="str">
            <v>diagram</v>
          </cell>
          <cell r="H3428" t="str">
            <v>Q959962</v>
          </cell>
        </row>
        <row r="3429">
          <cell r="F3429" t="str">
            <v>Election apportionment diagrams</v>
          </cell>
          <cell r="G3429" t="str">
            <v>diagram</v>
          </cell>
          <cell r="H3429" t="str">
            <v>Q959962</v>
          </cell>
        </row>
        <row r="3430">
          <cell r="F3430" t="str">
            <v>Q59627156</v>
          </cell>
          <cell r="G3430" t="str">
            <v>diagram</v>
          </cell>
          <cell r="H3430" t="str">
            <v>Q959962</v>
          </cell>
        </row>
        <row r="3431">
          <cell r="F3431" t="str">
            <v>tournament system</v>
          </cell>
          <cell r="G3431" t="str">
            <v>diagram</v>
          </cell>
          <cell r="H3431" t="str">
            <v>Q959962</v>
          </cell>
        </row>
        <row r="3432">
          <cell r="F3432" t="str">
            <v>cross section</v>
          </cell>
          <cell r="G3432" t="str">
            <v>diagram</v>
          </cell>
          <cell r="H3432" t="str">
            <v>Q959962</v>
          </cell>
        </row>
        <row r="3433">
          <cell r="F3433" t="str">
            <v>protein interaction map</v>
          </cell>
          <cell r="G3433" t="str">
            <v>diagram</v>
          </cell>
          <cell r="H3433" t="str">
            <v>Q959962</v>
          </cell>
        </row>
        <row r="3434">
          <cell r="F3434" t="str">
            <v>size comparison diagram</v>
          </cell>
          <cell r="G3434" t="str">
            <v>diagram</v>
          </cell>
          <cell r="H3434" t="str">
            <v>Q959962</v>
          </cell>
        </row>
        <row r="3435">
          <cell r="F3435" t="str">
            <v>causal diagram</v>
          </cell>
          <cell r="G3435" t="str">
            <v>diagram</v>
          </cell>
          <cell r="H3435" t="str">
            <v>Q959962</v>
          </cell>
        </row>
        <row r="3436">
          <cell r="F3436" t="str">
            <v>arrow diagram</v>
          </cell>
          <cell r="G3436" t="str">
            <v>diagram</v>
          </cell>
          <cell r="H3436" t="str">
            <v>Q959962</v>
          </cell>
        </row>
        <row r="3437">
          <cell r="F3437" t="str">
            <v>roadmap</v>
          </cell>
          <cell r="G3437" t="str">
            <v>diagram</v>
          </cell>
          <cell r="H3437" t="str">
            <v>Q959962</v>
          </cell>
        </row>
        <row r="3438">
          <cell r="F3438" t="str">
            <v>tree diagram</v>
          </cell>
          <cell r="G3438" t="str">
            <v>diagram</v>
          </cell>
          <cell r="H3438" t="str">
            <v>Q959962</v>
          </cell>
        </row>
        <row r="3439">
          <cell r="F3439" t="str">
            <v>bow-tie diagram</v>
          </cell>
          <cell r="G3439" t="str">
            <v>diagram</v>
          </cell>
          <cell r="H3439" t="str">
            <v>Q959962</v>
          </cell>
        </row>
        <row r="3440">
          <cell r="F3440" t="str">
            <v>package format</v>
          </cell>
          <cell r="G3440" t="str">
            <v>directory structure</v>
          </cell>
          <cell r="H3440" t="str">
            <v>Q996023</v>
          </cell>
        </row>
        <row r="3441">
          <cell r="F3441" t="str">
            <v>Unix directory structure</v>
          </cell>
          <cell r="G3441" t="str">
            <v>directory structure</v>
          </cell>
          <cell r="H3441" t="str">
            <v>Q996023</v>
          </cell>
        </row>
        <row r="3442">
          <cell r="F3442" t="str">
            <v>nanopore</v>
          </cell>
          <cell r="G3442" t="str">
            <v>nanostructure</v>
          </cell>
          <cell r="H3442" t="str">
            <v>Q1093894</v>
          </cell>
        </row>
        <row r="3443">
          <cell r="F3443" t="str">
            <v>nanowire</v>
          </cell>
          <cell r="G3443" t="str">
            <v>nanostructure</v>
          </cell>
          <cell r="H3443" t="str">
            <v>Q1093894</v>
          </cell>
        </row>
        <row r="3444">
          <cell r="F3444" t="str">
            <v>photonic crystal</v>
          </cell>
          <cell r="G3444" t="str">
            <v>nanostructure</v>
          </cell>
          <cell r="H3444" t="str">
            <v>Q1093894</v>
          </cell>
        </row>
        <row r="3445">
          <cell r="F3445" t="str">
            <v>ultrastructure</v>
          </cell>
          <cell r="G3445" t="str">
            <v>nanostructure</v>
          </cell>
          <cell r="H3445" t="str">
            <v>Q1093894</v>
          </cell>
        </row>
        <row r="3446">
          <cell r="F3446" t="str">
            <v>nanohorn</v>
          </cell>
          <cell r="G3446" t="str">
            <v>nanostructure</v>
          </cell>
          <cell r="H3446" t="str">
            <v>Q1093894</v>
          </cell>
        </row>
        <row r="3447">
          <cell r="F3447" t="str">
            <v>protonation state</v>
          </cell>
          <cell r="G3447" t="str">
            <v>chemical composition</v>
          </cell>
          <cell r="H3447" t="str">
            <v>Q1263816</v>
          </cell>
        </row>
        <row r="3448">
          <cell r="F3448" t="str">
            <v>Q100235053</v>
          </cell>
          <cell r="G3448" t="str">
            <v>chemical composition</v>
          </cell>
          <cell r="H3448" t="str">
            <v>Q1263816</v>
          </cell>
        </row>
        <row r="3449">
          <cell r="F3449" t="str">
            <v>fence</v>
          </cell>
          <cell r="G3449" t="str">
            <v>boundary</v>
          </cell>
          <cell r="H3449" t="str">
            <v>Q1307347</v>
          </cell>
        </row>
        <row r="3450">
          <cell r="F3450" t="str">
            <v>hedge wall</v>
          </cell>
          <cell r="G3450" t="str">
            <v>boundary</v>
          </cell>
          <cell r="H3450" t="str">
            <v>Q1307347</v>
          </cell>
        </row>
        <row r="3451">
          <cell r="F3451" t="str">
            <v>hedge</v>
          </cell>
          <cell r="G3451" t="str">
            <v>boundary</v>
          </cell>
          <cell r="H3451" t="str">
            <v>Q1307347</v>
          </cell>
        </row>
        <row r="3452">
          <cell r="F3452" t="str">
            <v>Bifang</v>
          </cell>
          <cell r="G3452" t="str">
            <v>boundary</v>
          </cell>
          <cell r="H3452" t="str">
            <v>Q1307347</v>
          </cell>
        </row>
        <row r="3453">
          <cell r="F3453" t="str">
            <v>electric fence</v>
          </cell>
          <cell r="G3453" t="str">
            <v>boundary</v>
          </cell>
          <cell r="H3453" t="str">
            <v>Q1307347</v>
          </cell>
        </row>
        <row r="3454">
          <cell r="F3454" t="str">
            <v>eruv</v>
          </cell>
          <cell r="G3454" t="str">
            <v>boundary</v>
          </cell>
          <cell r="H3454" t="str">
            <v>Q1307347</v>
          </cell>
        </row>
        <row r="3455">
          <cell r="F3455" t="str">
            <v>Q9367305</v>
          </cell>
          <cell r="G3455" t="str">
            <v>boundary</v>
          </cell>
          <cell r="H3455" t="str">
            <v>Q1307347</v>
          </cell>
        </row>
        <row r="3456">
          <cell r="F3456" t="str">
            <v>laser fence</v>
          </cell>
          <cell r="G3456" t="str">
            <v>boundary</v>
          </cell>
          <cell r="H3456" t="str">
            <v>Q1307347</v>
          </cell>
        </row>
        <row r="3457">
          <cell r="F3457" t="str">
            <v>dyke</v>
          </cell>
          <cell r="G3457" t="str">
            <v>boundary</v>
          </cell>
          <cell r="H3457" t="str">
            <v>Q1307347</v>
          </cell>
        </row>
        <row r="3458">
          <cell r="F3458" t="str">
            <v>Q98701134</v>
          </cell>
          <cell r="G3458" t="str">
            <v>boundary</v>
          </cell>
          <cell r="H3458" t="str">
            <v>Q1307347</v>
          </cell>
        </row>
        <row r="3459">
          <cell r="F3459" t="str">
            <v>Gorgon</v>
          </cell>
          <cell r="G3459" t="str">
            <v>mythical hybrid</v>
          </cell>
          <cell r="H3459" t="str">
            <v>Q1387388</v>
          </cell>
        </row>
        <row r="3460">
          <cell r="F3460" t="str">
            <v>griffin</v>
          </cell>
          <cell r="G3460" t="str">
            <v>mythical hybrid</v>
          </cell>
          <cell r="H3460" t="str">
            <v>Q1387388</v>
          </cell>
        </row>
        <row r="3461">
          <cell r="F3461" t="str">
            <v>siren</v>
          </cell>
          <cell r="G3461" t="str">
            <v>mythical hybrid</v>
          </cell>
          <cell r="H3461" t="str">
            <v>Q1387388</v>
          </cell>
        </row>
        <row r="3462">
          <cell r="F3462" t="str">
            <v>basilisk</v>
          </cell>
          <cell r="G3462" t="str">
            <v>mythical hybrid</v>
          </cell>
          <cell r="H3462" t="str">
            <v>Q1387388</v>
          </cell>
        </row>
        <row r="3463">
          <cell r="F3463" t="str">
            <v>demigod</v>
          </cell>
          <cell r="G3463" t="str">
            <v>mythical hybrid</v>
          </cell>
          <cell r="H3463" t="str">
            <v>Q1387388</v>
          </cell>
        </row>
        <row r="3464">
          <cell r="F3464" t="str">
            <v>Wolpertinger</v>
          </cell>
          <cell r="G3464" t="str">
            <v>mythical hybrid</v>
          </cell>
          <cell r="H3464" t="str">
            <v>Q1387388</v>
          </cell>
        </row>
        <row r="3465">
          <cell r="F3465" t="str">
            <v>Hippalectryon</v>
          </cell>
          <cell r="G3465" t="str">
            <v>mythical hybrid</v>
          </cell>
          <cell r="H3465" t="str">
            <v>Q1387388</v>
          </cell>
        </row>
        <row r="3466">
          <cell r="F3466" t="str">
            <v>MuÅ¡á¸«uÅ¡Å¡u</v>
          </cell>
          <cell r="G3466" t="str">
            <v>mythical hybrid</v>
          </cell>
          <cell r="H3466" t="str">
            <v>Q1387388</v>
          </cell>
        </row>
        <row r="3467">
          <cell r="F3467" t="str">
            <v>hippocamp</v>
          </cell>
          <cell r="G3467" t="str">
            <v>mythical hybrid</v>
          </cell>
          <cell r="H3467" t="str">
            <v>Q1387388</v>
          </cell>
        </row>
        <row r="3468">
          <cell r="F3468" t="str">
            <v>Luduan</v>
          </cell>
          <cell r="G3468" t="str">
            <v>mythical hybrid</v>
          </cell>
          <cell r="H3468" t="str">
            <v>Q1387388</v>
          </cell>
        </row>
        <row r="3469">
          <cell r="F3469" t="str">
            <v>cynocephaly</v>
          </cell>
          <cell r="G3469" t="str">
            <v>mythical hybrid</v>
          </cell>
          <cell r="H3469" t="str">
            <v>Q1387388</v>
          </cell>
        </row>
        <row r="3470">
          <cell r="F3470" t="str">
            <v>Hanyou</v>
          </cell>
          <cell r="G3470" t="str">
            <v>mythical hybrid</v>
          </cell>
          <cell r="H3470" t="str">
            <v>Q1387388</v>
          </cell>
        </row>
        <row r="3471">
          <cell r="F3471" t="str">
            <v>Anzud bird</v>
          </cell>
          <cell r="G3471" t="str">
            <v>mythical hybrid</v>
          </cell>
          <cell r="H3471" t="str">
            <v>Q1387388</v>
          </cell>
        </row>
        <row r="3472">
          <cell r="F3472" t="str">
            <v>peryton</v>
          </cell>
          <cell r="G3472" t="str">
            <v>mythical hybrid</v>
          </cell>
          <cell r="H3472" t="str">
            <v>Q1387388</v>
          </cell>
        </row>
        <row r="3473">
          <cell r="F3473" t="str">
            <v>Nian</v>
          </cell>
          <cell r="G3473" t="str">
            <v>mythical hybrid</v>
          </cell>
          <cell r="H3473" t="str">
            <v>Q1387388</v>
          </cell>
        </row>
        <row r="3474">
          <cell r="F3474" t="str">
            <v>winged horse</v>
          </cell>
          <cell r="G3474" t="str">
            <v>mythical hybrid</v>
          </cell>
          <cell r="H3474" t="str">
            <v>Q1387388</v>
          </cell>
        </row>
        <row r="3475">
          <cell r="F3475" t="str">
            <v>Criosphinx</v>
          </cell>
          <cell r="G3475" t="str">
            <v>mythical hybrid</v>
          </cell>
          <cell r="H3475" t="str">
            <v>Q1387388</v>
          </cell>
        </row>
        <row r="3476">
          <cell r="F3476" t="str">
            <v>Sea goat</v>
          </cell>
          <cell r="G3476" t="str">
            <v>mythical hybrid</v>
          </cell>
          <cell r="H3476" t="str">
            <v>Q1387388</v>
          </cell>
        </row>
        <row r="3477">
          <cell r="F3477" t="str">
            <v>mythical human-animal hybrid</v>
          </cell>
          <cell r="G3477" t="str">
            <v>mythical hybrid</v>
          </cell>
          <cell r="H3477" t="str">
            <v>Q1387388</v>
          </cell>
        </row>
        <row r="3478">
          <cell r="F3478" t="str">
            <v>solid</v>
          </cell>
          <cell r="G3478" t="str">
            <v>continuous medium</v>
          </cell>
          <cell r="H3478" t="str">
            <v>Q4437984</v>
          </cell>
        </row>
        <row r="3479">
          <cell r="F3479" t="str">
            <v>fluid</v>
          </cell>
          <cell r="G3479" t="str">
            <v>continuous medium</v>
          </cell>
          <cell r="H3479" t="str">
            <v>Q4437984</v>
          </cell>
        </row>
        <row r="3480">
          <cell r="F3480" t="str">
            <v>soft matter</v>
          </cell>
          <cell r="G3480" t="str">
            <v>continuous medium</v>
          </cell>
          <cell r="H3480" t="str">
            <v>Q4437984</v>
          </cell>
        </row>
        <row r="3481">
          <cell r="F3481" t="str">
            <v>granular material</v>
          </cell>
          <cell r="G3481" t="str">
            <v>continuous medium</v>
          </cell>
          <cell r="H3481" t="str">
            <v>Q4437984</v>
          </cell>
        </row>
        <row r="3482">
          <cell r="F3482" t="str">
            <v>quantum fluid</v>
          </cell>
          <cell r="G3482" t="str">
            <v>continuous medium</v>
          </cell>
          <cell r="H3482" t="str">
            <v>Q4437984</v>
          </cell>
        </row>
        <row r="3483">
          <cell r="F3483" t="str">
            <v>pitch</v>
          </cell>
          <cell r="G3483" t="str">
            <v>aspect of sound</v>
          </cell>
          <cell r="H3483" t="str">
            <v>Q17587776</v>
          </cell>
        </row>
        <row r="3484">
          <cell r="F3484" t="str">
            <v>timbre</v>
          </cell>
          <cell r="G3484" t="str">
            <v>aspect of sound</v>
          </cell>
          <cell r="H3484" t="str">
            <v>Q17587776</v>
          </cell>
        </row>
        <row r="3485">
          <cell r="F3485" t="str">
            <v>loudness</v>
          </cell>
          <cell r="G3485" t="str">
            <v>aspect of sound</v>
          </cell>
          <cell r="H3485" t="str">
            <v>Q17587776</v>
          </cell>
        </row>
        <row r="3486">
          <cell r="F3486" t="str">
            <v>consonance and dissonance</v>
          </cell>
          <cell r="G3486" t="str">
            <v>aspect of sound</v>
          </cell>
          <cell r="H3486" t="str">
            <v>Q17587776</v>
          </cell>
        </row>
        <row r="3487">
          <cell r="F3487" t="str">
            <v>tuning system</v>
          </cell>
          <cell r="G3487" t="str">
            <v>aspect of sound</v>
          </cell>
          <cell r="H3487" t="str">
            <v>Q17587776</v>
          </cell>
        </row>
        <row r="3488">
          <cell r="F3488" t="str">
            <v>suprasegmental</v>
          </cell>
          <cell r="G3488" t="str">
            <v>aspect of sound</v>
          </cell>
          <cell r="H3488" t="str">
            <v>Q17587776</v>
          </cell>
        </row>
        <row r="3489">
          <cell r="F3489" t="str">
            <v>class number</v>
          </cell>
          <cell r="G3489" t="str">
            <v>group order</v>
          </cell>
          <cell r="H3489" t="str">
            <v>Q18408315</v>
          </cell>
        </row>
        <row r="3490">
          <cell r="F3490" t="str">
            <v>aspect of music</v>
          </cell>
          <cell r="G3490" t="str">
            <v>aspect</v>
          </cell>
          <cell r="H3490" t="str">
            <v>Q21040055</v>
          </cell>
        </row>
        <row r="3491">
          <cell r="F3491" t="str">
            <v>aspect of history</v>
          </cell>
          <cell r="G3491" t="str">
            <v>aspect</v>
          </cell>
          <cell r="H3491" t="str">
            <v>Q21040055</v>
          </cell>
        </row>
        <row r="3492">
          <cell r="F3492" t="str">
            <v>aspect in a geographic region</v>
          </cell>
          <cell r="G3492" t="str">
            <v>aspect</v>
          </cell>
          <cell r="H3492" t="str">
            <v>Q21040055</v>
          </cell>
        </row>
        <row r="3493">
          <cell r="F3493" t="str">
            <v>impact of the COVID-19 pandemic by topic</v>
          </cell>
          <cell r="G3493" t="str">
            <v>aspect</v>
          </cell>
          <cell r="H3493" t="str">
            <v>Q21040055</v>
          </cell>
        </row>
        <row r="3494">
          <cell r="F3494" t="str">
            <v>Q106772873</v>
          </cell>
          <cell r="G3494" t="str">
            <v>aspect</v>
          </cell>
          <cell r="H3494" t="str">
            <v>Q21040055</v>
          </cell>
        </row>
        <row r="3495">
          <cell r="F3495" t="str">
            <v>geographic mobility</v>
          </cell>
          <cell r="G3495" t="str">
            <v>mobility</v>
          </cell>
          <cell r="H3495" t="str">
            <v>Q23065481</v>
          </cell>
        </row>
        <row r="3496">
          <cell r="F3496" t="str">
            <v>mass automobility</v>
          </cell>
          <cell r="G3496" t="str">
            <v>mobility</v>
          </cell>
          <cell r="H3496" t="str">
            <v>Q23065481</v>
          </cell>
        </row>
        <row r="3497">
          <cell r="F3497" t="str">
            <v>retractility</v>
          </cell>
          <cell r="G3497" t="str">
            <v>mobility</v>
          </cell>
          <cell r="H3497" t="str">
            <v>Q23065481</v>
          </cell>
        </row>
        <row r="3498">
          <cell r="F3498" t="str">
            <v>concord</v>
          </cell>
          <cell r="G3498" t="str">
            <v>consistency</v>
          </cell>
          <cell r="H3498" t="str">
            <v>Q25233391</v>
          </cell>
        </row>
        <row r="3499">
          <cell r="F3499" t="str">
            <v>wine fault</v>
          </cell>
          <cell r="G3499" t="str">
            <v>undesirable characteristic</v>
          </cell>
          <cell r="H3499" t="str">
            <v>Q29479670</v>
          </cell>
        </row>
        <row r="3500">
          <cell r="F3500" t="str">
            <v>periodicity</v>
          </cell>
          <cell r="G3500" t="str">
            <v>symmetry</v>
          </cell>
          <cell r="H3500" t="str">
            <v>Q29892597</v>
          </cell>
        </row>
        <row r="3501">
          <cell r="F3501" t="str">
            <v>symmetry</v>
          </cell>
          <cell r="G3501" t="str">
            <v>symmetry</v>
          </cell>
          <cell r="H3501" t="str">
            <v>Q29892597</v>
          </cell>
        </row>
        <row r="3502">
          <cell r="F3502" t="str">
            <v>Geopathology</v>
          </cell>
          <cell r="G3502" t="str">
            <v>object of non-science</v>
          </cell>
          <cell r="H3502" t="str">
            <v>Q30060629</v>
          </cell>
        </row>
        <row r="3503">
          <cell r="F3503" t="str">
            <v>Q11934896</v>
          </cell>
          <cell r="G3503" t="str">
            <v>object of non-science</v>
          </cell>
          <cell r="H3503" t="str">
            <v>Q30060629</v>
          </cell>
        </row>
        <row r="3504">
          <cell r="F3504" t="str">
            <v>supernatural being</v>
          </cell>
          <cell r="G3504" t="str">
            <v>object of non-science</v>
          </cell>
          <cell r="H3504" t="str">
            <v>Q30060629</v>
          </cell>
        </row>
        <row r="3505">
          <cell r="F3505" t="str">
            <v>hypothetical unscientific object</v>
          </cell>
          <cell r="G3505" t="str">
            <v>object of non-science</v>
          </cell>
          <cell r="H3505" t="str">
            <v>Q30060629</v>
          </cell>
        </row>
        <row r="3506">
          <cell r="F3506" t="str">
            <v>common name</v>
          </cell>
          <cell r="G3506" t="str">
            <v>object of non-science</v>
          </cell>
          <cell r="H3506" t="str">
            <v>Q30060629</v>
          </cell>
        </row>
        <row r="3507">
          <cell r="F3507" t="str">
            <v>hypothetical scientific object</v>
          </cell>
          <cell r="G3507" t="str">
            <v>scientific object</v>
          </cell>
          <cell r="H3507" t="str">
            <v>Q30060700</v>
          </cell>
        </row>
        <row r="3508">
          <cell r="F3508" t="str">
            <v>binder</v>
          </cell>
          <cell r="G3508" t="str">
            <v>binding agent</v>
          </cell>
          <cell r="H3508" t="str">
            <v>Q30308136</v>
          </cell>
        </row>
        <row r="3509">
          <cell r="F3509" t="str">
            <v>mechanical joint</v>
          </cell>
          <cell r="G3509" t="str">
            <v>binding agent</v>
          </cell>
          <cell r="H3509" t="str">
            <v>Q30308136</v>
          </cell>
        </row>
        <row r="3510">
          <cell r="F3510" t="str">
            <v>intramolecular force</v>
          </cell>
          <cell r="G3510" t="str">
            <v>binding agent</v>
          </cell>
          <cell r="H3510" t="str">
            <v>Q30308136</v>
          </cell>
        </row>
        <row r="3511">
          <cell r="F3511" t="str">
            <v>palindrome</v>
          </cell>
          <cell r="G3511" t="str">
            <v>mirror symmetric object</v>
          </cell>
          <cell r="H3511" t="str">
            <v>Q30344217</v>
          </cell>
        </row>
        <row r="3512">
          <cell r="F3512" t="str">
            <v>mirror symmetric figure</v>
          </cell>
          <cell r="G3512" t="str">
            <v>mirror symmetric object</v>
          </cell>
          <cell r="H3512" t="str">
            <v>Q30344217</v>
          </cell>
        </row>
        <row r="3513">
          <cell r="F3513" t="str">
            <v>volcano</v>
          </cell>
          <cell r="G3513" t="str">
            <v>source</v>
          </cell>
          <cell r="H3513" t="str">
            <v>Q31464082</v>
          </cell>
        </row>
        <row r="3514">
          <cell r="F3514" t="str">
            <v>system resource</v>
          </cell>
          <cell r="G3514" t="str">
            <v>source</v>
          </cell>
          <cell r="H3514" t="str">
            <v>Q31464082</v>
          </cell>
        </row>
        <row r="3515">
          <cell r="F3515" t="str">
            <v>sources of law</v>
          </cell>
          <cell r="G3515" t="str">
            <v>source</v>
          </cell>
          <cell r="H3515" t="str">
            <v>Q31464082</v>
          </cell>
        </row>
        <row r="3516">
          <cell r="F3516" t="str">
            <v>communication source</v>
          </cell>
          <cell r="G3516" t="str">
            <v>source</v>
          </cell>
          <cell r="H3516" t="str">
            <v>Q31464082</v>
          </cell>
        </row>
        <row r="3517">
          <cell r="F3517" t="str">
            <v>Computational resource</v>
          </cell>
          <cell r="G3517" t="str">
            <v>source</v>
          </cell>
          <cell r="H3517" t="str">
            <v>Q31464082</v>
          </cell>
        </row>
        <row r="3518">
          <cell r="F3518" t="str">
            <v>light source</v>
          </cell>
          <cell r="G3518" t="str">
            <v>source</v>
          </cell>
          <cell r="H3518" t="str">
            <v>Q31464082</v>
          </cell>
        </row>
        <row r="3519">
          <cell r="F3519" t="str">
            <v>shared resource</v>
          </cell>
          <cell r="G3519" t="str">
            <v>source</v>
          </cell>
          <cell r="H3519" t="str">
            <v>Q31464082</v>
          </cell>
        </row>
        <row r="3520">
          <cell r="F3520" t="str">
            <v>resource</v>
          </cell>
          <cell r="G3520" t="str">
            <v>source</v>
          </cell>
          <cell r="H3520" t="str">
            <v>Q31464082</v>
          </cell>
        </row>
        <row r="3521">
          <cell r="F3521" t="str">
            <v>energy source</v>
          </cell>
          <cell r="G3521" t="str">
            <v>source</v>
          </cell>
          <cell r="H3521" t="str">
            <v>Q31464082</v>
          </cell>
        </row>
        <row r="3522">
          <cell r="F3522" t="str">
            <v>resource</v>
          </cell>
          <cell r="G3522" t="str">
            <v>source</v>
          </cell>
          <cell r="H3522" t="str">
            <v>Q31464082</v>
          </cell>
        </row>
        <row r="3523">
          <cell r="F3523" t="str">
            <v>primary producer</v>
          </cell>
          <cell r="G3523" t="str">
            <v>source</v>
          </cell>
          <cell r="H3523" t="str">
            <v>Q31464082</v>
          </cell>
        </row>
        <row r="3524">
          <cell r="F3524" t="str">
            <v>legal basis</v>
          </cell>
          <cell r="G3524" t="str">
            <v>source</v>
          </cell>
          <cell r="H3524" t="str">
            <v>Q31464082</v>
          </cell>
        </row>
        <row r="3525">
          <cell r="F3525" t="str">
            <v>Ori</v>
          </cell>
          <cell r="G3525" t="str">
            <v>source</v>
          </cell>
          <cell r="H3525" t="str">
            <v>Q31464082</v>
          </cell>
        </row>
        <row r="3526">
          <cell r="F3526" t="str">
            <v>point source</v>
          </cell>
          <cell r="G3526" t="str">
            <v>source</v>
          </cell>
          <cell r="H3526" t="str">
            <v>Q31464082</v>
          </cell>
        </row>
        <row r="3527">
          <cell r="F3527" t="str">
            <v>cause</v>
          </cell>
          <cell r="G3527" t="str">
            <v>source</v>
          </cell>
          <cell r="H3527" t="str">
            <v>Q31464082</v>
          </cell>
        </row>
        <row r="3528">
          <cell r="F3528" t="str">
            <v>web resource</v>
          </cell>
          <cell r="G3528" t="str">
            <v>source</v>
          </cell>
          <cell r="H3528" t="str">
            <v>Q31464082</v>
          </cell>
        </row>
        <row r="3529">
          <cell r="F3529" t="str">
            <v>source of information</v>
          </cell>
          <cell r="G3529" t="str">
            <v>source</v>
          </cell>
          <cell r="H3529" t="str">
            <v>Q31464082</v>
          </cell>
        </row>
        <row r="3530">
          <cell r="F3530" t="str">
            <v>resource</v>
          </cell>
          <cell r="G3530" t="str">
            <v>source</v>
          </cell>
          <cell r="H3530" t="str">
            <v>Q31464082</v>
          </cell>
        </row>
        <row r="3531">
          <cell r="F3531" t="str">
            <v>resource</v>
          </cell>
          <cell r="G3531" t="str">
            <v>source</v>
          </cell>
          <cell r="H3531" t="str">
            <v>Q31464082</v>
          </cell>
        </row>
        <row r="3532">
          <cell r="F3532" t="str">
            <v>source of infection</v>
          </cell>
          <cell r="G3532" t="str">
            <v>source</v>
          </cell>
          <cell r="H3532" t="str">
            <v>Q31464082</v>
          </cell>
        </row>
        <row r="3533">
          <cell r="F3533" t="str">
            <v>radiator</v>
          </cell>
          <cell r="G3533" t="str">
            <v>source</v>
          </cell>
          <cell r="H3533" t="str">
            <v>Q31464082</v>
          </cell>
        </row>
        <row r="3534">
          <cell r="F3534" t="str">
            <v>based on</v>
          </cell>
          <cell r="G3534" t="str">
            <v>source</v>
          </cell>
          <cell r="H3534" t="str">
            <v>Q31464082</v>
          </cell>
        </row>
        <row r="3535">
          <cell r="F3535" t="str">
            <v>sound source</v>
          </cell>
          <cell r="G3535" t="str">
            <v>source</v>
          </cell>
          <cell r="H3535" t="str">
            <v>Q31464082</v>
          </cell>
        </row>
        <row r="3536">
          <cell r="F3536" t="str">
            <v>Q56304468</v>
          </cell>
          <cell r="G3536" t="str">
            <v>source</v>
          </cell>
          <cell r="H3536" t="str">
            <v>Q31464082</v>
          </cell>
        </row>
        <row r="3537">
          <cell r="F3537" t="str">
            <v>big bang</v>
          </cell>
          <cell r="G3537" t="str">
            <v>source</v>
          </cell>
          <cell r="H3537" t="str">
            <v>Q31464082</v>
          </cell>
        </row>
        <row r="3538">
          <cell r="F3538" t="str">
            <v>funding source</v>
          </cell>
          <cell r="G3538" t="str">
            <v>source</v>
          </cell>
          <cell r="H3538" t="str">
            <v>Q31464082</v>
          </cell>
        </row>
        <row r="3539">
          <cell r="F3539" t="str">
            <v>risk source</v>
          </cell>
          <cell r="G3539" t="str">
            <v>source</v>
          </cell>
          <cell r="H3539" t="str">
            <v>Q31464082</v>
          </cell>
        </row>
        <row r="3540">
          <cell r="F3540" t="str">
            <v>accrediting body</v>
          </cell>
          <cell r="G3540" t="str">
            <v>source</v>
          </cell>
          <cell r="H3540" t="str">
            <v>Q31464082</v>
          </cell>
        </row>
        <row r="3541">
          <cell r="F3541" t="str">
            <v>oilseed meal</v>
          </cell>
          <cell r="G3541" t="str">
            <v>source</v>
          </cell>
          <cell r="H3541" t="str">
            <v>Q31464082</v>
          </cell>
        </row>
        <row r="3542">
          <cell r="F3542" t="str">
            <v>three-dimensional space</v>
          </cell>
          <cell r="G3542" t="str">
            <v>three-dimensional object</v>
          </cell>
          <cell r="H3542" t="str">
            <v>Q35459920</v>
          </cell>
        </row>
        <row r="3543">
          <cell r="F3543" t="str">
            <v>physical object</v>
          </cell>
          <cell r="G3543" t="str">
            <v>three-dimensional object</v>
          </cell>
          <cell r="H3543" t="str">
            <v>Q35459920</v>
          </cell>
        </row>
        <row r="3544">
          <cell r="F3544" t="str">
            <v>Surface layer</v>
          </cell>
          <cell r="G3544" t="str">
            <v>three-dimensional object</v>
          </cell>
          <cell r="H3544" t="str">
            <v>Q35459920</v>
          </cell>
        </row>
        <row r="3545">
          <cell r="F3545" t="str">
            <v>Ships preserved in museums</v>
          </cell>
          <cell r="G3545" t="str">
            <v>three-dimensional object</v>
          </cell>
          <cell r="H3545" t="str">
            <v>Q35459920</v>
          </cell>
        </row>
        <row r="3546">
          <cell r="F3546" t="str">
            <v>free fall object</v>
          </cell>
          <cell r="G3546" t="str">
            <v>object influenced by gravity</v>
          </cell>
          <cell r="H3546" t="str">
            <v>Q38179603</v>
          </cell>
        </row>
        <row r="3547">
          <cell r="F3547" t="str">
            <v>flow of fluid influenced by gravity</v>
          </cell>
          <cell r="G3547" t="str">
            <v>object influenced by gravity</v>
          </cell>
          <cell r="H3547" t="str">
            <v>Q38179603</v>
          </cell>
        </row>
        <row r="3548">
          <cell r="F3548" t="str">
            <v>flow of fluid influenced by pressure</v>
          </cell>
          <cell r="G3548" t="str">
            <v>object influenced by pressure</v>
          </cell>
          <cell r="H3548" t="str">
            <v>Q38181088</v>
          </cell>
        </row>
        <row r="3549">
          <cell r="F3549" t="str">
            <v>unit of measurement</v>
          </cell>
          <cell r="G3549" t="str">
            <v>measure</v>
          </cell>
          <cell r="H3549" t="str">
            <v>Q39875001</v>
          </cell>
        </row>
        <row r="3550">
          <cell r="F3550" t="str">
            <v>price</v>
          </cell>
          <cell r="G3550" t="str">
            <v>measure</v>
          </cell>
          <cell r="H3550" t="str">
            <v>Q39875001</v>
          </cell>
        </row>
        <row r="3551">
          <cell r="F3551" t="str">
            <v>Fill power</v>
          </cell>
          <cell r="G3551" t="str">
            <v>measure</v>
          </cell>
          <cell r="H3551" t="str">
            <v>Q39875001</v>
          </cell>
        </row>
        <row r="3552">
          <cell r="F3552" t="str">
            <v>as the crow flies</v>
          </cell>
          <cell r="G3552" t="str">
            <v>measure</v>
          </cell>
          <cell r="H3552" t="str">
            <v>Q39875001</v>
          </cell>
        </row>
        <row r="3553">
          <cell r="F3553" t="str">
            <v>Gross rating point</v>
          </cell>
          <cell r="G3553" t="str">
            <v>measure</v>
          </cell>
          <cell r="H3553" t="str">
            <v>Q39875001</v>
          </cell>
        </row>
        <row r="3554">
          <cell r="F3554" t="str">
            <v>tonnage</v>
          </cell>
          <cell r="G3554" t="str">
            <v>measure</v>
          </cell>
          <cell r="H3554" t="str">
            <v>Q39875001</v>
          </cell>
        </row>
        <row r="3555">
          <cell r="F3555" t="str">
            <v>reaction yield</v>
          </cell>
          <cell r="G3555" t="str">
            <v>measure</v>
          </cell>
          <cell r="H3555" t="str">
            <v>Q39875001</v>
          </cell>
        </row>
        <row r="3556">
          <cell r="F3556" t="str">
            <v>benchmark</v>
          </cell>
          <cell r="G3556" t="str">
            <v>measure</v>
          </cell>
          <cell r="H3556" t="str">
            <v>Q39875001</v>
          </cell>
        </row>
        <row r="3557">
          <cell r="F3557" t="str">
            <v>great-circle distance</v>
          </cell>
          <cell r="G3557" t="str">
            <v>measure</v>
          </cell>
          <cell r="H3557" t="str">
            <v>Q39875001</v>
          </cell>
        </row>
        <row r="3558">
          <cell r="F3558" t="str">
            <v>standard</v>
          </cell>
          <cell r="G3558" t="str">
            <v>measure</v>
          </cell>
          <cell r="H3558" t="str">
            <v>Q39875001</v>
          </cell>
        </row>
        <row r="3559">
          <cell r="F3559" t="str">
            <v>coefficient of relationship</v>
          </cell>
          <cell r="G3559" t="str">
            <v>measure</v>
          </cell>
          <cell r="H3559" t="str">
            <v>Q39875001</v>
          </cell>
        </row>
        <row r="3560">
          <cell r="F3560" t="str">
            <v>conversion</v>
          </cell>
          <cell r="G3560" t="str">
            <v>measure</v>
          </cell>
          <cell r="H3560" t="str">
            <v>Q39875001</v>
          </cell>
        </row>
        <row r="3561">
          <cell r="F3561" t="str">
            <v>dependability</v>
          </cell>
          <cell r="G3561" t="str">
            <v>measure</v>
          </cell>
          <cell r="H3561" t="str">
            <v>Q39875001</v>
          </cell>
        </row>
        <row r="3562">
          <cell r="F3562" t="str">
            <v>biomass</v>
          </cell>
          <cell r="G3562" t="str">
            <v>measure</v>
          </cell>
          <cell r="H3562" t="str">
            <v>Q39875001</v>
          </cell>
        </row>
        <row r="3563">
          <cell r="F3563" t="str">
            <v>non-functional requirement</v>
          </cell>
          <cell r="G3563" t="str">
            <v>measure</v>
          </cell>
          <cell r="H3563" t="str">
            <v>Q39875001</v>
          </cell>
        </row>
        <row r="3564">
          <cell r="F3564" t="str">
            <v>Marketing effectiveness</v>
          </cell>
          <cell r="G3564" t="str">
            <v>measure</v>
          </cell>
          <cell r="H3564" t="str">
            <v>Q39875001</v>
          </cell>
        </row>
        <row r="3565">
          <cell r="F3565" t="str">
            <v>computational complexity</v>
          </cell>
          <cell r="G3565" t="str">
            <v>measure</v>
          </cell>
          <cell r="H3565" t="str">
            <v>Q39875001</v>
          </cell>
        </row>
        <row r="3566">
          <cell r="F3566" t="str">
            <v>piece</v>
          </cell>
          <cell r="G3566" t="str">
            <v>measure</v>
          </cell>
          <cell r="H3566" t="str">
            <v>Q39875001</v>
          </cell>
        </row>
        <row r="3567">
          <cell r="F3567" t="str">
            <v>snow water equivalent</v>
          </cell>
          <cell r="G3567" t="str">
            <v>measure</v>
          </cell>
          <cell r="H3567" t="str">
            <v>Q39875001</v>
          </cell>
        </row>
        <row r="3568">
          <cell r="F3568" t="str">
            <v>healthy weight</v>
          </cell>
          <cell r="G3568" t="str">
            <v>measure</v>
          </cell>
          <cell r="H3568" t="str">
            <v>Q39875001</v>
          </cell>
        </row>
        <row r="3569">
          <cell r="F3569" t="str">
            <v>performance</v>
          </cell>
          <cell r="G3569" t="str">
            <v>measure</v>
          </cell>
          <cell r="H3569" t="str">
            <v>Q39875001</v>
          </cell>
        </row>
        <row r="3570">
          <cell r="F3570" t="str">
            <v>balance</v>
          </cell>
          <cell r="G3570" t="str">
            <v>measure</v>
          </cell>
          <cell r="H3570" t="str">
            <v>Q39875001</v>
          </cell>
        </row>
        <row r="3571">
          <cell r="F3571" t="str">
            <v>evidence item</v>
          </cell>
          <cell r="G3571" t="str">
            <v>measure</v>
          </cell>
          <cell r="H3571" t="str">
            <v>Q39875001</v>
          </cell>
        </row>
        <row r="3572">
          <cell r="F3572" t="str">
            <v>electric power converter</v>
          </cell>
          <cell r="G3572" t="str">
            <v>energy transformer</v>
          </cell>
          <cell r="H3572" t="str">
            <v>Q40643813</v>
          </cell>
        </row>
        <row r="3573">
          <cell r="F3573" t="str">
            <v>regular polytope</v>
          </cell>
          <cell r="G3573" t="str">
            <v>symmetrical object</v>
          </cell>
          <cell r="H3573" t="str">
            <v>Q41074997</v>
          </cell>
        </row>
        <row r="3574">
          <cell r="F3574" t="str">
            <v>elementary particle</v>
          </cell>
          <cell r="G3574" t="str">
            <v>elementary object</v>
          </cell>
          <cell r="H3574" t="str">
            <v>Q63243922</v>
          </cell>
        </row>
        <row r="3575">
          <cell r="F3575" t="str">
            <v>rhinoceros horn</v>
          </cell>
          <cell r="G3575" t="str">
            <v>banned object</v>
          </cell>
          <cell r="H3575" t="str">
            <v>Q66475593</v>
          </cell>
        </row>
        <row r="3576">
          <cell r="F3576" t="str">
            <v>censored symbol</v>
          </cell>
          <cell r="G3576" t="str">
            <v>banned object</v>
          </cell>
          <cell r="H3576" t="str">
            <v>Q66475593</v>
          </cell>
        </row>
        <row r="3577">
          <cell r="F3577" t="str">
            <v>banned work</v>
          </cell>
          <cell r="G3577" t="str">
            <v>banned object</v>
          </cell>
          <cell r="H3577" t="str">
            <v>Q66475593</v>
          </cell>
        </row>
        <row r="3578">
          <cell r="F3578" t="str">
            <v>alternate airport</v>
          </cell>
          <cell r="G3578" t="str">
            <v>alternative</v>
          </cell>
          <cell r="H3578" t="str">
            <v>Q96584302</v>
          </cell>
        </row>
        <row r="3579">
          <cell r="F3579" t="str">
            <v>emergency power system</v>
          </cell>
          <cell r="G3579" t="str">
            <v>alternative</v>
          </cell>
          <cell r="H3579" t="str">
            <v>Q96584302</v>
          </cell>
        </row>
        <row r="3580">
          <cell r="F3580" t="str">
            <v>contingency plan</v>
          </cell>
          <cell r="G3580" t="str">
            <v>alternative</v>
          </cell>
          <cell r="H3580" t="str">
            <v>Q96584302</v>
          </cell>
        </row>
        <row r="3581">
          <cell r="F3581" t="str">
            <v>alternate route</v>
          </cell>
          <cell r="G3581" t="str">
            <v>alternative</v>
          </cell>
          <cell r="H3581" t="str">
            <v>Q96584302</v>
          </cell>
        </row>
        <row r="3582">
          <cell r="F3582" t="str">
            <v>backup site</v>
          </cell>
          <cell r="G3582" t="str">
            <v>alternative</v>
          </cell>
          <cell r="H3582" t="str">
            <v>Q96584302</v>
          </cell>
        </row>
        <row r="3583">
          <cell r="F3583" t="str">
            <v>fallback font</v>
          </cell>
          <cell r="G3583" t="str">
            <v>alternative</v>
          </cell>
          <cell r="H3583" t="str">
            <v>Q96584302</v>
          </cell>
        </row>
        <row r="3584">
          <cell r="F3584" t="str">
            <v>provisional ballot</v>
          </cell>
          <cell r="G3584" t="str">
            <v>alternative</v>
          </cell>
          <cell r="H3584" t="str">
            <v>Q96584302</v>
          </cell>
        </row>
        <row r="3585">
          <cell r="F3585" t="str">
            <v>alternate</v>
          </cell>
          <cell r="G3585" t="str">
            <v>alternative</v>
          </cell>
          <cell r="H3585" t="str">
            <v>Q96584302</v>
          </cell>
        </row>
        <row r="3586">
          <cell r="F3586" t="str">
            <v>key</v>
          </cell>
          <cell r="G3586" t="str">
            <v>musical instrument part</v>
          </cell>
          <cell r="H3586" t="str">
            <v>Q19659292</v>
          </cell>
        </row>
        <row r="3587">
          <cell r="F3587" t="str">
            <v>nut</v>
          </cell>
          <cell r="G3587" t="str">
            <v>musical instrument part</v>
          </cell>
          <cell r="H3587" t="str">
            <v>Q19659292</v>
          </cell>
        </row>
        <row r="3588">
          <cell r="F3588" t="str">
            <v>Electronic tuner</v>
          </cell>
          <cell r="G3588" t="str">
            <v>musical instrument part</v>
          </cell>
          <cell r="H3588" t="str">
            <v>Q19659292</v>
          </cell>
        </row>
        <row r="3589">
          <cell r="F3589" t="str">
            <v>action</v>
          </cell>
          <cell r="G3589" t="str">
            <v>musical instrument part</v>
          </cell>
          <cell r="H3589" t="str">
            <v>Q19659292</v>
          </cell>
        </row>
        <row r="3590">
          <cell r="F3590" t="str">
            <v>organ stop</v>
          </cell>
          <cell r="G3590" t="str">
            <v>musical instrument part</v>
          </cell>
          <cell r="H3590" t="str">
            <v>Q19659292</v>
          </cell>
        </row>
        <row r="3591">
          <cell r="F3591" t="str">
            <v>organ pipe</v>
          </cell>
          <cell r="G3591" t="str">
            <v>musical instrument part</v>
          </cell>
          <cell r="H3591" t="str">
            <v>Q19659292</v>
          </cell>
        </row>
        <row r="3592">
          <cell r="F3592" t="str">
            <v>gig bag</v>
          </cell>
          <cell r="G3592" t="str">
            <v>musical instrument part</v>
          </cell>
          <cell r="H3592" t="str">
            <v>Q19659292</v>
          </cell>
        </row>
        <row r="3593">
          <cell r="F3593" t="str">
            <v>Tone hole</v>
          </cell>
          <cell r="G3593" t="str">
            <v>musical instrument part</v>
          </cell>
          <cell r="H3593" t="str">
            <v>Q19659292</v>
          </cell>
        </row>
        <row r="3594">
          <cell r="F3594" t="str">
            <v>tuning wrench</v>
          </cell>
          <cell r="G3594" t="str">
            <v>musical instrument part</v>
          </cell>
          <cell r="H3594" t="str">
            <v>Q19659292</v>
          </cell>
        </row>
        <row r="3595">
          <cell r="F3595" t="str">
            <v>tracker action</v>
          </cell>
          <cell r="G3595" t="str">
            <v>musical instrument part</v>
          </cell>
          <cell r="H3595" t="str">
            <v>Q19659292</v>
          </cell>
        </row>
        <row r="3596">
          <cell r="F3596" t="str">
            <v>Accordion reed ranks and switches</v>
          </cell>
          <cell r="G3596" t="str">
            <v>musical instrument part</v>
          </cell>
          <cell r="H3596" t="str">
            <v>Q19659292</v>
          </cell>
        </row>
        <row r="3597">
          <cell r="F3597" t="str">
            <v>chinrest</v>
          </cell>
          <cell r="G3597" t="str">
            <v>musical instrument part</v>
          </cell>
          <cell r="H3597" t="str">
            <v>Q19659292</v>
          </cell>
        </row>
        <row r="3598">
          <cell r="F3598" t="str">
            <v>brass instrument valve</v>
          </cell>
          <cell r="G3598" t="str">
            <v>musical instrument part</v>
          </cell>
          <cell r="H3598" t="str">
            <v>Q19659292</v>
          </cell>
        </row>
        <row r="3599">
          <cell r="F3599" t="str">
            <v>acoustic horn</v>
          </cell>
          <cell r="G3599" t="str">
            <v>musical instrument part</v>
          </cell>
          <cell r="H3599" t="str">
            <v>Q19659292</v>
          </cell>
        </row>
        <row r="3600">
          <cell r="F3600" t="str">
            <v>instrument cable</v>
          </cell>
          <cell r="G3600" t="str">
            <v>musical instrument part</v>
          </cell>
          <cell r="H3600" t="str">
            <v>Q19659292</v>
          </cell>
        </row>
        <row r="3601">
          <cell r="F3601" t="str">
            <v>drumhead</v>
          </cell>
          <cell r="G3601" t="str">
            <v>musical instrument part</v>
          </cell>
          <cell r="H3601" t="str">
            <v>Q19659292</v>
          </cell>
        </row>
        <row r="3602">
          <cell r="F3602" t="str">
            <v>tuning slide</v>
          </cell>
          <cell r="G3602" t="str">
            <v>musical instrument part</v>
          </cell>
          <cell r="H3602" t="str">
            <v>Q19659292</v>
          </cell>
        </row>
        <row r="3603">
          <cell r="F3603" t="str">
            <v>Q2356228</v>
          </cell>
          <cell r="G3603" t="str">
            <v>musical instrument part</v>
          </cell>
          <cell r="H3603" t="str">
            <v>Q19659292</v>
          </cell>
        </row>
        <row r="3604">
          <cell r="F3604" t="str">
            <v>Q2396527</v>
          </cell>
          <cell r="G3604" t="str">
            <v>musical instrument part</v>
          </cell>
          <cell r="H3604" t="str">
            <v>Q19659292</v>
          </cell>
        </row>
        <row r="3605">
          <cell r="F3605" t="str">
            <v>lid</v>
          </cell>
          <cell r="G3605" t="str">
            <v>musical instrument part</v>
          </cell>
          <cell r="H3605" t="str">
            <v>Q19659292</v>
          </cell>
        </row>
        <row r="3606">
          <cell r="F3606" t="str">
            <v>Agraffe</v>
          </cell>
          <cell r="G3606" t="str">
            <v>musical instrument part</v>
          </cell>
          <cell r="H3606" t="str">
            <v>Q19659292</v>
          </cell>
        </row>
        <row r="3607">
          <cell r="F3607" t="str">
            <v>lug</v>
          </cell>
          <cell r="G3607" t="str">
            <v>musical instrument part</v>
          </cell>
          <cell r="H3607" t="str">
            <v>Q19659292</v>
          </cell>
        </row>
        <row r="3608">
          <cell r="F3608" t="str">
            <v>piano hinge</v>
          </cell>
          <cell r="G3608" t="str">
            <v>musical instrument part</v>
          </cell>
          <cell r="H3608" t="str">
            <v>Q19659292</v>
          </cell>
        </row>
        <row r="3609">
          <cell r="F3609" t="str">
            <v>Q2893424</v>
          </cell>
          <cell r="G3609" t="str">
            <v>musical instrument part</v>
          </cell>
          <cell r="H3609" t="str">
            <v>Q19659292</v>
          </cell>
        </row>
        <row r="3610">
          <cell r="F3610" t="str">
            <v>reed clipper</v>
          </cell>
          <cell r="G3610" t="str">
            <v>musical instrument part</v>
          </cell>
          <cell r="H3610" t="str">
            <v>Q19659292</v>
          </cell>
        </row>
        <row r="3611">
          <cell r="F3611" t="str">
            <v>tangent</v>
          </cell>
          <cell r="G3611" t="str">
            <v>musical instrument part</v>
          </cell>
          <cell r="H3611" t="str">
            <v>Q19659292</v>
          </cell>
        </row>
        <row r="3612">
          <cell r="F3612" t="str">
            <v>piano stool</v>
          </cell>
          <cell r="G3612" t="str">
            <v>musical instrument part</v>
          </cell>
          <cell r="H3612" t="str">
            <v>Q19659292</v>
          </cell>
        </row>
        <row r="3613">
          <cell r="F3613" t="str">
            <v>Q3694031</v>
          </cell>
          <cell r="G3613" t="str">
            <v>musical instrument part</v>
          </cell>
          <cell r="H3613" t="str">
            <v>Q19659292</v>
          </cell>
        </row>
        <row r="3614">
          <cell r="F3614" t="str">
            <v>Q3985210</v>
          </cell>
          <cell r="G3614" t="str">
            <v>musical instrument part</v>
          </cell>
          <cell r="H3614" t="str">
            <v>Q19659292</v>
          </cell>
        </row>
        <row r="3615">
          <cell r="F3615" t="str">
            <v>Q3999643</v>
          </cell>
          <cell r="G3615" t="str">
            <v>musical instrument part</v>
          </cell>
          <cell r="H3615" t="str">
            <v>Q19659292</v>
          </cell>
        </row>
        <row r="3616">
          <cell r="F3616" t="str">
            <v>drum hardware</v>
          </cell>
          <cell r="G3616" t="str">
            <v>musical instrument part</v>
          </cell>
          <cell r="H3616" t="str">
            <v>Q19659292</v>
          </cell>
        </row>
        <row r="3617">
          <cell r="F3617" t="str">
            <v>aerophor</v>
          </cell>
          <cell r="G3617" t="str">
            <v>musical instrument part</v>
          </cell>
          <cell r="H3617" t="str">
            <v>Q19659292</v>
          </cell>
        </row>
        <row r="3618">
          <cell r="F3618" t="str">
            <v>aliquot stringing</v>
          </cell>
          <cell r="G3618" t="str">
            <v>musical instrument part</v>
          </cell>
          <cell r="H3618" t="str">
            <v>Q19659292</v>
          </cell>
        </row>
        <row r="3619">
          <cell r="F3619" t="str">
            <v>bowhammer</v>
          </cell>
          <cell r="G3619" t="str">
            <v>musical instrument part</v>
          </cell>
          <cell r="H3619" t="str">
            <v>Q19659292</v>
          </cell>
        </row>
        <row r="3620">
          <cell r="F3620" t="str">
            <v>chiroplast</v>
          </cell>
          <cell r="G3620" t="str">
            <v>musical instrument part</v>
          </cell>
          <cell r="H3620" t="str">
            <v>Q19659292</v>
          </cell>
        </row>
        <row r="3621">
          <cell r="F3621" t="str">
            <v>di mo</v>
          </cell>
          <cell r="G3621" t="str">
            <v>musical instrument part</v>
          </cell>
          <cell r="H3621" t="str">
            <v>Q19659292</v>
          </cell>
        </row>
        <row r="3622">
          <cell r="F3622" t="str">
            <v>drum key</v>
          </cell>
          <cell r="G3622" t="str">
            <v>musical instrument part</v>
          </cell>
          <cell r="H3622" t="str">
            <v>Q19659292</v>
          </cell>
        </row>
        <row r="3623">
          <cell r="F3623" t="str">
            <v>acoustic shield</v>
          </cell>
          <cell r="G3623" t="str">
            <v>musical instrument part</v>
          </cell>
          <cell r="H3623" t="str">
            <v>Q19659292</v>
          </cell>
        </row>
        <row r="3624">
          <cell r="F3624" t="str">
            <v>Ellacombe apparatus</v>
          </cell>
          <cell r="G3624" t="str">
            <v>musical instrument part</v>
          </cell>
          <cell r="H3624" t="str">
            <v>Q19659292</v>
          </cell>
        </row>
        <row r="3625">
          <cell r="F3625" t="str">
            <v>inlay</v>
          </cell>
          <cell r="G3625" t="str">
            <v>musical instrument part</v>
          </cell>
          <cell r="H3625" t="str">
            <v>Q19659292</v>
          </cell>
        </row>
        <row r="3626">
          <cell r="F3626" t="str">
            <v>Moongel</v>
          </cell>
          <cell r="G3626" t="str">
            <v>musical instrument part</v>
          </cell>
          <cell r="H3626" t="str">
            <v>Q19659292</v>
          </cell>
        </row>
        <row r="3627">
          <cell r="F3627" t="str">
            <v>pipe banner</v>
          </cell>
          <cell r="G3627" t="str">
            <v>musical instrument part</v>
          </cell>
          <cell r="H3627" t="str">
            <v>Q19659292</v>
          </cell>
        </row>
        <row r="3628">
          <cell r="F3628" t="str">
            <v>slide</v>
          </cell>
          <cell r="G3628" t="str">
            <v>musical instrument part</v>
          </cell>
          <cell r="H3628" t="str">
            <v>Q19659292</v>
          </cell>
        </row>
        <row r="3629">
          <cell r="F3629" t="str">
            <v>Syahi</v>
          </cell>
          <cell r="G3629" t="str">
            <v>musical instrument part</v>
          </cell>
          <cell r="H3629" t="str">
            <v>Q19659292</v>
          </cell>
        </row>
        <row r="3630">
          <cell r="F3630" t="str">
            <v>cast-iron frame</v>
          </cell>
          <cell r="G3630" t="str">
            <v>musical instrument part</v>
          </cell>
          <cell r="H3630" t="str">
            <v>Q19659292</v>
          </cell>
        </row>
        <row r="3631">
          <cell r="F3631" t="str">
            <v>trigger</v>
          </cell>
          <cell r="G3631" t="str">
            <v>musical instrument part</v>
          </cell>
          <cell r="H3631" t="str">
            <v>Q19659292</v>
          </cell>
        </row>
        <row r="3632">
          <cell r="F3632" t="str">
            <v>Q15874642</v>
          </cell>
          <cell r="G3632" t="str">
            <v>musical instrument part</v>
          </cell>
          <cell r="H3632" t="str">
            <v>Q19659292</v>
          </cell>
        </row>
        <row r="3633">
          <cell r="F3633" t="str">
            <v>frog</v>
          </cell>
          <cell r="G3633" t="str">
            <v>musical instrument part</v>
          </cell>
          <cell r="H3633" t="str">
            <v>Q19659292</v>
          </cell>
        </row>
        <row r="3634">
          <cell r="F3634" t="str">
            <v>rim mount</v>
          </cell>
          <cell r="G3634" t="str">
            <v>musical instrument part</v>
          </cell>
          <cell r="H3634" t="str">
            <v>Q19659292</v>
          </cell>
        </row>
        <row r="3635">
          <cell r="F3635" t="str">
            <v>machine head</v>
          </cell>
          <cell r="G3635" t="str">
            <v>musical instrument part</v>
          </cell>
          <cell r="H3635" t="str">
            <v>Q19659292</v>
          </cell>
        </row>
        <row r="3636">
          <cell r="F3636" t="str">
            <v>bell</v>
          </cell>
          <cell r="G3636" t="str">
            <v>musical instrument part</v>
          </cell>
          <cell r="H3636" t="str">
            <v>Q19659292</v>
          </cell>
        </row>
        <row r="3637">
          <cell r="F3637" t="str">
            <v>mouthpiece</v>
          </cell>
          <cell r="G3637" t="str">
            <v>musical instrument part</v>
          </cell>
          <cell r="H3637" t="str">
            <v>Q19659292</v>
          </cell>
        </row>
        <row r="3638">
          <cell r="F3638" t="str">
            <v>barring</v>
          </cell>
          <cell r="G3638" t="str">
            <v>musical instrument part</v>
          </cell>
          <cell r="H3638" t="str">
            <v>Q19659292</v>
          </cell>
        </row>
        <row r="3639">
          <cell r="F3639" t="str">
            <v>reed</v>
          </cell>
          <cell r="G3639" t="str">
            <v>musical instrument part</v>
          </cell>
          <cell r="H3639" t="str">
            <v>Q19659292</v>
          </cell>
        </row>
        <row r="3640">
          <cell r="F3640" t="str">
            <v>key</v>
          </cell>
          <cell r="G3640" t="str">
            <v>musical instrument part</v>
          </cell>
          <cell r="H3640" t="str">
            <v>Q19659292</v>
          </cell>
        </row>
        <row r="3641">
          <cell r="F3641" t="str">
            <v>musical instrument pedal</v>
          </cell>
          <cell r="G3641" t="str">
            <v>musical instrument part</v>
          </cell>
          <cell r="H3641" t="str">
            <v>Q19659292</v>
          </cell>
        </row>
        <row r="3642">
          <cell r="F3642" t="str">
            <v>body</v>
          </cell>
          <cell r="G3642" t="str">
            <v>musical instrument part</v>
          </cell>
          <cell r="H3642" t="str">
            <v>Q19659292</v>
          </cell>
        </row>
        <row r="3643">
          <cell r="F3643" t="str">
            <v>Q65157548</v>
          </cell>
          <cell r="G3643" t="str">
            <v>musical instrument part</v>
          </cell>
          <cell r="H3643" t="str">
            <v>Q19659292</v>
          </cell>
        </row>
        <row r="3644">
          <cell r="F3644" t="str">
            <v>screw</v>
          </cell>
          <cell r="G3644" t="str">
            <v>musical instrument part</v>
          </cell>
          <cell r="H3644" t="str">
            <v>Q19659292</v>
          </cell>
        </row>
        <row r="3645">
          <cell r="F3645" t="str">
            <v>pad</v>
          </cell>
          <cell r="G3645" t="str">
            <v>musical instrument part</v>
          </cell>
          <cell r="H3645" t="str">
            <v>Q19659292</v>
          </cell>
        </row>
        <row r="3646">
          <cell r="F3646" t="str">
            <v>stick</v>
          </cell>
          <cell r="G3646" t="str">
            <v>musical instrument part</v>
          </cell>
          <cell r="H3646" t="str">
            <v>Q19659292</v>
          </cell>
        </row>
        <row r="3647">
          <cell r="F3647" t="str">
            <v>hair</v>
          </cell>
          <cell r="G3647" t="str">
            <v>musical instrument part</v>
          </cell>
          <cell r="H3647" t="str">
            <v>Q19659292</v>
          </cell>
        </row>
        <row r="3648">
          <cell r="F3648" t="str">
            <v>chemical bond</v>
          </cell>
          <cell r="G3648" t="str">
            <v>moiety</v>
          </cell>
          <cell r="H3648" t="str">
            <v>Q23005640</v>
          </cell>
        </row>
        <row r="3649">
          <cell r="F3649" t="str">
            <v>epitope</v>
          </cell>
          <cell r="G3649" t="str">
            <v>moiety</v>
          </cell>
          <cell r="H3649" t="str">
            <v>Q23005640</v>
          </cell>
        </row>
        <row r="3650">
          <cell r="F3650" t="str">
            <v>functional group</v>
          </cell>
          <cell r="G3650" t="str">
            <v>moiety</v>
          </cell>
          <cell r="H3650" t="str">
            <v>Q23005640</v>
          </cell>
        </row>
        <row r="3651">
          <cell r="F3651" t="str">
            <v>AP site</v>
          </cell>
          <cell r="G3651" t="str">
            <v>moiety</v>
          </cell>
          <cell r="H3651" t="str">
            <v>Q23005640</v>
          </cell>
        </row>
        <row r="3652">
          <cell r="F3652" t="str">
            <v>ligand</v>
          </cell>
          <cell r="G3652" t="str">
            <v>moiety</v>
          </cell>
          <cell r="H3652" t="str">
            <v>Q23005640</v>
          </cell>
        </row>
        <row r="3653">
          <cell r="F3653" t="str">
            <v>C-terminus</v>
          </cell>
          <cell r="G3653" t="str">
            <v>moiety</v>
          </cell>
          <cell r="H3653" t="str">
            <v>Q23005640</v>
          </cell>
        </row>
        <row r="3654">
          <cell r="F3654" t="str">
            <v>Backbone chain</v>
          </cell>
          <cell r="G3654" t="str">
            <v>moiety</v>
          </cell>
          <cell r="H3654" t="str">
            <v>Q23005640</v>
          </cell>
        </row>
        <row r="3655">
          <cell r="F3655" t="str">
            <v>substituent group</v>
          </cell>
          <cell r="G3655" t="str">
            <v>moiety</v>
          </cell>
          <cell r="H3655" t="str">
            <v>Q23005640</v>
          </cell>
        </row>
        <row r="3656">
          <cell r="F3656" t="str">
            <v>intrachenar</v>
          </cell>
          <cell r="G3656" t="str">
            <v>moiety</v>
          </cell>
          <cell r="H3656" t="str">
            <v>Q23005640</v>
          </cell>
        </row>
        <row r="3657">
          <cell r="F3657" t="str">
            <v>short chain branching</v>
          </cell>
          <cell r="G3657" t="str">
            <v>moiety</v>
          </cell>
          <cell r="H3657" t="str">
            <v>Q23005640</v>
          </cell>
        </row>
        <row r="3658">
          <cell r="F3658" t="str">
            <v>repeat unit</v>
          </cell>
          <cell r="G3658" t="str">
            <v>moiety</v>
          </cell>
          <cell r="H3658" t="str">
            <v>Q23005640</v>
          </cell>
        </row>
        <row r="3659">
          <cell r="F3659" t="str">
            <v>structural unit</v>
          </cell>
          <cell r="G3659" t="str">
            <v>moiety</v>
          </cell>
          <cell r="H3659" t="str">
            <v>Q23005640</v>
          </cell>
        </row>
        <row r="3660">
          <cell r="F3660" t="str">
            <v>effectomer</v>
          </cell>
          <cell r="G3660" t="str">
            <v>moiety</v>
          </cell>
          <cell r="H3660" t="str">
            <v>Q23005640</v>
          </cell>
        </row>
        <row r="3661">
          <cell r="F3661" t="str">
            <v>Ring</v>
          </cell>
          <cell r="G3661" t="str">
            <v>moiety</v>
          </cell>
          <cell r="H3661" t="str">
            <v>Q23005640</v>
          </cell>
        </row>
        <row r="3662">
          <cell r="F3662" t="str">
            <v>protein modification</v>
          </cell>
          <cell r="G3662" t="str">
            <v>moiety</v>
          </cell>
          <cell r="H3662" t="str">
            <v>Q23005640</v>
          </cell>
        </row>
        <row r="3663">
          <cell r="F3663" t="str">
            <v>amino-acid residue</v>
          </cell>
          <cell r="G3663" t="str">
            <v>moiety</v>
          </cell>
          <cell r="H3663" t="str">
            <v>Q23005640</v>
          </cell>
        </row>
        <row r="3664">
          <cell r="F3664" t="str">
            <v>residue</v>
          </cell>
          <cell r="G3664" t="str">
            <v>moiety</v>
          </cell>
          <cell r="H3664" t="str">
            <v>Q23005640</v>
          </cell>
        </row>
        <row r="3665">
          <cell r="F3665" t="str">
            <v>lithosphere</v>
          </cell>
          <cell r="G3665" t="str">
            <v>layer</v>
          </cell>
          <cell r="H3665" t="str">
            <v>Q23497981</v>
          </cell>
        </row>
        <row r="3666">
          <cell r="F3666" t="str">
            <v>dermis</v>
          </cell>
          <cell r="G3666" t="str">
            <v>layer</v>
          </cell>
          <cell r="H3666" t="str">
            <v>Q23497981</v>
          </cell>
        </row>
        <row r="3667">
          <cell r="F3667" t="str">
            <v>planetary core</v>
          </cell>
          <cell r="G3667" t="str">
            <v>layer</v>
          </cell>
          <cell r="H3667" t="str">
            <v>Q23497981</v>
          </cell>
        </row>
        <row r="3668">
          <cell r="F3668" t="str">
            <v>soil horizon</v>
          </cell>
          <cell r="G3668" t="str">
            <v>layer</v>
          </cell>
          <cell r="H3668" t="str">
            <v>Q23497981</v>
          </cell>
        </row>
        <row r="3669">
          <cell r="F3669" t="str">
            <v>monolayer</v>
          </cell>
          <cell r="G3669" t="str">
            <v>layer</v>
          </cell>
          <cell r="H3669" t="str">
            <v>Q23497981</v>
          </cell>
        </row>
        <row r="3670">
          <cell r="F3670" t="str">
            <v>coating</v>
          </cell>
          <cell r="G3670" t="str">
            <v>layer</v>
          </cell>
          <cell r="H3670" t="str">
            <v>Q23497981</v>
          </cell>
        </row>
        <row r="3671">
          <cell r="F3671" t="str">
            <v>planetary boundary layer</v>
          </cell>
          <cell r="G3671" t="str">
            <v>layer</v>
          </cell>
          <cell r="H3671" t="str">
            <v>Q23497981</v>
          </cell>
        </row>
        <row r="3672">
          <cell r="F3672" t="str">
            <v>Base course</v>
          </cell>
          <cell r="G3672" t="str">
            <v>layer</v>
          </cell>
          <cell r="H3672" t="str">
            <v>Q23497981</v>
          </cell>
        </row>
        <row r="3673">
          <cell r="F3673" t="str">
            <v>Q2859556</v>
          </cell>
          <cell r="G3673" t="str">
            <v>layer</v>
          </cell>
          <cell r="H3673" t="str">
            <v>Q23497981</v>
          </cell>
        </row>
        <row r="3674">
          <cell r="F3674" t="str">
            <v>Q4332878</v>
          </cell>
          <cell r="G3674" t="str">
            <v>layer</v>
          </cell>
          <cell r="H3674" t="str">
            <v>Q23497981</v>
          </cell>
        </row>
        <row r="3675">
          <cell r="F3675" t="str">
            <v>acrotelm</v>
          </cell>
          <cell r="G3675" t="str">
            <v>layer</v>
          </cell>
          <cell r="H3675" t="str">
            <v>Q23497981</v>
          </cell>
        </row>
        <row r="3676">
          <cell r="F3676" t="str">
            <v>layer</v>
          </cell>
          <cell r="G3676" t="str">
            <v>layer</v>
          </cell>
          <cell r="H3676" t="str">
            <v>Q23497981</v>
          </cell>
        </row>
        <row r="3677">
          <cell r="F3677" t="str">
            <v>Pellis</v>
          </cell>
          <cell r="G3677" t="str">
            <v>layer</v>
          </cell>
          <cell r="H3677" t="str">
            <v>Q23497981</v>
          </cell>
        </row>
        <row r="3678">
          <cell r="F3678" t="str">
            <v>catotelm</v>
          </cell>
          <cell r="G3678" t="str">
            <v>layer</v>
          </cell>
          <cell r="H3678" t="str">
            <v>Q23497981</v>
          </cell>
        </row>
        <row r="3679">
          <cell r="F3679" t="str">
            <v>stratum</v>
          </cell>
          <cell r="G3679" t="str">
            <v>layer</v>
          </cell>
          <cell r="H3679" t="str">
            <v>Q23497981</v>
          </cell>
        </row>
        <row r="3680">
          <cell r="F3680" t="str">
            <v>Q15880617</v>
          </cell>
          <cell r="G3680" t="str">
            <v>layer</v>
          </cell>
          <cell r="H3680" t="str">
            <v>Q23497981</v>
          </cell>
        </row>
        <row r="3681">
          <cell r="F3681" t="str">
            <v>cline</v>
          </cell>
          <cell r="G3681" t="str">
            <v>layer</v>
          </cell>
          <cell r="H3681" t="str">
            <v>Q23497981</v>
          </cell>
        </row>
        <row r="3682">
          <cell r="F3682" t="str">
            <v>Q18411225</v>
          </cell>
          <cell r="G3682" t="str">
            <v>layer</v>
          </cell>
          <cell r="H3682" t="str">
            <v>Q23497981</v>
          </cell>
        </row>
        <row r="3683">
          <cell r="F3683" t="str">
            <v>covering</v>
          </cell>
          <cell r="G3683" t="str">
            <v>layer</v>
          </cell>
          <cell r="H3683" t="str">
            <v>Q23497981</v>
          </cell>
        </row>
        <row r="3684">
          <cell r="F3684" t="str">
            <v>atmospheric layer</v>
          </cell>
          <cell r="G3684" t="str">
            <v>layer</v>
          </cell>
          <cell r="H3684" t="str">
            <v>Q23497981</v>
          </cell>
        </row>
        <row r="3685">
          <cell r="F3685" t="str">
            <v>vegetation layer</v>
          </cell>
          <cell r="G3685" t="str">
            <v>layer</v>
          </cell>
          <cell r="H3685" t="str">
            <v>Q23497981</v>
          </cell>
        </row>
        <row r="3686">
          <cell r="F3686" t="str">
            <v>Q105890425</v>
          </cell>
          <cell r="G3686" t="str">
            <v>layer</v>
          </cell>
          <cell r="H3686" t="str">
            <v>Q23497981</v>
          </cell>
        </row>
        <row r="3687">
          <cell r="F3687" t="str">
            <v>sleeve</v>
          </cell>
          <cell r="G3687" t="str">
            <v>costume component</v>
          </cell>
          <cell r="H3687" t="str">
            <v>Q28935403</v>
          </cell>
        </row>
        <row r="3688">
          <cell r="F3688" t="str">
            <v>sleeve flap</v>
          </cell>
          <cell r="G3688" t="str">
            <v>costume component</v>
          </cell>
          <cell r="H3688" t="str">
            <v>Q28935403</v>
          </cell>
        </row>
        <row r="3689">
          <cell r="F3689" t="str">
            <v>pocket</v>
          </cell>
          <cell r="G3689" t="str">
            <v>costume component</v>
          </cell>
          <cell r="H3689" t="str">
            <v>Q28935403</v>
          </cell>
        </row>
        <row r="3690">
          <cell r="F3690" t="str">
            <v>cuff</v>
          </cell>
          <cell r="G3690" t="str">
            <v>costume component</v>
          </cell>
          <cell r="H3690" t="str">
            <v>Q28935403</v>
          </cell>
        </row>
        <row r="3691">
          <cell r="F3691" t="str">
            <v>fly</v>
          </cell>
          <cell r="G3691" t="str">
            <v>costume component</v>
          </cell>
          <cell r="H3691" t="str">
            <v>Q28935403</v>
          </cell>
        </row>
        <row r="3692">
          <cell r="F3692" t="str">
            <v>collar</v>
          </cell>
          <cell r="G3692" t="str">
            <v>costume component</v>
          </cell>
          <cell r="H3692" t="str">
            <v>Q28935403</v>
          </cell>
        </row>
        <row r="3693">
          <cell r="F3693" t="str">
            <v>lapel</v>
          </cell>
          <cell r="G3693" t="str">
            <v>costume component</v>
          </cell>
          <cell r="H3693" t="str">
            <v>Q28935403</v>
          </cell>
        </row>
        <row r="3694">
          <cell r="F3694" t="str">
            <v>bone</v>
          </cell>
          <cell r="G3694" t="str">
            <v>costume component</v>
          </cell>
          <cell r="H3694" t="str">
            <v>Q28935403</v>
          </cell>
        </row>
        <row r="3695">
          <cell r="F3695" t="str">
            <v>bodice</v>
          </cell>
          <cell r="G3695" t="str">
            <v>costume component</v>
          </cell>
          <cell r="H3695" t="str">
            <v>Q28935403</v>
          </cell>
        </row>
        <row r="3696">
          <cell r="F3696" t="str">
            <v>hemline</v>
          </cell>
          <cell r="G3696" t="str">
            <v>costume component</v>
          </cell>
          <cell r="H3696" t="str">
            <v>Q28935403</v>
          </cell>
        </row>
        <row r="3697">
          <cell r="F3697" t="str">
            <v>neckline</v>
          </cell>
          <cell r="G3697" t="str">
            <v>costume component</v>
          </cell>
          <cell r="H3697" t="str">
            <v>Q28935403</v>
          </cell>
        </row>
        <row r="3698">
          <cell r="F3698" t="str">
            <v>vent</v>
          </cell>
          <cell r="G3698" t="str">
            <v>costume component</v>
          </cell>
          <cell r="H3698" t="str">
            <v>Q28935403</v>
          </cell>
        </row>
        <row r="3699">
          <cell r="F3699" t="str">
            <v>pleat</v>
          </cell>
          <cell r="G3699" t="str">
            <v>costume component</v>
          </cell>
          <cell r="H3699" t="str">
            <v>Q28935403</v>
          </cell>
        </row>
        <row r="3700">
          <cell r="F3700" t="str">
            <v>lining</v>
          </cell>
          <cell r="G3700" t="str">
            <v>costume component</v>
          </cell>
          <cell r="H3700" t="str">
            <v>Q28935403</v>
          </cell>
        </row>
        <row r="3701">
          <cell r="F3701" t="str">
            <v>lappet</v>
          </cell>
          <cell r="G3701" t="str">
            <v>costume component</v>
          </cell>
          <cell r="H3701" t="str">
            <v>Q28935403</v>
          </cell>
        </row>
        <row r="3702">
          <cell r="F3702" t="str">
            <v>peascod belly</v>
          </cell>
          <cell r="G3702" t="str">
            <v>costume component</v>
          </cell>
          <cell r="H3702" t="str">
            <v>Q28935403</v>
          </cell>
        </row>
        <row r="3703">
          <cell r="F3703" t="str">
            <v>waistline</v>
          </cell>
          <cell r="G3703" t="str">
            <v>costume component</v>
          </cell>
          <cell r="H3703" t="str">
            <v>Q28935403</v>
          </cell>
        </row>
        <row r="3704">
          <cell r="F3704" t="str">
            <v>stomacher</v>
          </cell>
          <cell r="G3704" t="str">
            <v>costume component</v>
          </cell>
          <cell r="H3704" t="str">
            <v>Q28935403</v>
          </cell>
        </row>
        <row r="3705">
          <cell r="F3705" t="str">
            <v>pteruges</v>
          </cell>
          <cell r="G3705" t="str">
            <v>costume component</v>
          </cell>
          <cell r="H3705" t="str">
            <v>Q28935403</v>
          </cell>
        </row>
        <row r="3706">
          <cell r="F3706" t="str">
            <v>mola</v>
          </cell>
          <cell r="G3706" t="str">
            <v>costume component</v>
          </cell>
          <cell r="H3706" t="str">
            <v>Q28935403</v>
          </cell>
        </row>
        <row r="3707">
          <cell r="F3707" t="str">
            <v>shoulder strap</v>
          </cell>
          <cell r="G3707" t="str">
            <v>costume component</v>
          </cell>
          <cell r="H3707" t="str">
            <v>Q28935403</v>
          </cell>
        </row>
        <row r="3708">
          <cell r="F3708" t="str">
            <v>patch</v>
          </cell>
          <cell r="G3708" t="str">
            <v>costume component</v>
          </cell>
          <cell r="H3708" t="str">
            <v>Q28935403</v>
          </cell>
        </row>
        <row r="3709">
          <cell r="F3709" t="str">
            <v>busk</v>
          </cell>
          <cell r="G3709" t="str">
            <v>costume component</v>
          </cell>
          <cell r="H3709" t="str">
            <v>Q28935403</v>
          </cell>
        </row>
        <row r="3710">
          <cell r="F3710" t="str">
            <v>train</v>
          </cell>
          <cell r="G3710" t="str">
            <v>costume component</v>
          </cell>
          <cell r="H3710" t="str">
            <v>Q28935403</v>
          </cell>
        </row>
        <row r="3711">
          <cell r="F3711" t="str">
            <v>seam</v>
          </cell>
          <cell r="G3711" t="str">
            <v>costume component</v>
          </cell>
          <cell r="H3711" t="str">
            <v>Q28935403</v>
          </cell>
        </row>
        <row r="3712">
          <cell r="F3712" t="str">
            <v>Q2617378</v>
          </cell>
          <cell r="G3712" t="str">
            <v>costume component</v>
          </cell>
          <cell r="H3712" t="str">
            <v>Q28935403</v>
          </cell>
        </row>
        <row r="3713">
          <cell r="F3713" t="str">
            <v>apoptygma</v>
          </cell>
          <cell r="G3713" t="str">
            <v>costume component</v>
          </cell>
          <cell r="H3713" t="str">
            <v>Q28935403</v>
          </cell>
        </row>
        <row r="3714">
          <cell r="F3714" t="str">
            <v>shoe insert</v>
          </cell>
          <cell r="G3714" t="str">
            <v>costume component</v>
          </cell>
          <cell r="H3714" t="str">
            <v>Q28935403</v>
          </cell>
        </row>
        <row r="3715">
          <cell r="F3715" t="str">
            <v>dart</v>
          </cell>
          <cell r="G3715" t="str">
            <v>costume component</v>
          </cell>
          <cell r="H3715" t="str">
            <v>Q28935403</v>
          </cell>
        </row>
        <row r="3716">
          <cell r="F3716" t="str">
            <v>facing</v>
          </cell>
          <cell r="G3716" t="str">
            <v>costume component</v>
          </cell>
          <cell r="H3716" t="str">
            <v>Q28935403</v>
          </cell>
        </row>
        <row r="3717">
          <cell r="F3717" t="str">
            <v>kolpos</v>
          </cell>
          <cell r="G3717" t="str">
            <v>costume component</v>
          </cell>
          <cell r="H3717" t="str">
            <v>Q28935403</v>
          </cell>
        </row>
        <row r="3718">
          <cell r="F3718" t="str">
            <v>ribbon</v>
          </cell>
          <cell r="G3718" t="str">
            <v>costume component</v>
          </cell>
          <cell r="H3718" t="str">
            <v>Q28935403</v>
          </cell>
        </row>
        <row r="3719">
          <cell r="F3719" t="str">
            <v>orphrey</v>
          </cell>
          <cell r="G3719" t="str">
            <v>costume component</v>
          </cell>
          <cell r="H3719" t="str">
            <v>Q28935403</v>
          </cell>
        </row>
        <row r="3720">
          <cell r="F3720" t="str">
            <v>peplum</v>
          </cell>
          <cell r="G3720" t="str">
            <v>costume component</v>
          </cell>
          <cell r="H3720" t="str">
            <v>Q28935403</v>
          </cell>
        </row>
        <row r="3721">
          <cell r="F3721" t="str">
            <v>placket</v>
          </cell>
          <cell r="G3721" t="str">
            <v>costume component</v>
          </cell>
          <cell r="H3721" t="str">
            <v>Q28935403</v>
          </cell>
        </row>
        <row r="3722">
          <cell r="F3722" t="str">
            <v>topstitching</v>
          </cell>
          <cell r="G3722" t="str">
            <v>costume component</v>
          </cell>
          <cell r="H3722" t="str">
            <v>Q28935403</v>
          </cell>
        </row>
        <row r="3723">
          <cell r="F3723" t="str">
            <v>yoke</v>
          </cell>
          <cell r="G3723" t="str">
            <v>costume component</v>
          </cell>
          <cell r="H3723" t="str">
            <v>Q28935403</v>
          </cell>
        </row>
        <row r="3724">
          <cell r="F3724" t="str">
            <v>slashing</v>
          </cell>
          <cell r="G3724" t="str">
            <v>costume component</v>
          </cell>
          <cell r="H3724" t="str">
            <v>Q28935403</v>
          </cell>
        </row>
        <row r="3725">
          <cell r="F3725" t="str">
            <v>ribbing</v>
          </cell>
          <cell r="G3725" t="str">
            <v>costume component</v>
          </cell>
          <cell r="H3725" t="str">
            <v>Q28935403</v>
          </cell>
        </row>
        <row r="3726">
          <cell r="F3726" t="str">
            <v>ruche</v>
          </cell>
          <cell r="G3726" t="str">
            <v>costume component</v>
          </cell>
          <cell r="H3726" t="str">
            <v>Q28935403</v>
          </cell>
        </row>
        <row r="3727">
          <cell r="F3727" t="str">
            <v>fimbria</v>
          </cell>
          <cell r="G3727" t="str">
            <v>costume component</v>
          </cell>
          <cell r="H3727" t="str">
            <v>Q28935403</v>
          </cell>
        </row>
        <row r="3728">
          <cell r="F3728" t="str">
            <v>tab</v>
          </cell>
          <cell r="G3728" t="str">
            <v>costume component</v>
          </cell>
          <cell r="H3728" t="str">
            <v>Q28935403</v>
          </cell>
        </row>
        <row r="3729">
          <cell r="F3729" t="str">
            <v>hem</v>
          </cell>
          <cell r="G3729" t="str">
            <v>costume component</v>
          </cell>
          <cell r="H3729" t="str">
            <v>Q28935403</v>
          </cell>
        </row>
        <row r="3730">
          <cell r="F3730" t="str">
            <v>godet</v>
          </cell>
          <cell r="G3730" t="str">
            <v>costume component</v>
          </cell>
          <cell r="H3730" t="str">
            <v>Q28935403</v>
          </cell>
        </row>
        <row r="3731">
          <cell r="F3731" t="str">
            <v>balayeuse</v>
          </cell>
          <cell r="G3731" t="str">
            <v>costume component</v>
          </cell>
          <cell r="H3731" t="str">
            <v>Q28935403</v>
          </cell>
        </row>
        <row r="3732">
          <cell r="F3732" t="str">
            <v>cope hood</v>
          </cell>
          <cell r="G3732" t="str">
            <v>costume component</v>
          </cell>
          <cell r="H3732" t="str">
            <v>Q28935403</v>
          </cell>
        </row>
        <row r="3733">
          <cell r="F3733" t="str">
            <v>wing</v>
          </cell>
          <cell r="G3733" t="str">
            <v>costume component</v>
          </cell>
          <cell r="H3733" t="str">
            <v>Q28935403</v>
          </cell>
        </row>
        <row r="3734">
          <cell r="F3734" t="str">
            <v>waistband</v>
          </cell>
          <cell r="G3734" t="str">
            <v>costume component</v>
          </cell>
          <cell r="H3734" t="str">
            <v>Q28935403</v>
          </cell>
        </row>
        <row r="3735">
          <cell r="F3735" t="str">
            <v>fur trimming</v>
          </cell>
          <cell r="G3735" t="str">
            <v>costume component</v>
          </cell>
          <cell r="H3735" t="str">
            <v>Q28935403</v>
          </cell>
        </row>
        <row r="3736">
          <cell r="F3736" t="str">
            <v>flower</v>
          </cell>
          <cell r="G3736" t="str">
            <v>costume component</v>
          </cell>
          <cell r="H3736" t="str">
            <v>Q28935403</v>
          </cell>
        </row>
        <row r="3737">
          <cell r="F3737" t="str">
            <v>vestee</v>
          </cell>
          <cell r="G3737" t="str">
            <v>costume component</v>
          </cell>
          <cell r="H3737" t="str">
            <v>Q28935403</v>
          </cell>
        </row>
        <row r="3738">
          <cell r="F3738" t="str">
            <v>hat component</v>
          </cell>
          <cell r="G3738" t="str">
            <v>costume component</v>
          </cell>
          <cell r="H3738" t="str">
            <v>Q28935403</v>
          </cell>
        </row>
        <row r="3739">
          <cell r="F3739" t="str">
            <v>armor component</v>
          </cell>
          <cell r="G3739" t="str">
            <v>costume component</v>
          </cell>
          <cell r="H3739" t="str">
            <v>Q28935403</v>
          </cell>
        </row>
        <row r="3740">
          <cell r="F3740" t="str">
            <v>shoe component</v>
          </cell>
          <cell r="G3740" t="str">
            <v>costume component</v>
          </cell>
          <cell r="H3740" t="str">
            <v>Q28935403</v>
          </cell>
        </row>
        <row r="3741">
          <cell r="F3741" t="str">
            <v>wristband</v>
          </cell>
          <cell r="G3741" t="str">
            <v>costume component</v>
          </cell>
          <cell r="H3741" t="str">
            <v>Q28935403</v>
          </cell>
        </row>
        <row r="3742">
          <cell r="F3742" t="str">
            <v>bib</v>
          </cell>
          <cell r="G3742" t="str">
            <v>costume component</v>
          </cell>
          <cell r="H3742" t="str">
            <v>Q28935403</v>
          </cell>
        </row>
        <row r="3743">
          <cell r="F3743" t="str">
            <v>canions</v>
          </cell>
          <cell r="G3743" t="str">
            <v>costume component</v>
          </cell>
          <cell r="H3743" t="str">
            <v>Q28935403</v>
          </cell>
        </row>
        <row r="3744">
          <cell r="F3744" t="str">
            <v>apparel</v>
          </cell>
          <cell r="G3744" t="str">
            <v>costume component</v>
          </cell>
          <cell r="H3744" t="str">
            <v>Q28935403</v>
          </cell>
        </row>
        <row r="3745">
          <cell r="F3745" t="str">
            <v>hatband</v>
          </cell>
          <cell r="G3745" t="str">
            <v>costume component</v>
          </cell>
          <cell r="H3745" t="str">
            <v>Q28935403</v>
          </cell>
        </row>
        <row r="3746">
          <cell r="F3746" t="str">
            <v>hat ribbon</v>
          </cell>
          <cell r="G3746" t="str">
            <v>costume component</v>
          </cell>
          <cell r="H3746" t="str">
            <v>Q28935403</v>
          </cell>
        </row>
        <row r="3747">
          <cell r="F3747" t="str">
            <v>collar</v>
          </cell>
          <cell r="G3747" t="str">
            <v>costume component</v>
          </cell>
          <cell r="H3747" t="str">
            <v>Q28935403</v>
          </cell>
        </row>
        <row r="3748">
          <cell r="F3748" t="str">
            <v>weft</v>
          </cell>
          <cell r="G3748" t="str">
            <v>textile component</v>
          </cell>
          <cell r="H3748" t="str">
            <v>Q28935994</v>
          </cell>
        </row>
        <row r="3749">
          <cell r="F3749" t="str">
            <v>warp</v>
          </cell>
          <cell r="G3749" t="str">
            <v>textile component</v>
          </cell>
          <cell r="H3749" t="str">
            <v>Q28935994</v>
          </cell>
        </row>
        <row r="3750">
          <cell r="F3750" t="str">
            <v>pill</v>
          </cell>
          <cell r="G3750" t="str">
            <v>textile component</v>
          </cell>
          <cell r="H3750" t="str">
            <v>Q28935994</v>
          </cell>
        </row>
        <row r="3751">
          <cell r="F3751" t="str">
            <v>nap</v>
          </cell>
          <cell r="G3751" t="str">
            <v>textile component</v>
          </cell>
          <cell r="H3751" t="str">
            <v>Q28935994</v>
          </cell>
        </row>
        <row r="3752">
          <cell r="F3752" t="str">
            <v>pleat</v>
          </cell>
          <cell r="G3752" t="str">
            <v>textile component</v>
          </cell>
          <cell r="H3752" t="str">
            <v>Q28935994</v>
          </cell>
        </row>
        <row r="3753">
          <cell r="F3753" t="str">
            <v>bias</v>
          </cell>
          <cell r="G3753" t="str">
            <v>textile component</v>
          </cell>
          <cell r="H3753" t="str">
            <v>Q28935994</v>
          </cell>
        </row>
        <row r="3754">
          <cell r="F3754" t="str">
            <v>selvage</v>
          </cell>
          <cell r="G3754" t="str">
            <v>textile component</v>
          </cell>
          <cell r="H3754" t="str">
            <v>Q28935994</v>
          </cell>
        </row>
        <row r="3755">
          <cell r="F3755" t="str">
            <v>pile</v>
          </cell>
          <cell r="G3755" t="str">
            <v>textile component</v>
          </cell>
          <cell r="H3755" t="str">
            <v>Q28935994</v>
          </cell>
        </row>
        <row r="3756">
          <cell r="F3756" t="str">
            <v>stitch</v>
          </cell>
          <cell r="G3756" t="str">
            <v>textile component</v>
          </cell>
          <cell r="H3756" t="str">
            <v>Q28935994</v>
          </cell>
        </row>
        <row r="3757">
          <cell r="F3757" t="str">
            <v>motif</v>
          </cell>
          <cell r="G3757" t="str">
            <v>textile component</v>
          </cell>
          <cell r="H3757" t="str">
            <v>Q28935994</v>
          </cell>
        </row>
        <row r="3758">
          <cell r="F3758" t="str">
            <v>pleat</v>
          </cell>
          <cell r="G3758" t="str">
            <v>textile component</v>
          </cell>
          <cell r="H3758" t="str">
            <v>Q28935994</v>
          </cell>
        </row>
        <row r="3759">
          <cell r="F3759" t="str">
            <v>godet</v>
          </cell>
          <cell r="G3759" t="str">
            <v>textile component</v>
          </cell>
          <cell r="H3759" t="str">
            <v>Q28935994</v>
          </cell>
        </row>
        <row r="3760">
          <cell r="F3760" t="str">
            <v>ground weave</v>
          </cell>
          <cell r="G3760" t="str">
            <v>textile component</v>
          </cell>
          <cell r="H3760" t="str">
            <v>Q28935994</v>
          </cell>
        </row>
        <row r="3761">
          <cell r="F3761" t="str">
            <v>lace component</v>
          </cell>
          <cell r="G3761" t="str">
            <v>textile component</v>
          </cell>
          <cell r="H3761" t="str">
            <v>Q28935994</v>
          </cell>
        </row>
        <row r="3762">
          <cell r="F3762" t="str">
            <v>knitting component</v>
          </cell>
          <cell r="G3762" t="str">
            <v>textile component</v>
          </cell>
          <cell r="H3762" t="str">
            <v>Q28935994</v>
          </cell>
        </row>
        <row r="3763">
          <cell r="F3763" t="str">
            <v>heading</v>
          </cell>
          <cell r="G3763" t="str">
            <v>textile component</v>
          </cell>
          <cell r="H3763" t="str">
            <v>Q28935994</v>
          </cell>
        </row>
        <row r="3764">
          <cell r="F3764" t="str">
            <v>ground</v>
          </cell>
          <cell r="G3764" t="str">
            <v>textile component</v>
          </cell>
          <cell r="H3764" t="str">
            <v>Q28935994</v>
          </cell>
        </row>
        <row r="3765">
          <cell r="F3765" t="str">
            <v>transverse selvage</v>
          </cell>
          <cell r="G3765" t="str">
            <v>textile component</v>
          </cell>
          <cell r="H3765" t="str">
            <v>Q28935994</v>
          </cell>
        </row>
        <row r="3766">
          <cell r="F3766" t="str">
            <v>typeface anatomy</v>
          </cell>
          <cell r="G3766" t="str">
            <v>graphic element</v>
          </cell>
          <cell r="H3766" t="str">
            <v>Q29155319</v>
          </cell>
        </row>
        <row r="3767">
          <cell r="F3767" t="str">
            <v>crankset</v>
          </cell>
          <cell r="G3767" t="str">
            <v>bicycle part</v>
          </cell>
          <cell r="H3767" t="str">
            <v>Q30246160</v>
          </cell>
        </row>
        <row r="3768">
          <cell r="F3768" t="str">
            <v>cogset</v>
          </cell>
          <cell r="G3768" t="str">
            <v>bicycle part</v>
          </cell>
          <cell r="H3768" t="str">
            <v>Q30246160</v>
          </cell>
        </row>
        <row r="3769">
          <cell r="F3769" t="str">
            <v>bicycle wheel</v>
          </cell>
          <cell r="G3769" t="str">
            <v>bicycle part</v>
          </cell>
          <cell r="H3769" t="str">
            <v>Q30246160</v>
          </cell>
        </row>
        <row r="3770">
          <cell r="F3770" t="str">
            <v>bicycle frame</v>
          </cell>
          <cell r="G3770" t="str">
            <v>bicycle part</v>
          </cell>
          <cell r="H3770" t="str">
            <v>Q30246160</v>
          </cell>
        </row>
        <row r="3771">
          <cell r="F3771" t="str">
            <v>bicycle pedal</v>
          </cell>
          <cell r="G3771" t="str">
            <v>bicycle part</v>
          </cell>
          <cell r="H3771" t="str">
            <v>Q30246160</v>
          </cell>
        </row>
        <row r="3772">
          <cell r="F3772" t="str">
            <v>fork end</v>
          </cell>
          <cell r="G3772" t="str">
            <v>bicycle part</v>
          </cell>
          <cell r="H3772" t="str">
            <v>Q30246160</v>
          </cell>
        </row>
        <row r="3773">
          <cell r="F3773" t="str">
            <v>bicycle bell</v>
          </cell>
          <cell r="G3773" t="str">
            <v>bicycle part</v>
          </cell>
          <cell r="H3773" t="str">
            <v>Q30246160</v>
          </cell>
        </row>
        <row r="3774">
          <cell r="F3774" t="str">
            <v>Head tube</v>
          </cell>
          <cell r="G3774" t="str">
            <v>bicycle part</v>
          </cell>
          <cell r="H3774" t="str">
            <v>Q30246160</v>
          </cell>
        </row>
        <row r="3775">
          <cell r="F3775" t="str">
            <v>bicycle fork</v>
          </cell>
          <cell r="G3775" t="str">
            <v>bicycle part</v>
          </cell>
          <cell r="H3775" t="str">
            <v>Q30246160</v>
          </cell>
        </row>
        <row r="3776">
          <cell r="F3776" t="str">
            <v>shifter</v>
          </cell>
          <cell r="G3776" t="str">
            <v>bicycle part</v>
          </cell>
          <cell r="H3776" t="str">
            <v>Q30246160</v>
          </cell>
        </row>
        <row r="3777">
          <cell r="F3777" t="str">
            <v>bicycle tire</v>
          </cell>
          <cell r="G3777" t="str">
            <v>bicycle part</v>
          </cell>
          <cell r="H3777" t="str">
            <v>Q30246160</v>
          </cell>
        </row>
        <row r="3778">
          <cell r="F3778" t="str">
            <v>bicycle saddle</v>
          </cell>
          <cell r="G3778" t="str">
            <v>bicycle part</v>
          </cell>
          <cell r="H3778" t="str">
            <v>Q30246160</v>
          </cell>
        </row>
        <row r="3779">
          <cell r="F3779" t="str">
            <v>bicycle brake</v>
          </cell>
          <cell r="G3779" t="str">
            <v>bicycle part</v>
          </cell>
          <cell r="H3779" t="str">
            <v>Q30246160</v>
          </cell>
        </row>
        <row r="3780">
          <cell r="F3780" t="str">
            <v>bicycle handlebar</v>
          </cell>
          <cell r="G3780" t="str">
            <v>bicycle part</v>
          </cell>
          <cell r="H3780" t="str">
            <v>Q30246160</v>
          </cell>
        </row>
        <row r="3781">
          <cell r="F3781" t="str">
            <v>derailleur gears</v>
          </cell>
          <cell r="G3781" t="str">
            <v>bicycle part</v>
          </cell>
          <cell r="H3781" t="str">
            <v>Q30246160</v>
          </cell>
        </row>
        <row r="3782">
          <cell r="F3782" t="str">
            <v>valve stem</v>
          </cell>
          <cell r="G3782" t="str">
            <v>bicycle part</v>
          </cell>
          <cell r="H3782" t="str">
            <v>Q30246160</v>
          </cell>
        </row>
        <row r="3783">
          <cell r="F3783" t="str">
            <v>Crankset</v>
          </cell>
          <cell r="G3783" t="str">
            <v>bicycle part</v>
          </cell>
          <cell r="H3783" t="str">
            <v>Q30246160</v>
          </cell>
        </row>
        <row r="3784">
          <cell r="F3784" t="str">
            <v>Spoke nipple</v>
          </cell>
          <cell r="G3784" t="str">
            <v>bicycle part</v>
          </cell>
          <cell r="H3784" t="str">
            <v>Q30246160</v>
          </cell>
        </row>
        <row r="3785">
          <cell r="F3785" t="str">
            <v>freewheel</v>
          </cell>
          <cell r="G3785" t="str">
            <v>bicycle part</v>
          </cell>
          <cell r="H3785" t="str">
            <v>Q30246160</v>
          </cell>
        </row>
        <row r="3786">
          <cell r="F3786" t="str">
            <v>conservation status</v>
          </cell>
          <cell r="G3786" t="str">
            <v>state</v>
          </cell>
          <cell r="H3786" t="str">
            <v>Q3505845</v>
          </cell>
        </row>
        <row r="3787">
          <cell r="F3787" t="str">
            <v>use status</v>
          </cell>
          <cell r="G3787" t="str">
            <v>state</v>
          </cell>
          <cell r="H3787" t="str">
            <v>Q3505845</v>
          </cell>
        </row>
        <row r="3788">
          <cell r="F3788" t="str">
            <v>Q58212529</v>
          </cell>
          <cell r="G3788" t="str">
            <v>state</v>
          </cell>
          <cell r="H3788" t="str">
            <v>Q3505845</v>
          </cell>
        </row>
        <row r="3789">
          <cell r="F3789" t="str">
            <v>orphan work status</v>
          </cell>
          <cell r="G3789" t="str">
            <v>state</v>
          </cell>
          <cell r="H3789" t="str">
            <v>Q3505845</v>
          </cell>
        </row>
        <row r="3790">
          <cell r="F3790" t="str">
            <v>access restriction</v>
          </cell>
          <cell r="G3790" t="str">
            <v>state</v>
          </cell>
          <cell r="H3790" t="str">
            <v>Q3505845</v>
          </cell>
        </row>
        <row r="3791">
          <cell r="F3791" t="str">
            <v>copyright status of works</v>
          </cell>
          <cell r="G3791" t="str">
            <v>state</v>
          </cell>
          <cell r="H3791" t="str">
            <v>Q3505845</v>
          </cell>
        </row>
        <row r="3792">
          <cell r="F3792" t="str">
            <v>type of copyright management</v>
          </cell>
          <cell r="G3792" t="str">
            <v>state</v>
          </cell>
          <cell r="H3792" t="str">
            <v>Q3505845</v>
          </cell>
        </row>
        <row r="3793">
          <cell r="F3793" t="str">
            <v>out-of-commerce status</v>
          </cell>
          <cell r="G3793" t="str">
            <v>state</v>
          </cell>
          <cell r="H3793" t="str">
            <v>Q3505845</v>
          </cell>
        </row>
        <row r="3794">
          <cell r="F3794" t="str">
            <v>game position</v>
          </cell>
          <cell r="G3794" t="str">
            <v>state</v>
          </cell>
          <cell r="H3794" t="str">
            <v>Q3505845</v>
          </cell>
        </row>
        <row r="3795">
          <cell r="F3795" t="str">
            <v>elasticity</v>
          </cell>
          <cell r="G3795" t="str">
            <v>material property</v>
          </cell>
          <cell r="H3795" t="str">
            <v>Q3523867</v>
          </cell>
        </row>
        <row r="3796">
          <cell r="F3796" t="str">
            <v>electrical resistivity</v>
          </cell>
          <cell r="G3796" t="str">
            <v>material property</v>
          </cell>
          <cell r="H3796" t="str">
            <v>Q3523867</v>
          </cell>
        </row>
        <row r="3797">
          <cell r="F3797" t="str">
            <v>surface tension</v>
          </cell>
          <cell r="G3797" t="str">
            <v>material property</v>
          </cell>
          <cell r="H3797" t="str">
            <v>Q3523867</v>
          </cell>
        </row>
        <row r="3798">
          <cell r="F3798" t="str">
            <v>electrical conductance</v>
          </cell>
          <cell r="G3798" t="str">
            <v>material property</v>
          </cell>
          <cell r="H3798" t="str">
            <v>Q3523867</v>
          </cell>
        </row>
        <row r="3799">
          <cell r="F3799" t="str">
            <v>thermal conductivity</v>
          </cell>
          <cell r="G3799" t="str">
            <v>material property</v>
          </cell>
          <cell r="H3799" t="str">
            <v>Q3523867</v>
          </cell>
        </row>
        <row r="3800">
          <cell r="F3800" t="str">
            <v>specific heat capacity</v>
          </cell>
          <cell r="G3800" t="str">
            <v>material property</v>
          </cell>
          <cell r="H3800" t="str">
            <v>Q3523867</v>
          </cell>
        </row>
        <row r="3801">
          <cell r="F3801" t="str">
            <v>chemical property</v>
          </cell>
          <cell r="G3801" t="str">
            <v>material property</v>
          </cell>
          <cell r="H3801" t="str">
            <v>Q3523867</v>
          </cell>
        </row>
        <row r="3802">
          <cell r="F3802" t="str">
            <v>thermostability</v>
          </cell>
          <cell r="G3802" t="str">
            <v>material property</v>
          </cell>
          <cell r="H3802" t="str">
            <v>Q3523867</v>
          </cell>
        </row>
        <row r="3803">
          <cell r="F3803" t="str">
            <v>viscoelasticity</v>
          </cell>
          <cell r="G3803" t="str">
            <v>material property</v>
          </cell>
          <cell r="H3803" t="str">
            <v>Q3523867</v>
          </cell>
        </row>
        <row r="3804">
          <cell r="F3804" t="str">
            <v>LamÃ© parameters</v>
          </cell>
          <cell r="G3804" t="str">
            <v>material property</v>
          </cell>
          <cell r="H3804" t="str">
            <v>Q3523867</v>
          </cell>
        </row>
        <row r="3805">
          <cell r="F3805" t="str">
            <v>thermal insulance</v>
          </cell>
          <cell r="G3805" t="str">
            <v>material property</v>
          </cell>
          <cell r="H3805" t="str">
            <v>Q3523867</v>
          </cell>
        </row>
        <row r="3806">
          <cell r="F3806" t="str">
            <v>thermal diffusivity</v>
          </cell>
          <cell r="G3806" t="str">
            <v>material property</v>
          </cell>
          <cell r="H3806" t="str">
            <v>Q3523867</v>
          </cell>
        </row>
        <row r="3807">
          <cell r="F3807" t="str">
            <v>electrical conductivity</v>
          </cell>
          <cell r="G3807" t="str">
            <v>material property</v>
          </cell>
          <cell r="H3807" t="str">
            <v>Q3523867</v>
          </cell>
        </row>
        <row r="3808">
          <cell r="F3808" t="str">
            <v>mechanical property of materials</v>
          </cell>
          <cell r="G3808" t="str">
            <v>material property</v>
          </cell>
          <cell r="H3808" t="str">
            <v>Q3523867</v>
          </cell>
        </row>
        <row r="3809">
          <cell r="F3809" t="str">
            <v>elasticity</v>
          </cell>
          <cell r="G3809" t="str">
            <v>material property</v>
          </cell>
          <cell r="H3809" t="str">
            <v>Q3523867</v>
          </cell>
        </row>
        <row r="3810">
          <cell r="F3810" t="str">
            <v>electrical resistivity and conductivity</v>
          </cell>
          <cell r="G3810" t="str">
            <v>material property</v>
          </cell>
          <cell r="H3810" t="str">
            <v>Q3523867</v>
          </cell>
        </row>
        <row r="3811">
          <cell r="F3811" t="str">
            <v>subatomic scale</v>
          </cell>
          <cell r="G3811" t="str">
            <v>scale</v>
          </cell>
          <cell r="H3811" t="str">
            <v>Q3577459</v>
          </cell>
        </row>
        <row r="3812">
          <cell r="F3812" t="str">
            <v>monumental</v>
          </cell>
          <cell r="G3812" t="str">
            <v>scale</v>
          </cell>
          <cell r="H3812" t="str">
            <v>Q3577459</v>
          </cell>
        </row>
        <row r="3813">
          <cell r="F3813" t="str">
            <v>lexical gap</v>
          </cell>
          <cell r="G3813" t="str">
            <v>non-being</v>
          </cell>
          <cell r="H3813" t="str">
            <v>Q3877969</v>
          </cell>
        </row>
        <row r="3814">
          <cell r="F3814" t="str">
            <v>null flexion</v>
          </cell>
          <cell r="G3814" t="str">
            <v>non-being</v>
          </cell>
          <cell r="H3814" t="str">
            <v>Q3877969</v>
          </cell>
        </row>
        <row r="3815">
          <cell r="F3815" t="str">
            <v>project cancellation</v>
          </cell>
          <cell r="G3815" t="str">
            <v>non-being</v>
          </cell>
          <cell r="H3815" t="str">
            <v>Q3877969</v>
          </cell>
        </row>
        <row r="3816">
          <cell r="F3816" t="str">
            <v>Love number</v>
          </cell>
          <cell r="G3816" t="str">
            <v>parameter</v>
          </cell>
          <cell r="H3816" t="str">
            <v>Q3895225</v>
          </cell>
        </row>
        <row r="3817">
          <cell r="F3817" t="str">
            <v>Maximum segment size</v>
          </cell>
          <cell r="G3817" t="str">
            <v>parameter</v>
          </cell>
          <cell r="H3817" t="str">
            <v>Q3895225</v>
          </cell>
        </row>
        <row r="3818">
          <cell r="F3818" t="str">
            <v>pharmacokinetic parameter</v>
          </cell>
          <cell r="G3818" t="str">
            <v>parameter</v>
          </cell>
          <cell r="H3818" t="str">
            <v>Q3895225</v>
          </cell>
        </row>
        <row r="3819">
          <cell r="F3819" t="str">
            <v>color appearance parameter</v>
          </cell>
          <cell r="G3819" t="str">
            <v>parameter</v>
          </cell>
          <cell r="H3819" t="str">
            <v>Q3895225</v>
          </cell>
        </row>
        <row r="3820">
          <cell r="F3820" t="str">
            <v>orthogonality</v>
          </cell>
          <cell r="G3820" t="str">
            <v>property</v>
          </cell>
          <cell r="H3820" t="str">
            <v>Q3924032</v>
          </cell>
        </row>
        <row r="3821">
          <cell r="F3821" t="str">
            <v>almost everywhere</v>
          </cell>
          <cell r="G3821" t="str">
            <v>property</v>
          </cell>
          <cell r="H3821" t="str">
            <v>Q3924032</v>
          </cell>
        </row>
        <row r="3822">
          <cell r="F3822" t="str">
            <v>convergence</v>
          </cell>
          <cell r="G3822" t="str">
            <v>property</v>
          </cell>
          <cell r="H3822" t="str">
            <v>Q3924032</v>
          </cell>
        </row>
        <row r="3823">
          <cell r="F3823" t="str">
            <v>consistency</v>
          </cell>
          <cell r="G3823" t="str">
            <v>property</v>
          </cell>
          <cell r="H3823" t="str">
            <v>Q3924032</v>
          </cell>
        </row>
        <row r="3824">
          <cell r="F3824" t="str">
            <v>cancellation property</v>
          </cell>
          <cell r="G3824" t="str">
            <v>property</v>
          </cell>
          <cell r="H3824" t="str">
            <v>Q3924032</v>
          </cell>
        </row>
        <row r="3825">
          <cell r="F3825" t="str">
            <v>dimension</v>
          </cell>
          <cell r="G3825" t="str">
            <v>property</v>
          </cell>
          <cell r="H3825" t="str">
            <v>Q3924032</v>
          </cell>
        </row>
        <row r="3826">
          <cell r="F3826" t="str">
            <v>Semi-infinite</v>
          </cell>
          <cell r="G3826" t="str">
            <v>property</v>
          </cell>
          <cell r="H3826" t="str">
            <v>Q3924032</v>
          </cell>
        </row>
        <row r="3827">
          <cell r="F3827" t="str">
            <v>tricolorability</v>
          </cell>
          <cell r="G3827" t="str">
            <v>property</v>
          </cell>
          <cell r="H3827" t="str">
            <v>Q3924032</v>
          </cell>
        </row>
        <row r="3828">
          <cell r="F3828" t="str">
            <v>completeness</v>
          </cell>
          <cell r="G3828" t="str">
            <v>property</v>
          </cell>
          <cell r="H3828" t="str">
            <v>Q3924032</v>
          </cell>
        </row>
        <row r="3829">
          <cell r="F3829" t="str">
            <v>rigidity</v>
          </cell>
          <cell r="G3829" t="str">
            <v>property</v>
          </cell>
          <cell r="H3829" t="str">
            <v>Q3924032</v>
          </cell>
        </row>
        <row r="3830">
          <cell r="F3830" t="str">
            <v>identity properties</v>
          </cell>
          <cell r="G3830" t="str">
            <v>property</v>
          </cell>
          <cell r="H3830" t="str">
            <v>Q3924032</v>
          </cell>
        </row>
        <row r="3831">
          <cell r="F3831" t="str">
            <v>multilinearity</v>
          </cell>
          <cell r="G3831" t="str">
            <v>property</v>
          </cell>
          <cell r="H3831" t="str">
            <v>Q3924032</v>
          </cell>
        </row>
        <row r="3832">
          <cell r="F3832" t="str">
            <v>stability property</v>
          </cell>
          <cell r="G3832" t="str">
            <v>property</v>
          </cell>
          <cell r="H3832" t="str">
            <v>Q3924032</v>
          </cell>
        </row>
        <row r="3833">
          <cell r="F3833" t="str">
            <v>Exacerbation</v>
          </cell>
          <cell r="G3833" t="str">
            <v>worsening</v>
          </cell>
          <cell r="H3833" t="str">
            <v>Q4056799</v>
          </cell>
        </row>
        <row r="3834">
          <cell r="F3834" t="str">
            <v>charge</v>
          </cell>
          <cell r="G3834" t="str">
            <v>physical property</v>
          </cell>
          <cell r="H3834" t="str">
            <v>Q4373292</v>
          </cell>
        </row>
        <row r="3835">
          <cell r="F3835" t="str">
            <v>physical quantity</v>
          </cell>
          <cell r="G3835" t="str">
            <v>physical property</v>
          </cell>
          <cell r="H3835" t="str">
            <v>Q4373292</v>
          </cell>
        </row>
        <row r="3836">
          <cell r="F3836" t="str">
            <v>spin</v>
          </cell>
          <cell r="G3836" t="str">
            <v>physical property</v>
          </cell>
          <cell r="H3836" t="str">
            <v>Q4373292</v>
          </cell>
        </row>
        <row r="3837">
          <cell r="F3837" t="str">
            <v>phase</v>
          </cell>
          <cell r="G3837" t="str">
            <v>physical property</v>
          </cell>
          <cell r="H3837" t="str">
            <v>Q4373292</v>
          </cell>
        </row>
        <row r="3838">
          <cell r="F3838" t="str">
            <v>coherence</v>
          </cell>
          <cell r="G3838" t="str">
            <v>physical property</v>
          </cell>
          <cell r="H3838" t="str">
            <v>Q4373292</v>
          </cell>
        </row>
        <row r="3839">
          <cell r="F3839" t="str">
            <v>polarization</v>
          </cell>
          <cell r="G3839" t="str">
            <v>physical property</v>
          </cell>
          <cell r="H3839" t="str">
            <v>Q4373292</v>
          </cell>
        </row>
        <row r="3840">
          <cell r="F3840" t="str">
            <v>quantum number</v>
          </cell>
          <cell r="G3840" t="str">
            <v>physical property</v>
          </cell>
          <cell r="H3840" t="str">
            <v>Q4373292</v>
          </cell>
        </row>
        <row r="3841">
          <cell r="F3841" t="str">
            <v>seismicity</v>
          </cell>
          <cell r="G3841" t="str">
            <v>physical property</v>
          </cell>
          <cell r="H3841" t="str">
            <v>Q4373292</v>
          </cell>
        </row>
        <row r="3842">
          <cell r="F3842" t="str">
            <v>atomic radius</v>
          </cell>
          <cell r="G3842" t="str">
            <v>physical property</v>
          </cell>
          <cell r="H3842" t="str">
            <v>Q4373292</v>
          </cell>
        </row>
        <row r="3843">
          <cell r="F3843" t="str">
            <v>porosity</v>
          </cell>
          <cell r="G3843" t="str">
            <v>physical property</v>
          </cell>
          <cell r="H3843" t="str">
            <v>Q4373292</v>
          </cell>
        </row>
        <row r="3844">
          <cell r="F3844" t="str">
            <v>flexural strength</v>
          </cell>
          <cell r="G3844" t="str">
            <v>physical property</v>
          </cell>
          <cell r="H3844" t="str">
            <v>Q4373292</v>
          </cell>
        </row>
        <row r="3845">
          <cell r="F3845" t="str">
            <v>process function</v>
          </cell>
          <cell r="G3845" t="str">
            <v>physical property</v>
          </cell>
          <cell r="H3845" t="str">
            <v>Q4373292</v>
          </cell>
        </row>
        <row r="3846">
          <cell r="F3846" t="str">
            <v>intensive or extensive property</v>
          </cell>
          <cell r="G3846" t="str">
            <v>physical property</v>
          </cell>
          <cell r="H3846" t="str">
            <v>Q4373292</v>
          </cell>
        </row>
        <row r="3847">
          <cell r="F3847" t="str">
            <v>characteristic length</v>
          </cell>
          <cell r="G3847" t="str">
            <v>physical property</v>
          </cell>
          <cell r="H3847" t="str">
            <v>Q4373292</v>
          </cell>
        </row>
        <row r="3848">
          <cell r="F3848" t="str">
            <v>LamÃ© parameters</v>
          </cell>
          <cell r="G3848" t="str">
            <v>physical property</v>
          </cell>
          <cell r="H3848" t="str">
            <v>Q4373292</v>
          </cell>
        </row>
        <row r="3849">
          <cell r="F3849" t="str">
            <v>symmetry</v>
          </cell>
          <cell r="G3849" t="str">
            <v>physical property</v>
          </cell>
          <cell r="H3849" t="str">
            <v>Q4373292</v>
          </cell>
        </row>
        <row r="3850">
          <cell r="F3850" t="str">
            <v>photosensitivity</v>
          </cell>
          <cell r="G3850" t="str">
            <v>physical property</v>
          </cell>
          <cell r="H3850" t="str">
            <v>Q4373292</v>
          </cell>
        </row>
        <row r="3851">
          <cell r="F3851" t="str">
            <v>planetary phase</v>
          </cell>
          <cell r="G3851" t="str">
            <v>physical property</v>
          </cell>
          <cell r="H3851" t="str">
            <v>Q4373292</v>
          </cell>
        </row>
        <row r="3852">
          <cell r="F3852" t="str">
            <v>luminosity function</v>
          </cell>
          <cell r="G3852" t="str">
            <v>physical property</v>
          </cell>
          <cell r="H3852" t="str">
            <v>Q4373292</v>
          </cell>
        </row>
        <row r="3853">
          <cell r="F3853" t="str">
            <v>electric insulation</v>
          </cell>
          <cell r="G3853" t="str">
            <v>physical property</v>
          </cell>
          <cell r="H3853" t="str">
            <v>Q4373292</v>
          </cell>
        </row>
        <row r="3854">
          <cell r="F3854" t="str">
            <v>extensive quantity</v>
          </cell>
          <cell r="G3854" t="str">
            <v>physical property</v>
          </cell>
          <cell r="H3854" t="str">
            <v>Q4373292</v>
          </cell>
        </row>
        <row r="3855">
          <cell r="F3855" t="str">
            <v>timescales of stellar evolution</v>
          </cell>
          <cell r="G3855" t="str">
            <v>physical property</v>
          </cell>
          <cell r="H3855" t="str">
            <v>Q4373292</v>
          </cell>
        </row>
        <row r="3856">
          <cell r="F3856" t="str">
            <v>mechanical property of materials</v>
          </cell>
          <cell r="G3856" t="str">
            <v>physical property</v>
          </cell>
          <cell r="H3856" t="str">
            <v>Q4373292</v>
          </cell>
        </row>
        <row r="3857">
          <cell r="F3857" t="str">
            <v>neutral buoyancy</v>
          </cell>
          <cell r="G3857" t="str">
            <v>physical property</v>
          </cell>
          <cell r="H3857" t="str">
            <v>Q4373292</v>
          </cell>
        </row>
        <row r="3858">
          <cell r="F3858" t="str">
            <v>metamict state</v>
          </cell>
          <cell r="G3858" t="str">
            <v>physical property</v>
          </cell>
          <cell r="H3858" t="str">
            <v>Q4373292</v>
          </cell>
        </row>
        <row r="3859">
          <cell r="F3859" t="str">
            <v>conduction</v>
          </cell>
          <cell r="G3859" t="str">
            <v>physical property</v>
          </cell>
          <cell r="H3859" t="str">
            <v>Q4373292</v>
          </cell>
        </row>
        <row r="3860">
          <cell r="F3860" t="str">
            <v>plasma potential</v>
          </cell>
          <cell r="G3860" t="str">
            <v>physical property</v>
          </cell>
          <cell r="H3860" t="str">
            <v>Q4373292</v>
          </cell>
        </row>
        <row r="3861">
          <cell r="F3861" t="str">
            <v>hydrophobicity</v>
          </cell>
          <cell r="G3861" t="str">
            <v>physical property</v>
          </cell>
          <cell r="H3861" t="str">
            <v>Q4373292</v>
          </cell>
        </row>
        <row r="3862">
          <cell r="F3862" t="str">
            <v>gauge</v>
          </cell>
          <cell r="G3862" t="str">
            <v>physical property</v>
          </cell>
          <cell r="H3862" t="str">
            <v>Q4373292</v>
          </cell>
        </row>
        <row r="3863">
          <cell r="F3863" t="str">
            <v>string texture</v>
          </cell>
          <cell r="G3863" t="str">
            <v>physical property</v>
          </cell>
          <cell r="H3863" t="str">
            <v>Q4373292</v>
          </cell>
        </row>
        <row r="3864">
          <cell r="F3864" t="str">
            <v>stringing pattern</v>
          </cell>
          <cell r="G3864" t="str">
            <v>physical property</v>
          </cell>
          <cell r="H3864" t="str">
            <v>Q4373292</v>
          </cell>
        </row>
        <row r="3865">
          <cell r="F3865" t="str">
            <v>tension retention</v>
          </cell>
          <cell r="G3865" t="str">
            <v>physical property</v>
          </cell>
          <cell r="H3865" t="str">
            <v>Q4373292</v>
          </cell>
        </row>
        <row r="3866">
          <cell r="F3866" t="str">
            <v>twist</v>
          </cell>
          <cell r="G3866" t="str">
            <v>physical property</v>
          </cell>
          <cell r="H3866" t="str">
            <v>Q4373292</v>
          </cell>
        </row>
        <row r="3867">
          <cell r="F3867" t="str">
            <v>bioreceptivity</v>
          </cell>
          <cell r="G3867" t="str">
            <v>physical property</v>
          </cell>
          <cell r="H3867" t="str">
            <v>Q4373292</v>
          </cell>
        </row>
        <row r="3868">
          <cell r="F3868" t="str">
            <v>thermal property</v>
          </cell>
          <cell r="G3868" t="str">
            <v>physical property</v>
          </cell>
          <cell r="H3868" t="str">
            <v>Q4373292</v>
          </cell>
        </row>
        <row r="3869">
          <cell r="F3869" t="str">
            <v>hand</v>
          </cell>
          <cell r="G3869" t="str">
            <v>physical property</v>
          </cell>
          <cell r="H3869" t="str">
            <v>Q4373292</v>
          </cell>
        </row>
        <row r="3870">
          <cell r="F3870" t="str">
            <v>repeat</v>
          </cell>
          <cell r="G3870" t="str">
            <v>physical property</v>
          </cell>
          <cell r="H3870" t="str">
            <v>Q4373292</v>
          </cell>
        </row>
        <row r="3871">
          <cell r="F3871" t="str">
            <v>shape memory</v>
          </cell>
          <cell r="G3871" t="str">
            <v>physical property</v>
          </cell>
          <cell r="H3871" t="str">
            <v>Q4373292</v>
          </cell>
        </row>
        <row r="3872">
          <cell r="F3872" t="str">
            <v>Q106972838</v>
          </cell>
          <cell r="G3872" t="str">
            <v>physical property</v>
          </cell>
          <cell r="H3872" t="str">
            <v>Q4373292</v>
          </cell>
        </row>
        <row r="3873">
          <cell r="F3873" t="str">
            <v>Ler</v>
          </cell>
          <cell r="G3873" t="str">
            <v>soil texture</v>
          </cell>
          <cell r="H3873" t="str">
            <v>Q5026010</v>
          </cell>
        </row>
        <row r="3874">
          <cell r="F3874" t="str">
            <v>asymmetry property</v>
          </cell>
          <cell r="G3874" t="str">
            <v>inconstancy</v>
          </cell>
          <cell r="H3874" t="str">
            <v>Q5915039</v>
          </cell>
        </row>
        <row r="3875">
          <cell r="F3875" t="str">
            <v>time variation</v>
          </cell>
          <cell r="G3875" t="str">
            <v>inconstancy</v>
          </cell>
          <cell r="H3875" t="str">
            <v>Q5915039</v>
          </cell>
        </row>
        <row r="3876">
          <cell r="F3876" t="str">
            <v>viscosity</v>
          </cell>
          <cell r="G3876" t="str">
            <v>properties of water</v>
          </cell>
          <cell r="H3876" t="str">
            <v>Q6478447</v>
          </cell>
        </row>
        <row r="3877">
          <cell r="F3877" t="str">
            <v>fluidity</v>
          </cell>
          <cell r="G3877" t="str">
            <v>properties of water</v>
          </cell>
          <cell r="H3877" t="str">
            <v>Q6478447</v>
          </cell>
        </row>
        <row r="3878">
          <cell r="F3878" t="str">
            <v>consent</v>
          </cell>
          <cell r="G3878" t="str">
            <v>permission</v>
          </cell>
          <cell r="H3878" t="str">
            <v>Q7169333</v>
          </cell>
        </row>
        <row r="3879">
          <cell r="F3879" t="str">
            <v>filesystem permissions</v>
          </cell>
          <cell r="G3879" t="str">
            <v>permission</v>
          </cell>
          <cell r="H3879" t="str">
            <v>Q7169333</v>
          </cell>
        </row>
        <row r="3880">
          <cell r="F3880" t="str">
            <v>Q11371059</v>
          </cell>
          <cell r="G3880" t="str">
            <v>permission</v>
          </cell>
          <cell r="H3880" t="str">
            <v>Q7169333</v>
          </cell>
        </row>
        <row r="3881">
          <cell r="F3881" t="str">
            <v>authorization (legal term)</v>
          </cell>
          <cell r="G3881" t="str">
            <v>permission</v>
          </cell>
          <cell r="H3881" t="str">
            <v>Q7169333</v>
          </cell>
        </row>
        <row r="3882">
          <cell r="F3882" t="str">
            <v>Q105737496</v>
          </cell>
          <cell r="G3882" t="str">
            <v>permission</v>
          </cell>
          <cell r="H3882" t="str">
            <v>Q7169333</v>
          </cell>
        </row>
        <row r="3883">
          <cell r="F3883" t="str">
            <v>Q105737528</v>
          </cell>
          <cell r="G3883" t="str">
            <v>permission</v>
          </cell>
          <cell r="H3883" t="str">
            <v>Q7169333</v>
          </cell>
        </row>
        <row r="3884">
          <cell r="F3884" t="str">
            <v>nominal voltage</v>
          </cell>
          <cell r="G3884" t="str">
            <v>rating</v>
          </cell>
          <cell r="H3884" t="str">
            <v>Q7295721</v>
          </cell>
        </row>
        <row r="3885">
          <cell r="F3885" t="str">
            <v>power rating</v>
          </cell>
          <cell r="G3885" t="str">
            <v>rating</v>
          </cell>
          <cell r="H3885" t="str">
            <v>Q7295721</v>
          </cell>
        </row>
        <row r="3886">
          <cell r="F3886" t="str">
            <v>L120970-S1</v>
          </cell>
          <cell r="G3886" t="str">
            <v>pseudonym</v>
          </cell>
          <cell r="H3886" t="str">
            <v>Q61002</v>
          </cell>
        </row>
        <row r="3887">
          <cell r="F3887" t="str">
            <v>art name</v>
          </cell>
          <cell r="G3887" t="str">
            <v>pseudonym</v>
          </cell>
          <cell r="H3887" t="str">
            <v>Q61002</v>
          </cell>
        </row>
        <row r="3888">
          <cell r="F3888" t="str">
            <v>pen name</v>
          </cell>
          <cell r="G3888" t="str">
            <v>pseudonym</v>
          </cell>
          <cell r="H3888" t="str">
            <v>Q61002</v>
          </cell>
        </row>
        <row r="3889">
          <cell r="F3889" t="str">
            <v>stage name</v>
          </cell>
          <cell r="G3889" t="str">
            <v>pseudonym</v>
          </cell>
          <cell r="H3889" t="str">
            <v>Q61002</v>
          </cell>
        </row>
        <row r="3890">
          <cell r="F3890" t="str">
            <v>ring name</v>
          </cell>
          <cell r="G3890" t="str">
            <v>pseudonym</v>
          </cell>
          <cell r="H3890" t="str">
            <v>Q61002</v>
          </cell>
        </row>
        <row r="3891">
          <cell r="F3891" t="str">
            <v>regnal name</v>
          </cell>
          <cell r="G3891" t="str">
            <v>pseudonym</v>
          </cell>
          <cell r="H3891" t="str">
            <v>Q61002</v>
          </cell>
        </row>
        <row r="3892">
          <cell r="F3892" t="str">
            <v>placeholder name</v>
          </cell>
          <cell r="G3892" t="str">
            <v>pseudonym</v>
          </cell>
          <cell r="H3892" t="str">
            <v>Q61002</v>
          </cell>
        </row>
        <row r="3893">
          <cell r="F3893" t="str">
            <v>religious name</v>
          </cell>
          <cell r="G3893" t="str">
            <v>pseudonym</v>
          </cell>
          <cell r="H3893" t="str">
            <v>Q61002</v>
          </cell>
        </row>
        <row r="3894">
          <cell r="F3894" t="str">
            <v>nom de guerre</v>
          </cell>
          <cell r="G3894" t="str">
            <v>pseudonym</v>
          </cell>
          <cell r="H3894" t="str">
            <v>Q61002</v>
          </cell>
        </row>
        <row r="3895">
          <cell r="F3895" t="str">
            <v>Q2295495</v>
          </cell>
          <cell r="G3895" t="str">
            <v>pseudonym</v>
          </cell>
          <cell r="H3895" t="str">
            <v>Q61002</v>
          </cell>
        </row>
        <row r="3896">
          <cell r="F3896" t="str">
            <v>Bardic name</v>
          </cell>
          <cell r="G3896" t="str">
            <v>pseudonym</v>
          </cell>
          <cell r="H3896" t="str">
            <v>Q61002</v>
          </cell>
        </row>
        <row r="3897">
          <cell r="F3897" t="str">
            <v>derby name</v>
          </cell>
          <cell r="G3897" t="str">
            <v>pseudonym</v>
          </cell>
          <cell r="H3897" t="str">
            <v>Q61002</v>
          </cell>
        </row>
        <row r="3898">
          <cell r="F3898" t="str">
            <v>variant name of place</v>
          </cell>
          <cell r="G3898" t="str">
            <v>pseudonym</v>
          </cell>
          <cell r="H3898" t="str">
            <v>Q61002</v>
          </cell>
        </row>
        <row r="3899">
          <cell r="F3899" t="str">
            <v>common name</v>
          </cell>
          <cell r="G3899" t="str">
            <v>pseudonym</v>
          </cell>
          <cell r="H3899" t="str">
            <v>Q61002</v>
          </cell>
        </row>
        <row r="3900">
          <cell r="F3900" t="str">
            <v>Opunim</v>
          </cell>
          <cell r="G3900" t="str">
            <v>pseudonym</v>
          </cell>
          <cell r="H3900" t="str">
            <v>Q61002</v>
          </cell>
        </row>
        <row r="3901">
          <cell r="F3901" t="str">
            <v>collective pseudonym</v>
          </cell>
          <cell r="G3901" t="str">
            <v>pseudonym</v>
          </cell>
          <cell r="H3901" t="str">
            <v>Q61002</v>
          </cell>
        </row>
        <row r="3902">
          <cell r="F3902" t="str">
            <v>Xue Mili</v>
          </cell>
          <cell r="G3902" t="str">
            <v>pseudonym</v>
          </cell>
          <cell r="H3902" t="str">
            <v>Q61002</v>
          </cell>
        </row>
        <row r="3903">
          <cell r="F3903" t="str">
            <v>Q60556935</v>
          </cell>
          <cell r="G3903" t="str">
            <v>pseudonym</v>
          </cell>
          <cell r="H3903" t="str">
            <v>Q61002</v>
          </cell>
        </row>
        <row r="3904">
          <cell r="F3904" t="str">
            <v>songwriting alias</v>
          </cell>
          <cell r="G3904" t="str">
            <v>pseudonym</v>
          </cell>
          <cell r="H3904" t="str">
            <v>Q61002</v>
          </cell>
        </row>
        <row r="3905">
          <cell r="F3905" t="str">
            <v>hero name</v>
          </cell>
          <cell r="G3905" t="str">
            <v>pseudonym</v>
          </cell>
          <cell r="H3905" t="str">
            <v>Q61002</v>
          </cell>
        </row>
        <row r="3906">
          <cell r="F3906" t="str">
            <v>recording alias</v>
          </cell>
          <cell r="G3906" t="str">
            <v>pseudonym</v>
          </cell>
          <cell r="H3906" t="str">
            <v>Q61002</v>
          </cell>
        </row>
        <row r="3907">
          <cell r="F3907" t="str">
            <v>pseudo-author</v>
          </cell>
          <cell r="G3907" t="str">
            <v>pseudonym</v>
          </cell>
          <cell r="H3907" t="str">
            <v>Q61002</v>
          </cell>
        </row>
        <row r="3908">
          <cell r="F3908" t="str">
            <v>Axis Sally</v>
          </cell>
          <cell r="G3908" t="str">
            <v>pseudonym</v>
          </cell>
          <cell r="H3908" t="str">
            <v>Q61002</v>
          </cell>
        </row>
        <row r="3909">
          <cell r="F3909" t="str">
            <v>stormtrooper</v>
          </cell>
          <cell r="G3909" t="str">
            <v>fictional character</v>
          </cell>
          <cell r="H3909" t="str">
            <v>Q95074</v>
          </cell>
        </row>
        <row r="3910">
          <cell r="F3910" t="str">
            <v>antihero</v>
          </cell>
          <cell r="G3910" t="str">
            <v>fictional character</v>
          </cell>
          <cell r="H3910" t="str">
            <v>Q95074</v>
          </cell>
        </row>
        <row r="3911">
          <cell r="F3911" t="str">
            <v>ingenue</v>
          </cell>
          <cell r="G3911" t="str">
            <v>fictional character</v>
          </cell>
          <cell r="H3911" t="str">
            <v>Q95074</v>
          </cell>
        </row>
        <row r="3912">
          <cell r="F3912" t="str">
            <v>magician</v>
          </cell>
          <cell r="G3912" t="str">
            <v>fictional character</v>
          </cell>
          <cell r="H3912" t="str">
            <v>Q95074</v>
          </cell>
        </row>
        <row r="3913">
          <cell r="F3913" t="str">
            <v>avatar</v>
          </cell>
          <cell r="G3913" t="str">
            <v>fictional character</v>
          </cell>
          <cell r="H3913" t="str">
            <v>Q95074</v>
          </cell>
        </row>
        <row r="3914">
          <cell r="F3914" t="str">
            <v>dojikko</v>
          </cell>
          <cell r="G3914" t="str">
            <v>fictional character</v>
          </cell>
          <cell r="H3914" t="str">
            <v>Q95074</v>
          </cell>
        </row>
        <row r="3915">
          <cell r="F3915" t="str">
            <v>femme fatale</v>
          </cell>
          <cell r="G3915" t="str">
            <v>fictional character</v>
          </cell>
          <cell r="H3915" t="str">
            <v>Q95074</v>
          </cell>
        </row>
        <row r="3916">
          <cell r="F3916" t="str">
            <v>undead</v>
          </cell>
          <cell r="G3916" t="str">
            <v>fictional character</v>
          </cell>
          <cell r="H3916" t="str">
            <v>Q95074</v>
          </cell>
        </row>
        <row r="3917">
          <cell r="F3917" t="str">
            <v>antagonist</v>
          </cell>
          <cell r="G3917" t="str">
            <v>fictional character</v>
          </cell>
          <cell r="H3917" t="str">
            <v>Q95074</v>
          </cell>
        </row>
        <row r="3918">
          <cell r="F3918" t="str">
            <v>Agent</v>
          </cell>
          <cell r="G3918" t="str">
            <v>fictional character</v>
          </cell>
          <cell r="H3918" t="str">
            <v>Q95074</v>
          </cell>
        </row>
        <row r="3919">
          <cell r="F3919" t="str">
            <v>imaginary friend</v>
          </cell>
          <cell r="G3919" t="str">
            <v>fictional character</v>
          </cell>
          <cell r="H3919" t="str">
            <v>Q95074</v>
          </cell>
        </row>
        <row r="3920">
          <cell r="F3920" t="str">
            <v>villain</v>
          </cell>
          <cell r="G3920" t="str">
            <v>fictional character</v>
          </cell>
          <cell r="H3920" t="str">
            <v>Q95074</v>
          </cell>
        </row>
        <row r="3921">
          <cell r="F3921" t="str">
            <v>non-player character</v>
          </cell>
          <cell r="G3921" t="str">
            <v>fictional character</v>
          </cell>
          <cell r="H3921" t="str">
            <v>Q95074</v>
          </cell>
        </row>
        <row r="3922">
          <cell r="F3922" t="str">
            <v>unseen character</v>
          </cell>
          <cell r="G3922" t="str">
            <v>fictional character</v>
          </cell>
          <cell r="H3922" t="str">
            <v>Q95074</v>
          </cell>
        </row>
        <row r="3923">
          <cell r="F3923" t="str">
            <v>Cthulhu Mythos deity</v>
          </cell>
          <cell r="G3923" t="str">
            <v>fictional character</v>
          </cell>
          <cell r="H3923" t="str">
            <v>Q95074</v>
          </cell>
        </row>
        <row r="3924">
          <cell r="F3924" t="str">
            <v>character from The Secrets of the Immortal Nicholas Flamel</v>
          </cell>
          <cell r="G3924" t="str">
            <v>fictional character</v>
          </cell>
          <cell r="H3924" t="str">
            <v>Q95074</v>
          </cell>
        </row>
        <row r="3925">
          <cell r="F3925" t="str">
            <v>Nightwing</v>
          </cell>
          <cell r="G3925" t="str">
            <v>fictional character</v>
          </cell>
          <cell r="H3925" t="str">
            <v>Q95074</v>
          </cell>
        </row>
        <row r="3926">
          <cell r="F3926" t="str">
            <v>Deep One</v>
          </cell>
          <cell r="G3926" t="str">
            <v>fictional character</v>
          </cell>
          <cell r="H3926" t="str">
            <v>Q95074</v>
          </cell>
        </row>
        <row r="3927">
          <cell r="F3927" t="str">
            <v>persona</v>
          </cell>
          <cell r="G3927" t="str">
            <v>fictional character</v>
          </cell>
          <cell r="H3927" t="str">
            <v>Q95074</v>
          </cell>
        </row>
        <row r="3928">
          <cell r="F3928" t="str">
            <v>Murloc</v>
          </cell>
          <cell r="G3928" t="str">
            <v>fictional character</v>
          </cell>
          <cell r="H3928" t="str">
            <v>Q95074</v>
          </cell>
        </row>
        <row r="3929">
          <cell r="F3929" t="str">
            <v>Undead</v>
          </cell>
          <cell r="G3929" t="str">
            <v>fictional character</v>
          </cell>
          <cell r="H3929" t="str">
            <v>Q95074</v>
          </cell>
        </row>
        <row r="3930">
          <cell r="F3930" t="str">
            <v>Titans</v>
          </cell>
          <cell r="G3930" t="str">
            <v>fictional character</v>
          </cell>
          <cell r="H3930" t="str">
            <v>Q95074</v>
          </cell>
        </row>
        <row r="3931">
          <cell r="F3931" t="str">
            <v>Worgen</v>
          </cell>
          <cell r="G3931" t="str">
            <v>fictional character</v>
          </cell>
          <cell r="H3931" t="str">
            <v>Q95074</v>
          </cell>
        </row>
        <row r="3932">
          <cell r="F3932" t="str">
            <v>Great Old Ones</v>
          </cell>
          <cell r="G3932" t="str">
            <v>fictional character</v>
          </cell>
          <cell r="H3932" t="str">
            <v>Q95074</v>
          </cell>
        </row>
        <row r="3933">
          <cell r="F3933" t="str">
            <v>Papa Smurf</v>
          </cell>
          <cell r="G3933" t="str">
            <v>fictional character</v>
          </cell>
          <cell r="H3933" t="str">
            <v>Q95074</v>
          </cell>
        </row>
        <row r="3934">
          <cell r="F3934" t="str">
            <v>culture hero</v>
          </cell>
          <cell r="G3934" t="str">
            <v>fictional character</v>
          </cell>
          <cell r="H3934" t="str">
            <v>Q95074</v>
          </cell>
        </row>
        <row r="3935">
          <cell r="F3935" t="str">
            <v>jock</v>
          </cell>
          <cell r="G3935" t="str">
            <v>fictional character</v>
          </cell>
          <cell r="H3935" t="str">
            <v>Q95074</v>
          </cell>
        </row>
        <row r="3936">
          <cell r="F3936" t="str">
            <v>Malebranche</v>
          </cell>
          <cell r="G3936" t="str">
            <v>fictional character</v>
          </cell>
          <cell r="H3936" t="str">
            <v>Q95074</v>
          </cell>
        </row>
        <row r="3937">
          <cell r="F3937" t="str">
            <v>Tau'ri</v>
          </cell>
          <cell r="G3937" t="str">
            <v>fictional character</v>
          </cell>
          <cell r="H3937" t="str">
            <v>Q95074</v>
          </cell>
        </row>
        <row r="3938">
          <cell r="F3938" t="str">
            <v>player character</v>
          </cell>
          <cell r="G3938" t="str">
            <v>fictional character</v>
          </cell>
          <cell r="H3938" t="str">
            <v>Q95074</v>
          </cell>
        </row>
        <row r="3939">
          <cell r="F3939" t="str">
            <v>Ork</v>
          </cell>
          <cell r="G3939" t="str">
            <v>fictional character</v>
          </cell>
          <cell r="H3939" t="str">
            <v>Q95074</v>
          </cell>
        </row>
        <row r="3940">
          <cell r="F3940" t="str">
            <v>Vogon</v>
          </cell>
          <cell r="G3940" t="str">
            <v>fictional character</v>
          </cell>
          <cell r="H3940" t="str">
            <v>Q95074</v>
          </cell>
        </row>
        <row r="3941">
          <cell r="F3941" t="str">
            <v>recurring character</v>
          </cell>
          <cell r="G3941" t="str">
            <v>fictional character</v>
          </cell>
          <cell r="H3941" t="str">
            <v>Q95074</v>
          </cell>
        </row>
        <row r="3942">
          <cell r="F3942" t="str">
            <v>comics character</v>
          </cell>
          <cell r="G3942" t="str">
            <v>fictional character</v>
          </cell>
          <cell r="H3942" t="str">
            <v>Q95074</v>
          </cell>
        </row>
        <row r="3943">
          <cell r="F3943" t="str">
            <v>heteronym</v>
          </cell>
          <cell r="G3943" t="str">
            <v>fictional character</v>
          </cell>
          <cell r="H3943" t="str">
            <v>Q95074</v>
          </cell>
        </row>
        <row r="3944">
          <cell r="F3944" t="str">
            <v>OS-tan</v>
          </cell>
          <cell r="G3944" t="str">
            <v>fictional character</v>
          </cell>
          <cell r="H3944" t="str">
            <v>Q95074</v>
          </cell>
        </row>
        <row r="3945">
          <cell r="F3945" t="str">
            <v>gijinka</v>
          </cell>
          <cell r="G3945" t="str">
            <v>fictional character</v>
          </cell>
          <cell r="H3945" t="str">
            <v>Q95074</v>
          </cell>
        </row>
        <row r="3946">
          <cell r="F3946" t="str">
            <v>Beetle</v>
          </cell>
          <cell r="G3946" t="str">
            <v>fictional character</v>
          </cell>
          <cell r="H3946" t="str">
            <v>Q95074</v>
          </cell>
        </row>
        <row r="3947">
          <cell r="F3947" t="str">
            <v>emergency medical hologram</v>
          </cell>
          <cell r="G3947" t="str">
            <v>fictional character</v>
          </cell>
          <cell r="H3947" t="str">
            <v>Q95074</v>
          </cell>
        </row>
        <row r="3948">
          <cell r="F3948" t="str">
            <v>PokÃ©mon type</v>
          </cell>
          <cell r="G3948" t="str">
            <v>fictional character</v>
          </cell>
          <cell r="H3948" t="str">
            <v>Q95074</v>
          </cell>
        </row>
        <row r="3949">
          <cell r="F3949" t="str">
            <v>Q1284443</v>
          </cell>
          <cell r="G3949" t="str">
            <v>fictional character</v>
          </cell>
          <cell r="H3949" t="str">
            <v>Q95074</v>
          </cell>
        </row>
        <row r="3950">
          <cell r="F3950" t="str">
            <v>extraterrestrials in fiction</v>
          </cell>
          <cell r="G3950" t="str">
            <v>fictional character</v>
          </cell>
          <cell r="H3950" t="str">
            <v>Q95074</v>
          </cell>
        </row>
        <row r="3951">
          <cell r="F3951" t="str">
            <v>yandere</v>
          </cell>
          <cell r="G3951" t="str">
            <v>fictional character</v>
          </cell>
          <cell r="H3951" t="str">
            <v>Q95074</v>
          </cell>
        </row>
        <row r="3952">
          <cell r="F3952" t="str">
            <v>Final girl</v>
          </cell>
          <cell r="G3952" t="str">
            <v>fictional character</v>
          </cell>
          <cell r="H3952" t="str">
            <v>Q95074</v>
          </cell>
        </row>
        <row r="3953">
          <cell r="F3953" t="str">
            <v>Q1528409</v>
          </cell>
          <cell r="G3953" t="str">
            <v>fictional character</v>
          </cell>
          <cell r="H3953" t="str">
            <v>Q95074</v>
          </cell>
        </row>
        <row r="3954">
          <cell r="F3954" t="str">
            <v>video game character</v>
          </cell>
          <cell r="G3954" t="str">
            <v>fictional character</v>
          </cell>
          <cell r="H3954" t="str">
            <v>Q95074</v>
          </cell>
        </row>
        <row r="3955">
          <cell r="F3955" t="str">
            <v>redshirt</v>
          </cell>
          <cell r="G3955" t="str">
            <v>fictional character</v>
          </cell>
          <cell r="H3955" t="str">
            <v>Q95074</v>
          </cell>
        </row>
        <row r="3956">
          <cell r="F3956" t="str">
            <v>Darkfriend</v>
          </cell>
          <cell r="G3956" t="str">
            <v>fictional character</v>
          </cell>
          <cell r="H3956" t="str">
            <v>Q95074</v>
          </cell>
        </row>
        <row r="3957">
          <cell r="F3957" t="str">
            <v>Digimon</v>
          </cell>
          <cell r="G3957" t="str">
            <v>fictional character</v>
          </cell>
          <cell r="H3957" t="str">
            <v>Q95074</v>
          </cell>
        </row>
        <row r="3958">
          <cell r="F3958" t="str">
            <v>Na'vi</v>
          </cell>
          <cell r="G3958" t="str">
            <v>fictional character</v>
          </cell>
          <cell r="H3958" t="str">
            <v>Q95074</v>
          </cell>
        </row>
        <row r="3959">
          <cell r="F3959" t="str">
            <v>leading actor</v>
          </cell>
          <cell r="G3959" t="str">
            <v>fictional character</v>
          </cell>
          <cell r="H3959" t="str">
            <v>Q95074</v>
          </cell>
        </row>
        <row r="3960">
          <cell r="F3960" t="str">
            <v>Queen Bee</v>
          </cell>
          <cell r="G3960" t="str">
            <v>fictional character</v>
          </cell>
          <cell r="H3960" t="str">
            <v>Q95074</v>
          </cell>
        </row>
        <row r="3961">
          <cell r="F3961" t="str">
            <v>New Gods</v>
          </cell>
          <cell r="G3961" t="str">
            <v>fictional character</v>
          </cell>
          <cell r="H3961" t="str">
            <v>Q95074</v>
          </cell>
        </row>
        <row r="3962">
          <cell r="F3962" t="str">
            <v>character</v>
          </cell>
          <cell r="G3962" t="str">
            <v>fictional character</v>
          </cell>
          <cell r="H3962" t="str">
            <v>Q95074</v>
          </cell>
        </row>
        <row r="3963">
          <cell r="F3963" t="str">
            <v>Q1920649</v>
          </cell>
          <cell r="G3963" t="str">
            <v>fictional character</v>
          </cell>
          <cell r="H3963" t="str">
            <v>Q95074</v>
          </cell>
        </row>
        <row r="3964">
          <cell r="F3964" t="str">
            <v>yangire</v>
          </cell>
          <cell r="G3964" t="str">
            <v>fictional character</v>
          </cell>
          <cell r="H3964" t="str">
            <v>Q95074</v>
          </cell>
        </row>
        <row r="3965">
          <cell r="F3965" t="str">
            <v>type character</v>
          </cell>
          <cell r="G3965" t="str">
            <v>fictional character</v>
          </cell>
          <cell r="H3965" t="str">
            <v>Q95074</v>
          </cell>
        </row>
        <row r="3966">
          <cell r="F3966" t="str">
            <v>mythical creature</v>
          </cell>
          <cell r="G3966" t="str">
            <v>fictional character</v>
          </cell>
          <cell r="H3966" t="str">
            <v>Q95074</v>
          </cell>
        </row>
        <row r="3967">
          <cell r="F3967" t="str">
            <v>fictional mutant</v>
          </cell>
          <cell r="G3967" t="str">
            <v>fictional character</v>
          </cell>
          <cell r="H3967" t="str">
            <v>Q95074</v>
          </cell>
        </row>
        <row r="3968">
          <cell r="F3968" t="str">
            <v>Straight man</v>
          </cell>
          <cell r="G3968" t="str">
            <v>fictional character</v>
          </cell>
          <cell r="H3968" t="str">
            <v>Q95074</v>
          </cell>
        </row>
        <row r="3969">
          <cell r="F3969" t="str">
            <v>Q2339026</v>
          </cell>
          <cell r="G3969" t="str">
            <v>fictional character</v>
          </cell>
          <cell r="H3969" t="str">
            <v>Q95074</v>
          </cell>
        </row>
        <row r="3970">
          <cell r="F3970" t="str">
            <v>Keeper of the Chronicles</v>
          </cell>
          <cell r="G3970" t="str">
            <v>fictional character</v>
          </cell>
          <cell r="H3970" t="str">
            <v>Q95074</v>
          </cell>
        </row>
        <row r="3971">
          <cell r="F3971" t="str">
            <v>Reverse-Flash</v>
          </cell>
          <cell r="G3971" t="str">
            <v>fictional character</v>
          </cell>
          <cell r="H3971" t="str">
            <v>Q95074</v>
          </cell>
        </row>
        <row r="3972">
          <cell r="F3972" t="str">
            <v>Ra'zac</v>
          </cell>
          <cell r="G3972" t="str">
            <v>fictional character</v>
          </cell>
          <cell r="H3972" t="str">
            <v>Q95074</v>
          </cell>
        </row>
        <row r="3973">
          <cell r="F3973" t="str">
            <v>Slayer</v>
          </cell>
          <cell r="G3973" t="str">
            <v>fictional character</v>
          </cell>
          <cell r="H3973" t="str">
            <v>Q95074</v>
          </cell>
        </row>
        <row r="3974">
          <cell r="F3974" t="str">
            <v>fictional creature</v>
          </cell>
          <cell r="G3974" t="str">
            <v>fictional character</v>
          </cell>
          <cell r="H3974" t="str">
            <v>Q95074</v>
          </cell>
        </row>
        <row r="3975">
          <cell r="F3975" t="str">
            <v>supporting character</v>
          </cell>
          <cell r="G3975" t="str">
            <v>fictional character</v>
          </cell>
          <cell r="H3975" t="str">
            <v>Q95074</v>
          </cell>
        </row>
        <row r="3976">
          <cell r="F3976" t="str">
            <v>Loathly lady</v>
          </cell>
          <cell r="G3976" t="str">
            <v>fictional character</v>
          </cell>
          <cell r="H3976" t="str">
            <v>Q95074</v>
          </cell>
        </row>
        <row r="3977">
          <cell r="F3977" t="str">
            <v>spherical cow</v>
          </cell>
          <cell r="G3977" t="str">
            <v>fictional character</v>
          </cell>
          <cell r="H3977" t="str">
            <v>Q95074</v>
          </cell>
        </row>
        <row r="3978">
          <cell r="F3978" t="str">
            <v>Clow Card</v>
          </cell>
          <cell r="G3978" t="str">
            <v>fictional character</v>
          </cell>
          <cell r="H3978" t="str">
            <v>Q95074</v>
          </cell>
        </row>
        <row r="3979">
          <cell r="F3979" t="str">
            <v>Amazons</v>
          </cell>
          <cell r="G3979" t="str">
            <v>fictional character</v>
          </cell>
          <cell r="H3979" t="str">
            <v>Q95074</v>
          </cell>
        </row>
        <row r="3980">
          <cell r="F3980" t="str">
            <v>Abomination</v>
          </cell>
          <cell r="G3980" t="str">
            <v>fictional character</v>
          </cell>
          <cell r="H3980" t="str">
            <v>Q95074</v>
          </cell>
        </row>
        <row r="3981">
          <cell r="F3981" t="str">
            <v>Whomp</v>
          </cell>
          <cell r="G3981" t="str">
            <v>fictional character</v>
          </cell>
          <cell r="H3981" t="str">
            <v>Q95074</v>
          </cell>
        </row>
        <row r="3982">
          <cell r="F3982" t="str">
            <v>Face Dancer</v>
          </cell>
          <cell r="G3982" t="str">
            <v>fictional character</v>
          </cell>
          <cell r="H3982" t="str">
            <v>Q95074</v>
          </cell>
        </row>
        <row r="3983">
          <cell r="F3983" t="str">
            <v>Q3143655</v>
          </cell>
          <cell r="G3983" t="str">
            <v>fictional character</v>
          </cell>
          <cell r="H3983" t="str">
            <v>Q95074</v>
          </cell>
        </row>
        <row r="3984">
          <cell r="F3984" t="str">
            <v>Q3236334</v>
          </cell>
          <cell r="G3984" t="str">
            <v>fictional character</v>
          </cell>
          <cell r="H3984" t="str">
            <v>Q95074</v>
          </cell>
        </row>
        <row r="3985">
          <cell r="F3985" t="str">
            <v>title character</v>
          </cell>
          <cell r="G3985" t="str">
            <v>fictional character</v>
          </cell>
          <cell r="H3985" t="str">
            <v>Q95074</v>
          </cell>
        </row>
        <row r="3986">
          <cell r="F3986" t="str">
            <v>Q3253065</v>
          </cell>
          <cell r="G3986" t="str">
            <v>fictional character</v>
          </cell>
          <cell r="H3986" t="str">
            <v>Q95074</v>
          </cell>
        </row>
        <row r="3987">
          <cell r="F3987" t="str">
            <v>conceptual character</v>
          </cell>
          <cell r="G3987" t="str">
            <v>fictional character</v>
          </cell>
          <cell r="H3987" t="str">
            <v>Q95074</v>
          </cell>
        </row>
        <row r="3988">
          <cell r="F3988" t="str">
            <v>theatrical character</v>
          </cell>
          <cell r="G3988" t="str">
            <v>fictional character</v>
          </cell>
          <cell r="H3988" t="str">
            <v>Q95074</v>
          </cell>
        </row>
        <row r="3989">
          <cell r="F3989" t="str">
            <v>historical character</v>
          </cell>
          <cell r="G3989" t="str">
            <v>fictional character</v>
          </cell>
          <cell r="H3989" t="str">
            <v>Q95074</v>
          </cell>
        </row>
        <row r="3990">
          <cell r="F3990" t="str">
            <v>Characters of Star Wars Legacy</v>
          </cell>
          <cell r="G3990" t="str">
            <v>fictional character</v>
          </cell>
          <cell r="H3990" t="str">
            <v>Q95074</v>
          </cell>
        </row>
        <row r="3991">
          <cell r="F3991" t="str">
            <v>Q3388498</v>
          </cell>
          <cell r="G3991" t="str">
            <v>fictional character</v>
          </cell>
          <cell r="H3991" t="str">
            <v>Q95074</v>
          </cell>
        </row>
        <row r="3992">
          <cell r="F3992" t="str">
            <v>ala</v>
          </cell>
          <cell r="G3992" t="str">
            <v>fictional character</v>
          </cell>
          <cell r="H3992" t="str">
            <v>Q95074</v>
          </cell>
        </row>
        <row r="3993">
          <cell r="F3993" t="str">
            <v>Psyker</v>
          </cell>
          <cell r="G3993" t="str">
            <v>fictional character</v>
          </cell>
          <cell r="H3993" t="str">
            <v>Q95074</v>
          </cell>
        </row>
        <row r="3994">
          <cell r="F3994" t="str">
            <v>Sayyadina</v>
          </cell>
          <cell r="G3994" t="str">
            <v>fictional character</v>
          </cell>
          <cell r="H3994" t="str">
            <v>Q95074</v>
          </cell>
        </row>
        <row r="3995">
          <cell r="F3995" t="str">
            <v>Witch</v>
          </cell>
          <cell r="G3995" t="str">
            <v>fictional character</v>
          </cell>
          <cell r="H3995" t="str">
            <v>Q95074</v>
          </cell>
        </row>
        <row r="3996">
          <cell r="F3996" t="str">
            <v>Triceraton</v>
          </cell>
          <cell r="G3996" t="str">
            <v>fictional character</v>
          </cell>
          <cell r="H3996" t="str">
            <v>Q95074</v>
          </cell>
        </row>
        <row r="3997">
          <cell r="F3997" t="str">
            <v>Ajah Heads</v>
          </cell>
          <cell r="G3997" t="str">
            <v>fictional character</v>
          </cell>
          <cell r="H3997" t="str">
            <v>Q95074</v>
          </cell>
        </row>
        <row r="3998">
          <cell r="F3998" t="str">
            <v>fictional detective</v>
          </cell>
          <cell r="G3998" t="str">
            <v>fictional character</v>
          </cell>
          <cell r="H3998" t="str">
            <v>Q95074</v>
          </cell>
        </row>
        <row r="3999">
          <cell r="F3999" t="str">
            <v>literary character</v>
          </cell>
          <cell r="G3999" t="str">
            <v>fictional character</v>
          </cell>
          <cell r="H3999" t="str">
            <v>Q95074</v>
          </cell>
        </row>
        <row r="4000">
          <cell r="F4000" t="str">
            <v>Warder</v>
          </cell>
          <cell r="G4000" t="str">
            <v>fictional character</v>
          </cell>
          <cell r="H4000" t="str">
            <v>Q95074</v>
          </cell>
        </row>
        <row r="4001">
          <cell r="F4001" t="str">
            <v>Bob-omb</v>
          </cell>
          <cell r="G4001" t="str">
            <v>fictional character</v>
          </cell>
          <cell r="H4001" t="str">
            <v>Q95074</v>
          </cell>
        </row>
        <row r="4002">
          <cell r="F4002" t="str">
            <v>Homo magi</v>
          </cell>
          <cell r="G4002" t="str">
            <v>fictional character</v>
          </cell>
          <cell r="H4002" t="str">
            <v>Q95074</v>
          </cell>
        </row>
        <row r="4003">
          <cell r="F4003" t="str">
            <v>werewolf in Twilight</v>
          </cell>
          <cell r="G4003" t="str">
            <v>fictional character</v>
          </cell>
          <cell r="H4003" t="str">
            <v>Q95074</v>
          </cell>
        </row>
        <row r="4004">
          <cell r="F4004" t="str">
            <v>Mistress of Novices</v>
          </cell>
          <cell r="G4004" t="str">
            <v>fictional character</v>
          </cell>
          <cell r="H4004" t="str">
            <v>Q95074</v>
          </cell>
        </row>
        <row r="4005">
          <cell r="F4005" t="str">
            <v>metahuman</v>
          </cell>
          <cell r="G4005" t="str">
            <v>fictional character</v>
          </cell>
          <cell r="H4005" t="str">
            <v>Q95074</v>
          </cell>
        </row>
        <row r="4006">
          <cell r="F4006" t="str">
            <v>Novice</v>
          </cell>
          <cell r="G4006" t="str">
            <v>fictional character</v>
          </cell>
          <cell r="H4006" t="str">
            <v>Q95074</v>
          </cell>
        </row>
        <row r="4007">
          <cell r="F4007" t="str">
            <v>Nuklon</v>
          </cell>
          <cell r="G4007" t="str">
            <v>fictional character</v>
          </cell>
          <cell r="H4007" t="str">
            <v>Q95074</v>
          </cell>
        </row>
        <row r="4008">
          <cell r="F4008" t="str">
            <v>Q3900257</v>
          </cell>
          <cell r="G4008" t="str">
            <v>fictional character</v>
          </cell>
          <cell r="H4008" t="str">
            <v>Q95074</v>
          </cell>
        </row>
        <row r="4009">
          <cell r="F4009" t="str">
            <v>PokÃ©mon species</v>
          </cell>
          <cell r="G4009" t="str">
            <v>fictional character</v>
          </cell>
          <cell r="H4009" t="str">
            <v>Q95074</v>
          </cell>
        </row>
        <row r="4010">
          <cell r="F4010" t="str">
            <v>Alternative versions of Magneto</v>
          </cell>
          <cell r="G4010" t="str">
            <v>fictional character</v>
          </cell>
          <cell r="H4010" t="str">
            <v>Q95074</v>
          </cell>
        </row>
        <row r="4011">
          <cell r="F4011" t="str">
            <v>Outlaw</v>
          </cell>
          <cell r="G4011" t="str">
            <v>fictional character</v>
          </cell>
          <cell r="H4011" t="str">
            <v>Q95074</v>
          </cell>
        </row>
        <row r="4012">
          <cell r="F4012" t="str">
            <v>Q4096043</v>
          </cell>
          <cell r="G4012" t="str">
            <v>fictional character</v>
          </cell>
          <cell r="H4012" t="str">
            <v>Q95074</v>
          </cell>
        </row>
        <row r="4013">
          <cell r="F4013" t="str">
            <v>Golovans</v>
          </cell>
          <cell r="G4013" t="str">
            <v>fictional character</v>
          </cell>
          <cell r="H4013" t="str">
            <v>Q95074</v>
          </cell>
        </row>
        <row r="4014">
          <cell r="F4014" t="str">
            <v>lyrical hero</v>
          </cell>
          <cell r="G4014" t="str">
            <v>fictional character</v>
          </cell>
          <cell r="H4014" t="str">
            <v>Q95074</v>
          </cell>
        </row>
        <row r="4015">
          <cell r="F4015" t="str">
            <v>advertising character</v>
          </cell>
          <cell r="G4015" t="str">
            <v>fictional character</v>
          </cell>
          <cell r="H4015" t="str">
            <v>Q95074</v>
          </cell>
        </row>
        <row r="4016">
          <cell r="F4016" t="str">
            <v>Alternative versions of Gambit</v>
          </cell>
          <cell r="G4016" t="str">
            <v>fictional character</v>
          </cell>
          <cell r="H4016" t="str">
            <v>Q95074</v>
          </cell>
        </row>
        <row r="4017">
          <cell r="F4017" t="str">
            <v>archomental</v>
          </cell>
          <cell r="G4017" t="str">
            <v>fictional character</v>
          </cell>
          <cell r="H4017" t="str">
            <v>Q95074</v>
          </cell>
        </row>
        <row r="4018">
          <cell r="F4018" t="str">
            <v>artificial human companion</v>
          </cell>
          <cell r="G4018" t="str">
            <v>fictional character</v>
          </cell>
          <cell r="H4018" t="str">
            <v>Q95074</v>
          </cell>
        </row>
        <row r="4019">
          <cell r="F4019" t="str">
            <v>As the World Turns recurring characters</v>
          </cell>
          <cell r="G4019" t="str">
            <v>fictional character</v>
          </cell>
          <cell r="H4019" t="str">
            <v>Q95074</v>
          </cell>
        </row>
        <row r="4020">
          <cell r="F4020" t="str">
            <v>audience surrogate</v>
          </cell>
          <cell r="G4020" t="str">
            <v>fictional character</v>
          </cell>
          <cell r="H4020" t="str">
            <v>Q95074</v>
          </cell>
        </row>
        <row r="4021">
          <cell r="F4021" t="str">
            <v>author surrogate</v>
          </cell>
          <cell r="G4021" t="str">
            <v>fictional character</v>
          </cell>
          <cell r="H4021" t="str">
            <v>Q95074</v>
          </cell>
        </row>
        <row r="4022">
          <cell r="F4022" t="str">
            <v>Belters</v>
          </cell>
          <cell r="G4022" t="str">
            <v>fictional character</v>
          </cell>
          <cell r="H4022" t="str">
            <v>Q95074</v>
          </cell>
        </row>
        <row r="4023">
          <cell r="F4023" t="str">
            <v>boy next door</v>
          </cell>
          <cell r="G4023" t="str">
            <v>fictional character</v>
          </cell>
          <cell r="H4023" t="str">
            <v>Q95074</v>
          </cell>
        </row>
        <row r="4024">
          <cell r="F4024" t="str">
            <v>character from Portal series</v>
          </cell>
          <cell r="G4024" t="str">
            <v>fictional character</v>
          </cell>
          <cell r="H4024" t="str">
            <v>Q95074</v>
          </cell>
        </row>
        <row r="4025">
          <cell r="F4025" t="str">
            <v>Characters of The Order of the Stick</v>
          </cell>
          <cell r="G4025" t="str">
            <v>fictional character</v>
          </cell>
          <cell r="H4025" t="str">
            <v>Q95074</v>
          </cell>
        </row>
        <row r="4026">
          <cell r="F4026" t="str">
            <v>competent person</v>
          </cell>
          <cell r="G4026" t="str">
            <v>fictional character</v>
          </cell>
          <cell r="H4026" t="str">
            <v>Q95074</v>
          </cell>
        </row>
        <row r="4027">
          <cell r="F4027" t="str">
            <v>cosmic entity</v>
          </cell>
          <cell r="G4027" t="str">
            <v>fictional character</v>
          </cell>
          <cell r="H4027" t="str">
            <v>Q95074</v>
          </cell>
        </row>
        <row r="4028">
          <cell r="F4028" t="str">
            <v>costumed character</v>
          </cell>
          <cell r="G4028" t="str">
            <v>fictional character</v>
          </cell>
          <cell r="H4028" t="str">
            <v>Q95074</v>
          </cell>
        </row>
        <row r="4029">
          <cell r="F4029" t="str">
            <v>cyborgs in fiction</v>
          </cell>
          <cell r="G4029" t="str">
            <v>fictional character</v>
          </cell>
          <cell r="H4029" t="str">
            <v>Q95074</v>
          </cell>
        </row>
        <row r="4030">
          <cell r="F4030" t="str">
            <v>demon lord</v>
          </cell>
          <cell r="G4030" t="str">
            <v>fictional character</v>
          </cell>
          <cell r="H4030" t="str">
            <v>Q95074</v>
          </cell>
        </row>
        <row r="4031">
          <cell r="F4031" t="str">
            <v>hooker with a heart of gold</v>
          </cell>
          <cell r="G4031" t="str">
            <v>fictional character</v>
          </cell>
          <cell r="H4031" t="str">
            <v>Q95074</v>
          </cell>
        </row>
        <row r="4032">
          <cell r="F4032" t="str">
            <v>list of fictional actuaries</v>
          </cell>
          <cell r="G4032" t="str">
            <v>fictional character</v>
          </cell>
          <cell r="H4032" t="str">
            <v>Q95074</v>
          </cell>
        </row>
        <row r="4033">
          <cell r="F4033" t="str">
            <v>fictional psychopathic individual</v>
          </cell>
          <cell r="G4033" t="str">
            <v>fictional character</v>
          </cell>
          <cell r="H4033" t="str">
            <v>Q95074</v>
          </cell>
        </row>
        <row r="4034">
          <cell r="F4034" t="str">
            <v>Gentleman detective</v>
          </cell>
          <cell r="G4034" t="str">
            <v>fictional character</v>
          </cell>
          <cell r="H4034" t="str">
            <v>Q95074</v>
          </cell>
        </row>
        <row r="4035">
          <cell r="F4035" t="str">
            <v>Ghost character</v>
          </cell>
          <cell r="G4035" t="str">
            <v>fictional character</v>
          </cell>
          <cell r="H4035" t="str">
            <v>Q95074</v>
          </cell>
        </row>
        <row r="4036">
          <cell r="F4036" t="str">
            <v>foil</v>
          </cell>
          <cell r="G4036" t="str">
            <v>fictional character</v>
          </cell>
          <cell r="H4036" t="str">
            <v>Q95074</v>
          </cell>
        </row>
        <row r="4037">
          <cell r="F4037" t="str">
            <v>Golems</v>
          </cell>
          <cell r="G4037" t="str">
            <v>fictional character</v>
          </cell>
          <cell r="H4037" t="str">
            <v>Q95074</v>
          </cell>
        </row>
        <row r="4038">
          <cell r="F4038" t="str">
            <v>Grippli</v>
          </cell>
          <cell r="G4038" t="str">
            <v>fictional character</v>
          </cell>
          <cell r="H4038" t="str">
            <v>Q95074</v>
          </cell>
        </row>
        <row r="4039">
          <cell r="F4039" t="str">
            <v>Hammaspeikko</v>
          </cell>
          <cell r="G4039" t="str">
            <v>fictional character</v>
          </cell>
          <cell r="H4039" t="str">
            <v>Q95074</v>
          </cell>
        </row>
        <row r="4040">
          <cell r="F4040" t="str">
            <v>Q5816092</v>
          </cell>
          <cell r="G4040" t="str">
            <v>fictional character</v>
          </cell>
          <cell r="H4040" t="str">
            <v>Q95074</v>
          </cell>
        </row>
        <row r="4041">
          <cell r="F4041" t="str">
            <v>Korok</v>
          </cell>
          <cell r="G4041" t="str">
            <v>fictional character</v>
          </cell>
          <cell r="H4041" t="str">
            <v>Q95074</v>
          </cell>
        </row>
        <row r="4042">
          <cell r="F4042" t="str">
            <v>Hotshot</v>
          </cell>
          <cell r="G4042" t="str">
            <v>fictional character</v>
          </cell>
          <cell r="H4042" t="str">
            <v>Q95074</v>
          </cell>
        </row>
        <row r="4043">
          <cell r="F4043" t="str">
            <v>Imagin</v>
          </cell>
          <cell r="G4043" t="str">
            <v>fictional character</v>
          </cell>
          <cell r="H4043" t="str">
            <v>Q95074</v>
          </cell>
        </row>
        <row r="4044">
          <cell r="F4044" t="str">
            <v>maid</v>
          </cell>
          <cell r="G4044" t="str">
            <v>fictional character</v>
          </cell>
          <cell r="H4044" t="str">
            <v>Q95074</v>
          </cell>
        </row>
        <row r="4045">
          <cell r="F4045" t="str">
            <v>killer toy</v>
          </cell>
          <cell r="G4045" t="str">
            <v>fictional character</v>
          </cell>
          <cell r="H4045" t="str">
            <v>Q95074</v>
          </cell>
        </row>
        <row r="4046">
          <cell r="F4046" t="str">
            <v>La Belle Juive</v>
          </cell>
          <cell r="G4046" t="str">
            <v>fictional character</v>
          </cell>
          <cell r="H4046" t="str">
            <v>Q95074</v>
          </cell>
        </row>
        <row r="4047">
          <cell r="F4047" t="str">
            <v>Lindeman</v>
          </cell>
          <cell r="G4047" t="str">
            <v>fictional character</v>
          </cell>
          <cell r="H4047" t="str">
            <v>Q95074</v>
          </cell>
        </row>
        <row r="4048">
          <cell r="F4048" t="str">
            <v>lover</v>
          </cell>
          <cell r="G4048" t="str">
            <v>fictional character</v>
          </cell>
          <cell r="H4048" t="str">
            <v>Q95074</v>
          </cell>
        </row>
        <row r="4049">
          <cell r="F4049" t="str">
            <v>Minor Passions characters</v>
          </cell>
          <cell r="G4049" t="str">
            <v>fictional character</v>
          </cell>
          <cell r="H4049" t="str">
            <v>Q95074</v>
          </cell>
        </row>
        <row r="4050">
          <cell r="F4050" t="str">
            <v>Nat</v>
          </cell>
          <cell r="G4050" t="str">
            <v>fictional character</v>
          </cell>
          <cell r="H4050" t="str">
            <v>Q95074</v>
          </cell>
        </row>
        <row r="4051">
          <cell r="F4051" t="str">
            <v>Norker</v>
          </cell>
          <cell r="G4051" t="str">
            <v>fictional character</v>
          </cell>
          <cell r="H4051" t="str">
            <v>Q95074</v>
          </cell>
        </row>
        <row r="4052">
          <cell r="F4052" t="str">
            <v>Phibian</v>
          </cell>
          <cell r="G4052" t="str">
            <v>fictional character</v>
          </cell>
          <cell r="H4052" t="str">
            <v>Q95074</v>
          </cell>
        </row>
        <row r="4053">
          <cell r="F4053" t="str">
            <v>professor</v>
          </cell>
          <cell r="G4053" t="str">
            <v>fictional character</v>
          </cell>
          <cell r="H4053" t="str">
            <v>Q95074</v>
          </cell>
        </row>
        <row r="4054">
          <cell r="F4054" t="str">
            <v>Ronald Reagan in fiction</v>
          </cell>
          <cell r="G4054" t="str">
            <v>fictional character</v>
          </cell>
          <cell r="H4054" t="str">
            <v>Q95074</v>
          </cell>
        </row>
        <row r="4055">
          <cell r="F4055" t="str">
            <v>Selkie</v>
          </cell>
          <cell r="G4055" t="str">
            <v>fictional character</v>
          </cell>
          <cell r="H4055" t="str">
            <v>Q95074</v>
          </cell>
        </row>
        <row r="4056">
          <cell r="F4056" t="str">
            <v>Sinnekins</v>
          </cell>
          <cell r="G4056" t="str">
            <v>fictional character</v>
          </cell>
          <cell r="H4056" t="str">
            <v>Q95074</v>
          </cell>
        </row>
        <row r="4057">
          <cell r="F4057" t="str">
            <v>Supporting cast in Jack Staff</v>
          </cell>
          <cell r="G4057" t="str">
            <v>fictional character</v>
          </cell>
          <cell r="H4057" t="str">
            <v>Q95074</v>
          </cell>
        </row>
        <row r="4058">
          <cell r="F4058" t="str">
            <v>sympathetic character</v>
          </cell>
          <cell r="G4058" t="str">
            <v>fictional character</v>
          </cell>
          <cell r="H4058" t="str">
            <v>Q95074</v>
          </cell>
        </row>
        <row r="4059">
          <cell r="F4059" t="str">
            <v>Technomage</v>
          </cell>
          <cell r="G4059" t="str">
            <v>fictional character</v>
          </cell>
          <cell r="H4059" t="str">
            <v>Q95074</v>
          </cell>
        </row>
        <row r="4060">
          <cell r="F4060" t="str">
            <v>archmage</v>
          </cell>
          <cell r="G4060" t="str">
            <v>fictional character</v>
          </cell>
          <cell r="H4060" t="str">
            <v>Q95074</v>
          </cell>
        </row>
        <row r="4061">
          <cell r="F4061" t="str">
            <v>Xvart</v>
          </cell>
          <cell r="G4061" t="str">
            <v>fictional character</v>
          </cell>
          <cell r="H4061" t="str">
            <v>Q95074</v>
          </cell>
        </row>
        <row r="4062">
          <cell r="F4062" t="str">
            <v>Mischka &amp; Grischka</v>
          </cell>
          <cell r="G4062" t="str">
            <v>fictional character</v>
          </cell>
          <cell r="H4062" t="str">
            <v>Q95074</v>
          </cell>
        </row>
        <row r="4063">
          <cell r="F4063" t="str">
            <v>Q10500667</v>
          </cell>
          <cell r="G4063" t="str">
            <v>fictional character</v>
          </cell>
          <cell r="H4063" t="str">
            <v>Q95074</v>
          </cell>
        </row>
        <row r="4064">
          <cell r="F4064" t="str">
            <v>Q11545608</v>
          </cell>
          <cell r="G4064" t="str">
            <v>fictional character</v>
          </cell>
          <cell r="H4064" t="str">
            <v>Q95074</v>
          </cell>
        </row>
        <row r="4065">
          <cell r="F4065" t="str">
            <v>flatlander</v>
          </cell>
          <cell r="G4065" t="str">
            <v>fictional character</v>
          </cell>
          <cell r="H4065" t="str">
            <v>Q95074</v>
          </cell>
        </row>
        <row r="4066">
          <cell r="F4066" t="str">
            <v>Space Phantom</v>
          </cell>
          <cell r="G4066" t="str">
            <v>fictional character</v>
          </cell>
          <cell r="H4066" t="str">
            <v>Q95074</v>
          </cell>
        </row>
        <row r="4067">
          <cell r="F4067" t="str">
            <v>main character</v>
          </cell>
          <cell r="G4067" t="str">
            <v>fictional character</v>
          </cell>
          <cell r="H4067" t="str">
            <v>Q95074</v>
          </cell>
        </row>
        <row r="4068">
          <cell r="F4068" t="str">
            <v>biblical character</v>
          </cell>
          <cell r="G4068" t="str">
            <v>fictional character</v>
          </cell>
          <cell r="H4068" t="str">
            <v>Q95074</v>
          </cell>
        </row>
        <row r="4069">
          <cell r="F4069" t="str">
            <v>Kuudere</v>
          </cell>
          <cell r="G4069" t="str">
            <v>fictional character</v>
          </cell>
          <cell r="H4069" t="str">
            <v>Q95074</v>
          </cell>
        </row>
        <row r="4070">
          <cell r="F4070" t="str">
            <v>Q13509947</v>
          </cell>
          <cell r="G4070" t="str">
            <v>fictional character</v>
          </cell>
          <cell r="H4070" t="str">
            <v>Q95074</v>
          </cell>
        </row>
        <row r="4071">
          <cell r="F4071" t="str">
            <v>New Men</v>
          </cell>
          <cell r="G4071" t="str">
            <v>fictional character</v>
          </cell>
          <cell r="H4071" t="str">
            <v>Q95074</v>
          </cell>
        </row>
        <row r="4072">
          <cell r="F4072" t="str">
            <v>robots in Futurama</v>
          </cell>
          <cell r="G4072" t="str">
            <v>fictional character</v>
          </cell>
          <cell r="H4072" t="str">
            <v>Q95074</v>
          </cell>
        </row>
        <row r="4073">
          <cell r="F4073" t="str">
            <v>fictional human</v>
          </cell>
          <cell r="G4073" t="str">
            <v>fictional character</v>
          </cell>
          <cell r="H4073" t="str">
            <v>Q95074</v>
          </cell>
        </row>
        <row r="4074">
          <cell r="F4074" t="str">
            <v>Troglodyte (Dungeons &amp; Dragons)</v>
          </cell>
          <cell r="G4074" t="str">
            <v>fictional character</v>
          </cell>
          <cell r="H4074" t="str">
            <v>Q95074</v>
          </cell>
        </row>
        <row r="4075">
          <cell r="F4075" t="str">
            <v>animated character</v>
          </cell>
          <cell r="G4075" t="str">
            <v>fictional character</v>
          </cell>
          <cell r="H4075" t="str">
            <v>Q95074</v>
          </cell>
        </row>
        <row r="4076">
          <cell r="F4076" t="str">
            <v>television character</v>
          </cell>
          <cell r="G4076" t="str">
            <v>fictional character</v>
          </cell>
          <cell r="H4076" t="str">
            <v>Q95074</v>
          </cell>
        </row>
        <row r="4077">
          <cell r="F4077" t="str">
            <v>film character</v>
          </cell>
          <cell r="G4077" t="str">
            <v>fictional character</v>
          </cell>
          <cell r="H4077" t="str">
            <v>Q95074</v>
          </cell>
        </row>
        <row r="4078">
          <cell r="F4078" t="str">
            <v>Grande Dame</v>
          </cell>
          <cell r="G4078" t="str">
            <v>fictional character</v>
          </cell>
          <cell r="H4078" t="str">
            <v>Q95074</v>
          </cell>
        </row>
        <row r="4079">
          <cell r="F4079" t="str">
            <v>Battle Chatelaine</v>
          </cell>
          <cell r="G4079" t="str">
            <v>fictional character</v>
          </cell>
          <cell r="H4079" t="str">
            <v>Q95074</v>
          </cell>
        </row>
        <row r="4080">
          <cell r="F4080" t="str">
            <v>Electro</v>
          </cell>
          <cell r="G4080" t="str">
            <v>fictional character</v>
          </cell>
          <cell r="H4080" t="str">
            <v>Q95074</v>
          </cell>
        </row>
        <row r="4081">
          <cell r="F4081" t="str">
            <v>Beyblader</v>
          </cell>
          <cell r="G4081" t="str">
            <v>fictional character</v>
          </cell>
          <cell r="H4081" t="str">
            <v>Q95074</v>
          </cell>
        </row>
        <row r="4082">
          <cell r="F4082" t="str">
            <v>interdimensional being</v>
          </cell>
          <cell r="G4082" t="str">
            <v>fictional character</v>
          </cell>
          <cell r="H4082" t="str">
            <v>Q95074</v>
          </cell>
        </row>
        <row r="4083">
          <cell r="F4083" t="str">
            <v>fool</v>
          </cell>
          <cell r="G4083" t="str">
            <v>fictional character</v>
          </cell>
          <cell r="H4083" t="str">
            <v>Q95074</v>
          </cell>
        </row>
        <row r="4084">
          <cell r="F4084" t="str">
            <v>Lovable rogue</v>
          </cell>
          <cell r="G4084" t="str">
            <v>fictional character</v>
          </cell>
          <cell r="H4084" t="str">
            <v>Q95074</v>
          </cell>
        </row>
        <row r="4085">
          <cell r="F4085" t="str">
            <v>character from Cowboy Bebop</v>
          </cell>
          <cell r="G4085" t="str">
            <v>fictional character</v>
          </cell>
          <cell r="H4085" t="str">
            <v>Q95074</v>
          </cell>
        </row>
        <row r="4086">
          <cell r="F4086" t="str">
            <v>cyclocomputer</v>
          </cell>
          <cell r="G4086" t="str">
            <v>bicycle part</v>
          </cell>
          <cell r="H4086" t="str">
            <v>Q30246160</v>
          </cell>
        </row>
        <row r="4087">
          <cell r="F4087" t="str">
            <v>Seatpost</v>
          </cell>
          <cell r="G4087" t="str">
            <v>bicycle part</v>
          </cell>
          <cell r="H4087" t="str">
            <v>Q30246160</v>
          </cell>
        </row>
        <row r="4088">
          <cell r="F4088" t="str">
            <v>BLDC motor controller</v>
          </cell>
          <cell r="G4088" t="str">
            <v>bicycle part</v>
          </cell>
          <cell r="H4088" t="str">
            <v>Q30246160</v>
          </cell>
        </row>
        <row r="4089">
          <cell r="F4089" t="str">
            <v>Q1345895</v>
          </cell>
          <cell r="G4089" t="str">
            <v>bicycle part</v>
          </cell>
          <cell r="H4089" t="str">
            <v>Q30246160</v>
          </cell>
        </row>
        <row r="4090">
          <cell r="F4090" t="str">
            <v>stem</v>
          </cell>
          <cell r="G4090" t="str">
            <v>bicycle part</v>
          </cell>
          <cell r="H4090" t="str">
            <v>Q30246160</v>
          </cell>
        </row>
        <row r="4091">
          <cell r="F4091" t="str">
            <v>Q1390870</v>
          </cell>
          <cell r="G4091" t="str">
            <v>bicycle part</v>
          </cell>
          <cell r="H4091" t="str">
            <v>Q30246160</v>
          </cell>
        </row>
        <row r="4092">
          <cell r="F4092" t="str">
            <v>bicycle rim</v>
          </cell>
          <cell r="G4092" t="str">
            <v>bicycle part</v>
          </cell>
          <cell r="H4092" t="str">
            <v>Q30246160</v>
          </cell>
        </row>
        <row r="4093">
          <cell r="F4093" t="str">
            <v>luggage carrier</v>
          </cell>
          <cell r="G4093" t="str">
            <v>bicycle part</v>
          </cell>
          <cell r="H4093" t="str">
            <v>Q30246160</v>
          </cell>
        </row>
        <row r="4094">
          <cell r="F4094" t="str">
            <v>bottom bracket</v>
          </cell>
          <cell r="G4094" t="str">
            <v>bicycle part</v>
          </cell>
          <cell r="H4094" t="str">
            <v>Q30246160</v>
          </cell>
        </row>
        <row r="4095">
          <cell r="F4095" t="str">
            <v>Quick release skewer</v>
          </cell>
          <cell r="G4095" t="str">
            <v>bicycle part</v>
          </cell>
          <cell r="H4095" t="str">
            <v>Q30246160</v>
          </cell>
        </row>
        <row r="4096">
          <cell r="F4096" t="str">
            <v>gear case</v>
          </cell>
          <cell r="G4096" t="str">
            <v>bicycle part</v>
          </cell>
          <cell r="H4096" t="str">
            <v>Q30246160</v>
          </cell>
        </row>
        <row r="4097">
          <cell r="F4097" t="str">
            <v>kickstand</v>
          </cell>
          <cell r="G4097" t="str">
            <v>bicycle part</v>
          </cell>
          <cell r="H4097" t="str">
            <v>Q30246160</v>
          </cell>
        </row>
        <row r="4098">
          <cell r="F4098" t="str">
            <v>Low rider bicycle luggage carrier</v>
          </cell>
          <cell r="G4098" t="str">
            <v>bicycle part</v>
          </cell>
          <cell r="H4098" t="str">
            <v>Q30246160</v>
          </cell>
        </row>
        <row r="4099">
          <cell r="F4099" t="str">
            <v>Q1629074</v>
          </cell>
          <cell r="G4099" t="str">
            <v>bicycle part</v>
          </cell>
          <cell r="H4099" t="str">
            <v>Q30246160</v>
          </cell>
        </row>
        <row r="4100">
          <cell r="F4100" t="str">
            <v>Q1648377</v>
          </cell>
          <cell r="G4100" t="str">
            <v>bicycle part</v>
          </cell>
          <cell r="H4100" t="str">
            <v>Q30246160</v>
          </cell>
        </row>
        <row r="4101">
          <cell r="F4101" t="str">
            <v>Q1739975</v>
          </cell>
          <cell r="G4101" t="str">
            <v>bicycle part</v>
          </cell>
          <cell r="H4101" t="str">
            <v>Q30246160</v>
          </cell>
        </row>
        <row r="4102">
          <cell r="F4102" t="str">
            <v>Bicycle dynamos</v>
          </cell>
          <cell r="G4102" t="str">
            <v>bicycle part</v>
          </cell>
          <cell r="H4102" t="str">
            <v>Q30246160</v>
          </cell>
        </row>
        <row r="4103">
          <cell r="F4103" t="str">
            <v>Rohloff Speedhub</v>
          </cell>
          <cell r="G4103" t="str">
            <v>bicycle part</v>
          </cell>
          <cell r="H4103" t="str">
            <v>Q30246160</v>
          </cell>
        </row>
        <row r="4104">
          <cell r="F4104" t="str">
            <v>groupset</v>
          </cell>
          <cell r="G4104" t="str">
            <v>bicycle part</v>
          </cell>
          <cell r="H4104" t="str">
            <v>Q30246160</v>
          </cell>
        </row>
        <row r="4105">
          <cell r="F4105" t="str">
            <v>bar ends</v>
          </cell>
          <cell r="G4105" t="str">
            <v>bicycle part</v>
          </cell>
          <cell r="H4105" t="str">
            <v>Q30246160</v>
          </cell>
        </row>
        <row r="4106">
          <cell r="F4106" t="str">
            <v>Q1955784</v>
          </cell>
          <cell r="G4106" t="str">
            <v>bicycle part</v>
          </cell>
          <cell r="H4106" t="str">
            <v>Q30246160</v>
          </cell>
        </row>
        <row r="4107">
          <cell r="F4107" t="str">
            <v>inner tube</v>
          </cell>
          <cell r="G4107" t="str">
            <v>bicycle part</v>
          </cell>
          <cell r="H4107" t="str">
            <v>Q30246160</v>
          </cell>
        </row>
        <row r="4108">
          <cell r="F4108" t="str">
            <v>headset</v>
          </cell>
          <cell r="G4108" t="str">
            <v>bicycle part</v>
          </cell>
          <cell r="H4108" t="str">
            <v>Q30246160</v>
          </cell>
        </row>
        <row r="4109">
          <cell r="F4109" t="str">
            <v>Q2226309</v>
          </cell>
          <cell r="G4109" t="str">
            <v>bicycle part</v>
          </cell>
          <cell r="H4109" t="str">
            <v>Q30246160</v>
          </cell>
        </row>
        <row r="4110">
          <cell r="F4110" t="str">
            <v>derailleur</v>
          </cell>
          <cell r="G4110" t="str">
            <v>bicycle part</v>
          </cell>
          <cell r="H4110" t="str">
            <v>Q30246160</v>
          </cell>
        </row>
        <row r="4111">
          <cell r="F4111" t="str">
            <v>Q2305315</v>
          </cell>
          <cell r="G4111" t="str">
            <v>bicycle part</v>
          </cell>
          <cell r="H4111" t="str">
            <v>Q30246160</v>
          </cell>
        </row>
        <row r="4112">
          <cell r="F4112" t="str">
            <v>bidon</v>
          </cell>
          <cell r="G4112" t="str">
            <v>bicycle part</v>
          </cell>
          <cell r="H4112" t="str">
            <v>Q30246160</v>
          </cell>
        </row>
        <row r="4113">
          <cell r="F4113" t="str">
            <v>bicycle lighting</v>
          </cell>
          <cell r="G4113" t="str">
            <v>bicycle part</v>
          </cell>
          <cell r="H4113" t="str">
            <v>Q30246160</v>
          </cell>
        </row>
        <row r="4114">
          <cell r="F4114" t="str">
            <v>Bicycle cranks</v>
          </cell>
          <cell r="G4114" t="str">
            <v>bicycle part</v>
          </cell>
          <cell r="H4114" t="str">
            <v>Q30246160</v>
          </cell>
        </row>
        <row r="4115">
          <cell r="F4115" t="str">
            <v>Gearbox bicycle</v>
          </cell>
          <cell r="G4115" t="str">
            <v>bicycle part</v>
          </cell>
          <cell r="H4115" t="str">
            <v>Q30246160</v>
          </cell>
        </row>
        <row r="4116">
          <cell r="F4116" t="str">
            <v>Q2492076</v>
          </cell>
          <cell r="G4116" t="str">
            <v>bicycle part</v>
          </cell>
          <cell r="H4116" t="str">
            <v>Q30246160</v>
          </cell>
        </row>
        <row r="4117">
          <cell r="F4117" t="str">
            <v>braze-on</v>
          </cell>
          <cell r="G4117" t="str">
            <v>bicycle part</v>
          </cell>
          <cell r="H4117" t="str">
            <v>Q30246160</v>
          </cell>
        </row>
        <row r="4118">
          <cell r="F4118" t="str">
            <v>toe clip</v>
          </cell>
          <cell r="G4118" t="str">
            <v>bicycle part</v>
          </cell>
          <cell r="H4118" t="str">
            <v>Q30246160</v>
          </cell>
        </row>
        <row r="4119">
          <cell r="F4119" t="str">
            <v>enviolo Continuously Variable Transmission</v>
          </cell>
          <cell r="G4119" t="str">
            <v>bicycle part</v>
          </cell>
          <cell r="H4119" t="str">
            <v>Q30246160</v>
          </cell>
        </row>
        <row r="4120">
          <cell r="F4120" t="str">
            <v>saddle clamp</v>
          </cell>
          <cell r="G4120" t="str">
            <v>bicycle part</v>
          </cell>
          <cell r="H4120" t="str">
            <v>Q30246160</v>
          </cell>
        </row>
        <row r="4121">
          <cell r="F4121" t="str">
            <v>bicycle basket</v>
          </cell>
          <cell r="G4121" t="str">
            <v>bicycle part</v>
          </cell>
          <cell r="H4121" t="str">
            <v>Q30246160</v>
          </cell>
        </row>
        <row r="4122">
          <cell r="F4122" t="str">
            <v>bicycle suspension</v>
          </cell>
          <cell r="G4122" t="str">
            <v>bicycle part</v>
          </cell>
          <cell r="H4122" t="str">
            <v>Q30246160</v>
          </cell>
        </row>
        <row r="4123">
          <cell r="F4123" t="str">
            <v>Hyperglide</v>
          </cell>
          <cell r="G4123" t="str">
            <v>bicycle part</v>
          </cell>
          <cell r="H4123" t="str">
            <v>Q30246160</v>
          </cell>
        </row>
        <row r="4124">
          <cell r="F4124" t="str">
            <v>Bicycle spokes</v>
          </cell>
          <cell r="G4124" t="str">
            <v>bicycle part</v>
          </cell>
          <cell r="H4124" t="str">
            <v>Q30246160</v>
          </cell>
        </row>
        <row r="4125">
          <cell r="F4125" t="str">
            <v>Q17639608</v>
          </cell>
          <cell r="G4125" t="str">
            <v>bicycle part</v>
          </cell>
          <cell r="H4125" t="str">
            <v>Q30246160</v>
          </cell>
        </row>
        <row r="4126">
          <cell r="F4126" t="str">
            <v>Q20182363</v>
          </cell>
          <cell r="G4126" t="str">
            <v>bicycle part</v>
          </cell>
          <cell r="H4126" t="str">
            <v>Q30246160</v>
          </cell>
        </row>
        <row r="4127">
          <cell r="F4127" t="str">
            <v>Q20820025</v>
          </cell>
          <cell r="G4127" t="str">
            <v>bicycle part</v>
          </cell>
          <cell r="H4127" t="str">
            <v>Q30246160</v>
          </cell>
        </row>
        <row r="4128">
          <cell r="F4128" t="str">
            <v>Derailleur hanger</v>
          </cell>
          <cell r="G4128" t="str">
            <v>bicycle part</v>
          </cell>
          <cell r="H4128" t="str">
            <v>Q30246160</v>
          </cell>
        </row>
        <row r="4129">
          <cell r="F4129" t="str">
            <v>Q30241527</v>
          </cell>
          <cell r="G4129" t="str">
            <v>bicycle part</v>
          </cell>
          <cell r="H4129" t="str">
            <v>Q30246160</v>
          </cell>
        </row>
        <row r="4130">
          <cell r="F4130" t="str">
            <v>Q65244027</v>
          </cell>
          <cell r="G4130" t="str">
            <v>bicycle part</v>
          </cell>
          <cell r="H4130" t="str">
            <v>Q30246160</v>
          </cell>
        </row>
        <row r="4131">
          <cell r="F4131" t="str">
            <v>Q89573275</v>
          </cell>
          <cell r="G4131" t="str">
            <v>bicycle part</v>
          </cell>
          <cell r="H4131" t="str">
            <v>Q30246160</v>
          </cell>
        </row>
        <row r="4132">
          <cell r="F4132" t="str">
            <v>bicycle bag</v>
          </cell>
          <cell r="G4132" t="str">
            <v>bicycle part</v>
          </cell>
          <cell r="H4132" t="str">
            <v>Q30246160</v>
          </cell>
        </row>
        <row r="4133">
          <cell r="F4133" t="str">
            <v>bicycle hub</v>
          </cell>
          <cell r="G4133" t="str">
            <v>bicycle part</v>
          </cell>
          <cell r="H4133" t="str">
            <v>Q30246160</v>
          </cell>
        </row>
        <row r="4134">
          <cell r="F4134" t="str">
            <v>bicycle axle</v>
          </cell>
          <cell r="G4134" t="str">
            <v>bicycle part</v>
          </cell>
          <cell r="H4134" t="str">
            <v>Q30246160</v>
          </cell>
        </row>
        <row r="4135">
          <cell r="F4135" t="str">
            <v>rush hour</v>
          </cell>
          <cell r="G4135" t="str">
            <v>part of the day</v>
          </cell>
          <cell r="H4135" t="str">
            <v>Q35693898</v>
          </cell>
        </row>
        <row r="4136">
          <cell r="F4136" t="str">
            <v>Peak demand</v>
          </cell>
          <cell r="G4136" t="str">
            <v>part of the day</v>
          </cell>
          <cell r="H4136" t="str">
            <v>Q35693898</v>
          </cell>
        </row>
        <row r="4137">
          <cell r="F4137" t="str">
            <v>equinox</v>
          </cell>
          <cell r="G4137" t="str">
            <v>half</v>
          </cell>
          <cell r="H4137" t="str">
            <v>Q39373172</v>
          </cell>
        </row>
        <row r="4138">
          <cell r="F4138" t="str">
            <v>radius</v>
          </cell>
          <cell r="G4138" t="str">
            <v>half</v>
          </cell>
          <cell r="H4138" t="str">
            <v>Q39373172</v>
          </cell>
        </row>
        <row r="4139">
          <cell r="F4139" t="str">
            <v>coupling object</v>
          </cell>
          <cell r="G4139" t="str">
            <v>half</v>
          </cell>
          <cell r="H4139" t="str">
            <v>Q39373172</v>
          </cell>
        </row>
        <row r="4140">
          <cell r="F4140" t="str">
            <v>side</v>
          </cell>
          <cell r="G4140" t="str">
            <v>half</v>
          </cell>
          <cell r="H4140" t="str">
            <v>Q39373172</v>
          </cell>
        </row>
        <row r="4141">
          <cell r="F4141" t="str">
            <v>frequency range</v>
          </cell>
          <cell r="G4141" t="str">
            <v>range</v>
          </cell>
          <cell r="H4141" t="str">
            <v>Q40548497</v>
          </cell>
        </row>
        <row r="4142">
          <cell r="F4142" t="str">
            <v>Human body temperature</v>
          </cell>
          <cell r="G4142" t="str">
            <v>range</v>
          </cell>
          <cell r="H4142" t="str">
            <v>Q40548497</v>
          </cell>
        </row>
        <row r="4143">
          <cell r="F4143" t="str">
            <v>range of audible frequencies</v>
          </cell>
          <cell r="G4143" t="str">
            <v>range</v>
          </cell>
          <cell r="H4143" t="str">
            <v>Q40548497</v>
          </cell>
        </row>
        <row r="4144">
          <cell r="F4144" t="str">
            <v>range of days of the week</v>
          </cell>
          <cell r="G4144" t="str">
            <v>range</v>
          </cell>
          <cell r="H4144" t="str">
            <v>Q40548497</v>
          </cell>
        </row>
        <row r="4145">
          <cell r="F4145" t="str">
            <v>Q100706139</v>
          </cell>
          <cell r="G4145" t="str">
            <v>range</v>
          </cell>
          <cell r="H4145" t="str">
            <v>Q40548497</v>
          </cell>
        </row>
        <row r="4146">
          <cell r="F4146" t="str">
            <v>neighborhood</v>
          </cell>
          <cell r="G4146" t="str">
            <v>section of populated place</v>
          </cell>
          <cell r="H4146" t="str">
            <v>Q48907157</v>
          </cell>
        </row>
        <row r="4147">
          <cell r="F4147" t="str">
            <v>locality</v>
          </cell>
          <cell r="G4147" t="str">
            <v>section of populated place</v>
          </cell>
          <cell r="H4147" t="str">
            <v>Q48907157</v>
          </cell>
        </row>
        <row r="4148">
          <cell r="F4148" t="str">
            <v>diseminado</v>
          </cell>
          <cell r="G4148" t="str">
            <v>section of populated place</v>
          </cell>
          <cell r="H4148" t="str">
            <v>Q48907157</v>
          </cell>
        </row>
        <row r="4149">
          <cell r="F4149" t="str">
            <v>Q25496103</v>
          </cell>
          <cell r="G4149" t="str">
            <v>section of populated place</v>
          </cell>
          <cell r="H4149" t="str">
            <v>Q48907157</v>
          </cell>
        </row>
        <row r="4150">
          <cell r="F4150" t="str">
            <v>subdistrict part of Tallinn</v>
          </cell>
          <cell r="G4150" t="str">
            <v>section of populated place</v>
          </cell>
          <cell r="H4150" t="str">
            <v>Q48907157</v>
          </cell>
        </row>
        <row r="4151">
          <cell r="F4151" t="str">
            <v>part of a theatrical production</v>
          </cell>
          <cell r="G4151" t="str">
            <v>part of a performing arts production</v>
          </cell>
          <cell r="H4151" t="str">
            <v>Q52721362</v>
          </cell>
        </row>
        <row r="4152">
          <cell r="F4152" t="str">
            <v>stylobate</v>
          </cell>
          <cell r="G4152" t="str">
            <v>building division</v>
          </cell>
          <cell r="H4152" t="str">
            <v>Q56052926</v>
          </cell>
        </row>
        <row r="4153">
          <cell r="F4153" t="str">
            <v>annex</v>
          </cell>
          <cell r="G4153" t="str">
            <v>building division</v>
          </cell>
          <cell r="H4153" t="str">
            <v>Q56052926</v>
          </cell>
        </row>
        <row r="4154">
          <cell r="F4154" t="str">
            <v>crepidoma</v>
          </cell>
          <cell r="G4154" t="str">
            <v>building division</v>
          </cell>
          <cell r="H4154" t="str">
            <v>Q56052926</v>
          </cell>
        </row>
        <row r="4155">
          <cell r="F4155" t="str">
            <v>Green architectural elements</v>
          </cell>
          <cell r="G4155" t="str">
            <v>building division</v>
          </cell>
          <cell r="H4155" t="str">
            <v>Q56052926</v>
          </cell>
        </row>
        <row r="4156">
          <cell r="F4156" t="str">
            <v>story</v>
          </cell>
          <cell r="G4156" t="str">
            <v>building division</v>
          </cell>
          <cell r="H4156" t="str">
            <v>Q56052926</v>
          </cell>
        </row>
        <row r="4157">
          <cell r="F4157" t="str">
            <v>stereobate</v>
          </cell>
          <cell r="G4157" t="str">
            <v>building division</v>
          </cell>
          <cell r="H4157" t="str">
            <v>Q56052926</v>
          </cell>
        </row>
        <row r="4158">
          <cell r="F4158" t="str">
            <v>bay</v>
          </cell>
          <cell r="G4158" t="str">
            <v>building division</v>
          </cell>
          <cell r="H4158" t="str">
            <v>Q56052926</v>
          </cell>
        </row>
        <row r="4159">
          <cell r="F4159" t="str">
            <v>wing</v>
          </cell>
          <cell r="G4159" t="str">
            <v>building division</v>
          </cell>
          <cell r="H4159" t="str">
            <v>Q56052926</v>
          </cell>
        </row>
        <row r="4160">
          <cell r="F4160" t="str">
            <v>corps de logis</v>
          </cell>
          <cell r="G4160" t="str">
            <v>building division</v>
          </cell>
          <cell r="H4160" t="str">
            <v>Q56052926</v>
          </cell>
        </row>
        <row r="4161">
          <cell r="F4161" t="str">
            <v>westwork</v>
          </cell>
          <cell r="G4161" t="str">
            <v>building division</v>
          </cell>
          <cell r="H4161" t="str">
            <v>Q56052926</v>
          </cell>
        </row>
        <row r="4162">
          <cell r="F4162" t="str">
            <v>part of building</v>
          </cell>
          <cell r="G4162" t="str">
            <v>building division</v>
          </cell>
          <cell r="H4162" t="str">
            <v>Q56052926</v>
          </cell>
        </row>
        <row r="4163">
          <cell r="F4163" t="str">
            <v>space</v>
          </cell>
          <cell r="G4163" t="str">
            <v>building division</v>
          </cell>
          <cell r="H4163" t="str">
            <v>Q56052926</v>
          </cell>
        </row>
        <row r="4164">
          <cell r="F4164" t="str">
            <v>stair towers</v>
          </cell>
          <cell r="G4164" t="str">
            <v>building division</v>
          </cell>
          <cell r="H4164" t="str">
            <v>Q56052926</v>
          </cell>
        </row>
        <row r="4165">
          <cell r="F4165" t="str">
            <v>green wall</v>
          </cell>
          <cell r="G4165" t="str">
            <v>building division</v>
          </cell>
          <cell r="H4165" t="str">
            <v>Q56052926</v>
          </cell>
        </row>
        <row r="4166">
          <cell r="F4166" t="str">
            <v>overhang</v>
          </cell>
          <cell r="G4166" t="str">
            <v>building division</v>
          </cell>
          <cell r="H4166" t="str">
            <v>Q56052926</v>
          </cell>
        </row>
        <row r="4167">
          <cell r="F4167" t="str">
            <v>crossing tower</v>
          </cell>
          <cell r="G4167" t="str">
            <v>building division</v>
          </cell>
          <cell r="H4167" t="str">
            <v>Q56052926</v>
          </cell>
        </row>
        <row r="4168">
          <cell r="F4168" t="str">
            <v>window frames and window frame components</v>
          </cell>
          <cell r="G4168" t="str">
            <v>building division</v>
          </cell>
          <cell r="H4168" t="str">
            <v>Q56052926</v>
          </cell>
        </row>
        <row r="4169">
          <cell r="F4169" t="str">
            <v>MUTCD series W8: Pavement and Roadway Conditions</v>
          </cell>
          <cell r="G4169" t="str">
            <v>MUTCD series</v>
          </cell>
          <cell r="H4169" t="str">
            <v>Q66671292</v>
          </cell>
        </row>
        <row r="4170">
          <cell r="F4170" t="str">
            <v>MUTCD series W11: Advance Warnings and Crossings</v>
          </cell>
          <cell r="G4170" t="str">
            <v>MUTCD series</v>
          </cell>
          <cell r="H4170" t="str">
            <v>Q66671292</v>
          </cell>
        </row>
        <row r="4171">
          <cell r="F4171" t="str">
            <v>Q1843439</v>
          </cell>
          <cell r="G4171" t="str">
            <v>chapter</v>
          </cell>
          <cell r="H4171" t="str">
            <v>Q67027287</v>
          </cell>
        </row>
        <row r="4172">
          <cell r="F4172" t="str">
            <v>local association</v>
          </cell>
          <cell r="G4172" t="str">
            <v>chapter</v>
          </cell>
          <cell r="H4172" t="str">
            <v>Q67027287</v>
          </cell>
        </row>
        <row r="4173">
          <cell r="F4173" t="str">
            <v>kill screen</v>
          </cell>
          <cell r="G4173" t="str">
            <v>scene</v>
          </cell>
          <cell r="H4173" t="str">
            <v>Q67943498</v>
          </cell>
        </row>
        <row r="4174">
          <cell r="F4174" t="str">
            <v>tact</v>
          </cell>
          <cell r="G4174" t="str">
            <v>sensitivity</v>
          </cell>
          <cell r="H4174" t="str">
            <v>Q30095125</v>
          </cell>
        </row>
        <row r="4175">
          <cell r="F4175" t="str">
            <v>chemical sensitivity</v>
          </cell>
          <cell r="G4175" t="str">
            <v>sensitivity</v>
          </cell>
          <cell r="H4175" t="str">
            <v>Q30095125</v>
          </cell>
        </row>
        <row r="4176">
          <cell r="F4176" t="str">
            <v>rhythm</v>
          </cell>
          <cell r="G4176" t="str">
            <v>aspect of a process</v>
          </cell>
          <cell r="H4176" t="str">
            <v>Q30322470</v>
          </cell>
        </row>
        <row r="4177">
          <cell r="F4177" t="str">
            <v>crystallographic defect</v>
          </cell>
          <cell r="G4177" t="str">
            <v>discontinuity</v>
          </cell>
          <cell r="H4177" t="str">
            <v>Q36963847</v>
          </cell>
        </row>
        <row r="4178">
          <cell r="F4178" t="str">
            <v>discontinuity</v>
          </cell>
          <cell r="G4178" t="str">
            <v>discontinuity</v>
          </cell>
          <cell r="H4178" t="str">
            <v>Q36963847</v>
          </cell>
        </row>
        <row r="4179">
          <cell r="F4179" t="str">
            <v>threshold effect</v>
          </cell>
          <cell r="G4179" t="str">
            <v>discontinuity</v>
          </cell>
          <cell r="H4179" t="str">
            <v>Q36963847</v>
          </cell>
        </row>
        <row r="4180">
          <cell r="F4180" t="str">
            <v>discreteness</v>
          </cell>
          <cell r="G4180" t="str">
            <v>discontinuity</v>
          </cell>
          <cell r="H4180" t="str">
            <v>Q36963847</v>
          </cell>
        </row>
        <row r="4181">
          <cell r="F4181" t="str">
            <v>file attribute</v>
          </cell>
          <cell r="G4181" t="str">
            <v>file property</v>
          </cell>
          <cell r="H4181" t="str">
            <v>Q37786277</v>
          </cell>
        </row>
        <row r="4182">
          <cell r="F4182" t="str">
            <v>filename</v>
          </cell>
          <cell r="G4182" t="str">
            <v>file property</v>
          </cell>
          <cell r="H4182" t="str">
            <v>Q37786277</v>
          </cell>
        </row>
        <row r="4183">
          <cell r="F4183" t="str">
            <v>file size</v>
          </cell>
          <cell r="G4183" t="str">
            <v>file property</v>
          </cell>
          <cell r="H4183" t="str">
            <v>Q37786277</v>
          </cell>
        </row>
        <row r="4184">
          <cell r="F4184" t="str">
            <v>human height</v>
          </cell>
          <cell r="G4184" t="str">
            <v>person property</v>
          </cell>
          <cell r="H4184" t="str">
            <v>Q37787614</v>
          </cell>
        </row>
        <row r="4185">
          <cell r="F4185" t="str">
            <v>personal data</v>
          </cell>
          <cell r="G4185" t="str">
            <v>person property</v>
          </cell>
          <cell r="H4185" t="str">
            <v>Q37787614</v>
          </cell>
        </row>
        <row r="4186">
          <cell r="F4186" t="str">
            <v>body weights and measures</v>
          </cell>
          <cell r="G4186" t="str">
            <v>person property</v>
          </cell>
          <cell r="H4186" t="str">
            <v>Q37787614</v>
          </cell>
        </row>
        <row r="4187">
          <cell r="F4187" t="str">
            <v>cisâ€“trans isomerism</v>
          </cell>
          <cell r="G4187" t="str">
            <v>isomerism</v>
          </cell>
          <cell r="H4187" t="str">
            <v>Q41088690</v>
          </cell>
        </row>
        <row r="4188">
          <cell r="F4188" t="str">
            <v>endo-exo isomerism</v>
          </cell>
          <cell r="G4188" t="str">
            <v>isomerism</v>
          </cell>
          <cell r="H4188" t="str">
            <v>Q41088690</v>
          </cell>
        </row>
        <row r="4189">
          <cell r="F4189" t="str">
            <v>conformational isomerism</v>
          </cell>
          <cell r="G4189" t="str">
            <v>isomerism</v>
          </cell>
          <cell r="H4189" t="str">
            <v>Q41088690</v>
          </cell>
        </row>
        <row r="4190">
          <cell r="F4190" t="str">
            <v>absolute configuration</v>
          </cell>
          <cell r="G4190" t="str">
            <v>isomerism</v>
          </cell>
          <cell r="H4190" t="str">
            <v>Q41088690</v>
          </cell>
        </row>
        <row r="4191">
          <cell r="F4191" t="str">
            <v>Q11878002</v>
          </cell>
          <cell r="G4191" t="str">
            <v>isomerism</v>
          </cell>
          <cell r="H4191" t="str">
            <v>Q41088690</v>
          </cell>
        </row>
        <row r="4192">
          <cell r="F4192" t="str">
            <v>structural isomerism</v>
          </cell>
          <cell r="G4192" t="str">
            <v>isomerism</v>
          </cell>
          <cell r="H4192" t="str">
            <v>Q41088690</v>
          </cell>
        </row>
        <row r="4193">
          <cell r="F4193" t="str">
            <v>stereoisomerism</v>
          </cell>
          <cell r="G4193" t="str">
            <v>isomerism</v>
          </cell>
          <cell r="H4193" t="str">
            <v>Q41088690</v>
          </cell>
        </row>
        <row r="4194">
          <cell r="F4194" t="str">
            <v>tautomerism</v>
          </cell>
          <cell r="G4194" t="str">
            <v>isomerism</v>
          </cell>
          <cell r="H4194" t="str">
            <v>Q41088690</v>
          </cell>
        </row>
        <row r="4195">
          <cell r="F4195" t="str">
            <v>acceptability</v>
          </cell>
          <cell r="G4195" t="str">
            <v>acceptability</v>
          </cell>
          <cell r="H4195" t="str">
            <v>Q42377797</v>
          </cell>
        </row>
        <row r="4196">
          <cell r="F4196" t="str">
            <v>pulse</v>
          </cell>
          <cell r="G4196" t="str">
            <v>medical attribute</v>
          </cell>
          <cell r="H4196" t="str">
            <v>Q44476427</v>
          </cell>
        </row>
        <row r="4197">
          <cell r="F4197" t="str">
            <v>Koebner phenomenon</v>
          </cell>
          <cell r="G4197" t="str">
            <v>medical attribute</v>
          </cell>
          <cell r="H4197" t="str">
            <v>Q44476427</v>
          </cell>
        </row>
        <row r="4198">
          <cell r="F4198" t="str">
            <v>respiratory sound</v>
          </cell>
          <cell r="G4198" t="str">
            <v>medical attribute</v>
          </cell>
          <cell r="H4198" t="str">
            <v>Q44476427</v>
          </cell>
        </row>
        <row r="4199">
          <cell r="F4199" t="str">
            <v>heart sound</v>
          </cell>
          <cell r="G4199" t="str">
            <v>medical attribute</v>
          </cell>
          <cell r="H4199" t="str">
            <v>Q44476427</v>
          </cell>
        </row>
        <row r="4200">
          <cell r="F4200" t="str">
            <v>stapedius reflex</v>
          </cell>
          <cell r="G4200" t="str">
            <v>medical attribute</v>
          </cell>
          <cell r="H4200" t="str">
            <v>Q44476427</v>
          </cell>
        </row>
        <row r="4201">
          <cell r="F4201" t="str">
            <v>malignancy</v>
          </cell>
          <cell r="G4201" t="str">
            <v>medical attribute</v>
          </cell>
          <cell r="H4201" t="str">
            <v>Q44476427</v>
          </cell>
        </row>
        <row r="4202">
          <cell r="F4202" t="str">
            <v>medical scale</v>
          </cell>
          <cell r="G4202" t="str">
            <v>medical attribute</v>
          </cell>
          <cell r="H4202" t="str">
            <v>Q44476427</v>
          </cell>
        </row>
        <row r="4203">
          <cell r="F4203" t="str">
            <v>electroencephalogram</v>
          </cell>
          <cell r="G4203" t="str">
            <v>medical attribute</v>
          </cell>
          <cell r="H4203" t="str">
            <v>Q44476427</v>
          </cell>
        </row>
        <row r="4204">
          <cell r="F4204" t="str">
            <v>cardiac rhythm</v>
          </cell>
          <cell r="G4204" t="str">
            <v>medical attribute</v>
          </cell>
          <cell r="H4204" t="str">
            <v>Q44476427</v>
          </cell>
        </row>
        <row r="4205">
          <cell r="F4205" t="str">
            <v>electrocardiogram</v>
          </cell>
          <cell r="G4205" t="str">
            <v>medical attribute</v>
          </cell>
          <cell r="H4205" t="str">
            <v>Q44476427</v>
          </cell>
        </row>
        <row r="4206">
          <cell r="F4206" t="str">
            <v>ECG waveform</v>
          </cell>
          <cell r="G4206" t="str">
            <v>medical attribute</v>
          </cell>
          <cell r="H4206" t="str">
            <v>Q44476427</v>
          </cell>
        </row>
        <row r="4207">
          <cell r="F4207" t="str">
            <v>biomedical measurand</v>
          </cell>
          <cell r="G4207" t="str">
            <v>medical attribute</v>
          </cell>
          <cell r="H4207" t="str">
            <v>Q44476427</v>
          </cell>
        </row>
        <row r="4208">
          <cell r="F4208" t="str">
            <v>immunologic reaction</v>
          </cell>
          <cell r="G4208" t="str">
            <v>medical attribute</v>
          </cell>
          <cell r="H4208" t="str">
            <v>Q44476427</v>
          </cell>
        </row>
        <row r="4209">
          <cell r="F4209" t="str">
            <v>pulmonary function</v>
          </cell>
          <cell r="G4209" t="str">
            <v>medical attribute</v>
          </cell>
          <cell r="H4209" t="str">
            <v>Q44476427</v>
          </cell>
        </row>
        <row r="4210">
          <cell r="F4210" t="str">
            <v>hand knitted</v>
          </cell>
          <cell r="G4210" t="str">
            <v>handmade</v>
          </cell>
          <cell r="H4210" t="str">
            <v>Q47487553</v>
          </cell>
        </row>
        <row r="4211">
          <cell r="F4211" t="str">
            <v>machine knit</v>
          </cell>
          <cell r="G4211" t="str">
            <v>machine-made</v>
          </cell>
          <cell r="H4211" t="str">
            <v>Q47487884</v>
          </cell>
        </row>
        <row r="4212">
          <cell r="F4212" t="str">
            <v>sequence</v>
          </cell>
          <cell r="G4212" t="str">
            <v>disease attributes</v>
          </cell>
          <cell r="H4212" t="str">
            <v>Q54932064</v>
          </cell>
        </row>
        <row r="4213">
          <cell r="F4213" t="str">
            <v>disease stage</v>
          </cell>
          <cell r="G4213" t="str">
            <v>disease attributes</v>
          </cell>
          <cell r="H4213" t="str">
            <v>Q54932064</v>
          </cell>
        </row>
        <row r="4214">
          <cell r="F4214" t="str">
            <v>fever type</v>
          </cell>
          <cell r="G4214" t="str">
            <v>disease attributes</v>
          </cell>
          <cell r="H4214" t="str">
            <v>Q54932064</v>
          </cell>
        </row>
        <row r="4215">
          <cell r="F4215" t="str">
            <v>refractory disease</v>
          </cell>
          <cell r="G4215" t="str">
            <v>disease attributes</v>
          </cell>
          <cell r="H4215" t="str">
            <v>Q54932064</v>
          </cell>
        </row>
        <row r="4216">
          <cell r="F4216" t="str">
            <v>disease susceptibility</v>
          </cell>
          <cell r="G4216" t="str">
            <v>disease attributes</v>
          </cell>
          <cell r="H4216" t="str">
            <v>Q54932064</v>
          </cell>
        </row>
        <row r="4217">
          <cell r="F4217" t="str">
            <v>disease state</v>
          </cell>
          <cell r="G4217" t="str">
            <v>disease attributes</v>
          </cell>
          <cell r="H4217" t="str">
            <v>Q54932064</v>
          </cell>
        </row>
        <row r="4218">
          <cell r="F4218" t="str">
            <v>cartellino</v>
          </cell>
          <cell r="G4218" t="str">
            <v>design element</v>
          </cell>
          <cell r="H4218" t="str">
            <v>Q55412936</v>
          </cell>
        </row>
        <row r="4219">
          <cell r="F4219" t="str">
            <v>motif</v>
          </cell>
          <cell r="G4219" t="str">
            <v>design element</v>
          </cell>
          <cell r="H4219" t="str">
            <v>Q55412936</v>
          </cell>
        </row>
        <row r="4220">
          <cell r="F4220" t="str">
            <v>inscription</v>
          </cell>
          <cell r="G4220" t="str">
            <v>design element</v>
          </cell>
          <cell r="H4220" t="str">
            <v>Q55412936</v>
          </cell>
        </row>
        <row r="4221">
          <cell r="F4221" t="str">
            <v>graphical user interface element</v>
          </cell>
          <cell r="G4221" t="str">
            <v>design element</v>
          </cell>
          <cell r="H4221" t="str">
            <v>Q55412936</v>
          </cell>
        </row>
        <row r="4222">
          <cell r="F4222" t="str">
            <v>pattern</v>
          </cell>
          <cell r="G4222" t="str">
            <v>design element</v>
          </cell>
          <cell r="H4222" t="str">
            <v>Q55412936</v>
          </cell>
        </row>
        <row r="4223">
          <cell r="F4223" t="str">
            <v>border</v>
          </cell>
          <cell r="G4223" t="str">
            <v>design element</v>
          </cell>
          <cell r="H4223" t="str">
            <v>Q55412936</v>
          </cell>
        </row>
        <row r="4224">
          <cell r="F4224" t="str">
            <v>medallion</v>
          </cell>
          <cell r="G4224" t="str">
            <v>design element</v>
          </cell>
          <cell r="H4224" t="str">
            <v>Q55412936</v>
          </cell>
        </row>
        <row r="4225">
          <cell r="F4225" t="str">
            <v>swagger stick</v>
          </cell>
          <cell r="G4225" t="str">
            <v>attribute</v>
          </cell>
          <cell r="H4225" t="str">
            <v>Q56396415</v>
          </cell>
        </row>
        <row r="4226">
          <cell r="F4226" t="str">
            <v>curvature</v>
          </cell>
          <cell r="G4226" t="str">
            <v>geometric property</v>
          </cell>
          <cell r="H4226" t="str">
            <v>Q63344712</v>
          </cell>
        </row>
        <row r="4227">
          <cell r="F4227" t="str">
            <v>similarity</v>
          </cell>
          <cell r="G4227" t="str">
            <v>geometric property</v>
          </cell>
          <cell r="H4227" t="str">
            <v>Q63344712</v>
          </cell>
        </row>
        <row r="4228">
          <cell r="F4228" t="str">
            <v>geographical center</v>
          </cell>
          <cell r="G4228" t="str">
            <v>geometric property</v>
          </cell>
          <cell r="H4228" t="str">
            <v>Q63344712</v>
          </cell>
        </row>
        <row r="4229">
          <cell r="F4229" t="str">
            <v>collinearity</v>
          </cell>
          <cell r="G4229" t="str">
            <v>geometric property</v>
          </cell>
          <cell r="H4229" t="str">
            <v>Q63344712</v>
          </cell>
        </row>
        <row r="4230">
          <cell r="F4230" t="str">
            <v>symmetry</v>
          </cell>
          <cell r="G4230" t="str">
            <v>geometric property</v>
          </cell>
          <cell r="H4230" t="str">
            <v>Q63344712</v>
          </cell>
        </row>
        <row r="4231">
          <cell r="F4231" t="str">
            <v>human reliability</v>
          </cell>
          <cell r="G4231" t="str">
            <v>reliability</v>
          </cell>
          <cell r="H4231" t="str">
            <v>Q70781625</v>
          </cell>
        </row>
        <row r="4232">
          <cell r="F4232" t="str">
            <v>vertex connectivity</v>
          </cell>
          <cell r="G4232" t="str">
            <v>graph connectivity</v>
          </cell>
          <cell r="H4232" t="str">
            <v>Q72897900</v>
          </cell>
        </row>
        <row r="4233">
          <cell r="F4233" t="str">
            <v>k-edge-connectivity</v>
          </cell>
          <cell r="G4233" t="str">
            <v>graph connectivity</v>
          </cell>
          <cell r="H4233" t="str">
            <v>Q72897900</v>
          </cell>
        </row>
        <row r="4234">
          <cell r="F4234" t="str">
            <v>ascending chain condition</v>
          </cell>
          <cell r="G4234" t="str">
            <v>chain condition</v>
          </cell>
          <cell r="H4234" t="str">
            <v>Q78657959</v>
          </cell>
        </row>
        <row r="4235">
          <cell r="F4235" t="str">
            <v>descending chain condition</v>
          </cell>
          <cell r="G4235" t="str">
            <v>chain condition</v>
          </cell>
          <cell r="H4235" t="str">
            <v>Q78657959</v>
          </cell>
        </row>
        <row r="4236">
          <cell r="F4236" t="str">
            <v>printed matter</v>
          </cell>
          <cell r="G4236" t="str">
            <v>physical media format</v>
          </cell>
          <cell r="H4236" t="str">
            <v>Q82036085</v>
          </cell>
        </row>
        <row r="4237">
          <cell r="F4237" t="str">
            <v>gramophone record format</v>
          </cell>
          <cell r="G4237" t="str">
            <v>physical media format</v>
          </cell>
          <cell r="H4237" t="str">
            <v>Q82036085</v>
          </cell>
        </row>
        <row r="4238">
          <cell r="F4238" t="str">
            <v>print book format</v>
          </cell>
          <cell r="G4238" t="str">
            <v>physical media format</v>
          </cell>
          <cell r="H4238" t="str">
            <v>Q82036085</v>
          </cell>
        </row>
        <row r="4239">
          <cell r="F4239" t="str">
            <v>HTML attribute</v>
          </cell>
          <cell r="G4239" t="str">
            <v>SGML attribute</v>
          </cell>
          <cell r="H4239" t="str">
            <v>Q98716511</v>
          </cell>
        </row>
        <row r="4240">
          <cell r="F4240" t="str">
            <v>SVG attribute</v>
          </cell>
          <cell r="G4240" t="str">
            <v>SGML attribute</v>
          </cell>
          <cell r="H4240" t="str">
            <v>Q98716511</v>
          </cell>
        </row>
        <row r="4241">
          <cell r="F4241" t="str">
            <v>XML attribute</v>
          </cell>
          <cell r="G4241" t="str">
            <v>SGML attribute</v>
          </cell>
          <cell r="H4241" t="str">
            <v>Q98716511</v>
          </cell>
        </row>
        <row r="4242">
          <cell r="F4242" t="str">
            <v>flat</v>
          </cell>
          <cell r="G4242" t="str">
            <v>form attribute</v>
          </cell>
          <cell r="H4242" t="str">
            <v>Q101079448</v>
          </cell>
        </row>
        <row r="4243">
          <cell r="F4243" t="str">
            <v>thick</v>
          </cell>
          <cell r="G4243" t="str">
            <v>form attribute</v>
          </cell>
          <cell r="H4243" t="str">
            <v>Q101079448</v>
          </cell>
        </row>
        <row r="4244">
          <cell r="F4244" t="str">
            <v>Regulatory compliance</v>
          </cell>
          <cell r="G4244" t="str">
            <v>compliance</v>
          </cell>
          <cell r="H4244" t="str">
            <v>Q105476441</v>
          </cell>
        </row>
        <row r="4245">
          <cell r="F4245" t="str">
            <v>compliance</v>
          </cell>
          <cell r="G4245" t="str">
            <v>compliance</v>
          </cell>
          <cell r="H4245" t="str">
            <v>Q105476441</v>
          </cell>
        </row>
        <row r="4246">
          <cell r="F4246" t="str">
            <v>gramophone record format</v>
          </cell>
          <cell r="G4246" t="str">
            <v>audio release format</v>
          </cell>
          <cell r="H4246" t="str">
            <v>Q108037652</v>
          </cell>
        </row>
        <row r="4247">
          <cell r="F4247" t="str">
            <v>multi-unit audio release format</v>
          </cell>
          <cell r="G4247" t="str">
            <v>audio release format</v>
          </cell>
          <cell r="H4247" t="str">
            <v>Q108037652</v>
          </cell>
        </row>
        <row r="4248">
          <cell r="F4248" t="str">
            <v>music release type by format</v>
          </cell>
          <cell r="G4248" t="str">
            <v>audio release format</v>
          </cell>
          <cell r="H4248" t="str">
            <v>Q108037652</v>
          </cell>
        </row>
        <row r="4249">
          <cell r="F4249" t="str">
            <v>hit</v>
          </cell>
          <cell r="G4249" t="str">
            <v>charted musical unit</v>
          </cell>
          <cell r="H4249" t="str">
            <v>Q108040644</v>
          </cell>
        </row>
        <row r="4250">
          <cell r="F4250" t="str">
            <v>best-selling album</v>
          </cell>
          <cell r="G4250" t="str">
            <v>charted musical unit</v>
          </cell>
          <cell r="H4250" t="str">
            <v>Q108040644</v>
          </cell>
        </row>
        <row r="4251">
          <cell r="F4251" t="str">
            <v>best-selling single</v>
          </cell>
          <cell r="G4251" t="str">
            <v>charted musical unit</v>
          </cell>
          <cell r="H4251" t="str">
            <v>Q108040644</v>
          </cell>
        </row>
        <row r="4252">
          <cell r="F4252" t="str">
            <v>best-selling music download</v>
          </cell>
          <cell r="G4252" t="str">
            <v>charted musical unit</v>
          </cell>
          <cell r="H4252" t="str">
            <v>Q108040644</v>
          </cell>
        </row>
        <row r="4253">
          <cell r="F4253" t="str">
            <v>fictional deity</v>
          </cell>
          <cell r="G4253" t="str">
            <v>fictional character</v>
          </cell>
          <cell r="H4253" t="str">
            <v>Q95074</v>
          </cell>
        </row>
        <row r="4254">
          <cell r="F4254" t="str">
            <v>list of Justice League (TV series) characters</v>
          </cell>
          <cell r="G4254" t="str">
            <v>fictional character</v>
          </cell>
          <cell r="H4254" t="str">
            <v>Q95074</v>
          </cell>
        </row>
        <row r="4255">
          <cell r="F4255" t="str">
            <v>Q18275259</v>
          </cell>
          <cell r="G4255" t="str">
            <v>fictional character</v>
          </cell>
          <cell r="H4255" t="str">
            <v>Q95074</v>
          </cell>
        </row>
        <row r="4256">
          <cell r="F4256" t="str">
            <v>Fomor</v>
          </cell>
          <cell r="G4256" t="str">
            <v>fictional character</v>
          </cell>
          <cell r="H4256" t="str">
            <v>Q95074</v>
          </cell>
        </row>
        <row r="4257">
          <cell r="F4257" t="str">
            <v>fictional robot</v>
          </cell>
          <cell r="G4257" t="str">
            <v>fictional character</v>
          </cell>
          <cell r="H4257" t="str">
            <v>Q95074</v>
          </cell>
        </row>
        <row r="4258">
          <cell r="F4258" t="str">
            <v>fictional clone</v>
          </cell>
          <cell r="G4258" t="str">
            <v>fictional character</v>
          </cell>
          <cell r="H4258" t="str">
            <v>Q95074</v>
          </cell>
        </row>
        <row r="4259">
          <cell r="F4259" t="str">
            <v>fictional child</v>
          </cell>
          <cell r="G4259" t="str">
            <v>fictional character</v>
          </cell>
          <cell r="H4259" t="str">
            <v>Q95074</v>
          </cell>
        </row>
        <row r="4260">
          <cell r="F4260" t="str">
            <v>character from films based on J. R. R. Tolkien's legendarium</v>
          </cell>
          <cell r="G4260" t="str">
            <v>fictional character</v>
          </cell>
          <cell r="H4260" t="str">
            <v>Q95074</v>
          </cell>
        </row>
        <row r="4261">
          <cell r="F4261" t="str">
            <v>fictional vigilante</v>
          </cell>
          <cell r="G4261" t="str">
            <v>fictional character</v>
          </cell>
          <cell r="H4261" t="str">
            <v>Q95074</v>
          </cell>
        </row>
        <row r="4262">
          <cell r="F4262" t="str">
            <v>Q20106707</v>
          </cell>
          <cell r="G4262" t="str">
            <v>fictional character</v>
          </cell>
          <cell r="H4262" t="str">
            <v>Q95074</v>
          </cell>
        </row>
        <row r="4263">
          <cell r="F4263" t="str">
            <v>Q20666461</v>
          </cell>
          <cell r="G4263" t="str">
            <v>fictional character</v>
          </cell>
          <cell r="H4263" t="str">
            <v>Q95074</v>
          </cell>
        </row>
        <row r="4264">
          <cell r="F4264" t="str">
            <v>Zeliha ZarifoÄŸlu</v>
          </cell>
          <cell r="G4264" t="str">
            <v>fictional character</v>
          </cell>
          <cell r="H4264" t="str">
            <v>Q95074</v>
          </cell>
        </row>
        <row r="4265">
          <cell r="F4265" t="str">
            <v>Q20825873</v>
          </cell>
          <cell r="G4265" t="str">
            <v>fictional character</v>
          </cell>
          <cell r="H4265" t="str">
            <v>Q95074</v>
          </cell>
        </row>
        <row r="4266">
          <cell r="F4266" t="str">
            <v>silent character</v>
          </cell>
          <cell r="G4266" t="str">
            <v>fictional character</v>
          </cell>
          <cell r="H4266" t="str">
            <v>Q95074</v>
          </cell>
        </row>
        <row r="4267">
          <cell r="F4267" t="str">
            <v>mythological Greek character</v>
          </cell>
          <cell r="G4267" t="str">
            <v>fictional character</v>
          </cell>
          <cell r="H4267" t="str">
            <v>Q95074</v>
          </cell>
        </row>
        <row r="4268">
          <cell r="F4268" t="str">
            <v>Greek deity</v>
          </cell>
          <cell r="G4268" t="str">
            <v>fictional character</v>
          </cell>
          <cell r="H4268" t="str">
            <v>Q95074</v>
          </cell>
        </row>
        <row r="4269">
          <cell r="F4269" t="str">
            <v>vegan</v>
          </cell>
          <cell r="G4269" t="str">
            <v>fictional character</v>
          </cell>
          <cell r="H4269" t="str">
            <v>Q95074</v>
          </cell>
        </row>
        <row r="4270">
          <cell r="F4270" t="str">
            <v>female character</v>
          </cell>
          <cell r="G4270" t="str">
            <v>fictional character</v>
          </cell>
          <cell r="H4270" t="str">
            <v>Q95074</v>
          </cell>
        </row>
        <row r="4271">
          <cell r="F4271" t="str">
            <v>regular character</v>
          </cell>
          <cell r="G4271" t="str">
            <v>fictional character</v>
          </cell>
          <cell r="H4271" t="str">
            <v>Q95074</v>
          </cell>
        </row>
        <row r="4272">
          <cell r="F4272" t="str">
            <v>hero</v>
          </cell>
          <cell r="G4272" t="str">
            <v>fictional character</v>
          </cell>
          <cell r="H4272" t="str">
            <v>Q95074</v>
          </cell>
        </row>
        <row r="4273">
          <cell r="F4273" t="str">
            <v>folklore character</v>
          </cell>
          <cell r="G4273" t="str">
            <v>fictional character</v>
          </cell>
          <cell r="H4273" t="str">
            <v>Q95074</v>
          </cell>
        </row>
        <row r="4274">
          <cell r="F4274" t="str">
            <v>artificial intelligence in fiction</v>
          </cell>
          <cell r="G4274" t="str">
            <v>fictional character</v>
          </cell>
          <cell r="H4274" t="str">
            <v>Q95074</v>
          </cell>
        </row>
        <row r="4275">
          <cell r="F4275" t="str">
            <v>minor character</v>
          </cell>
          <cell r="G4275" t="str">
            <v>fictional character</v>
          </cell>
          <cell r="H4275" t="str">
            <v>Q95074</v>
          </cell>
        </row>
        <row r="4276">
          <cell r="F4276" t="str">
            <v>anthropomorphic character</v>
          </cell>
          <cell r="G4276" t="str">
            <v>fictional character</v>
          </cell>
          <cell r="H4276" t="str">
            <v>Q95074</v>
          </cell>
        </row>
        <row r="4277">
          <cell r="F4277" t="str">
            <v>character from Fargo</v>
          </cell>
          <cell r="G4277" t="str">
            <v>fictional character</v>
          </cell>
          <cell r="H4277" t="str">
            <v>Q95074</v>
          </cell>
        </row>
        <row r="4278">
          <cell r="F4278" t="str">
            <v>fictional prince</v>
          </cell>
          <cell r="G4278" t="str">
            <v>fictional character</v>
          </cell>
          <cell r="H4278" t="str">
            <v>Q95074</v>
          </cell>
        </row>
        <row r="4279">
          <cell r="F4279" t="str">
            <v>supernatural being in a work of fiction</v>
          </cell>
          <cell r="G4279" t="str">
            <v>fictional character</v>
          </cell>
          <cell r="H4279" t="str">
            <v>Q95074</v>
          </cell>
        </row>
        <row r="4280">
          <cell r="F4280" t="str">
            <v>Q31900000</v>
          </cell>
          <cell r="G4280" t="str">
            <v>fictional character</v>
          </cell>
          <cell r="H4280" t="str">
            <v>Q95074</v>
          </cell>
        </row>
        <row r="4281">
          <cell r="F4281" t="str">
            <v>character from Star Wars</v>
          </cell>
          <cell r="G4281" t="str">
            <v>fictional character</v>
          </cell>
          <cell r="H4281" t="str">
            <v>Q95074</v>
          </cell>
        </row>
        <row r="4282">
          <cell r="F4282" t="str">
            <v>Nindroid</v>
          </cell>
          <cell r="G4282" t="str">
            <v>fictional character</v>
          </cell>
          <cell r="H4282" t="str">
            <v>Q95074</v>
          </cell>
        </row>
        <row r="4283">
          <cell r="F4283" t="str">
            <v>angel in a work of fiction</v>
          </cell>
          <cell r="G4283" t="str">
            <v>fictional character</v>
          </cell>
          <cell r="H4283" t="str">
            <v>Q95074</v>
          </cell>
        </row>
        <row r="4284">
          <cell r="F4284" t="str">
            <v>one-eyed creature in a work of fiction</v>
          </cell>
          <cell r="G4284" t="str">
            <v>fictional character</v>
          </cell>
          <cell r="H4284" t="str">
            <v>Q95074</v>
          </cell>
        </row>
        <row r="4285">
          <cell r="F4285" t="str">
            <v>regeneration of The Doctor</v>
          </cell>
          <cell r="G4285" t="str">
            <v>fictional character</v>
          </cell>
          <cell r="H4285" t="str">
            <v>Q95074</v>
          </cell>
        </row>
        <row r="4286">
          <cell r="F4286" t="str">
            <v>operatic character</v>
          </cell>
          <cell r="G4286" t="str">
            <v>fictional character</v>
          </cell>
          <cell r="H4286" t="str">
            <v>Q95074</v>
          </cell>
        </row>
        <row r="4287">
          <cell r="F4287" t="str">
            <v>Cragmite</v>
          </cell>
          <cell r="G4287" t="str">
            <v>fictional character</v>
          </cell>
          <cell r="H4287" t="str">
            <v>Q95074</v>
          </cell>
        </row>
        <row r="4288">
          <cell r="F4288" t="str">
            <v>character from Ratchet &amp; Clank</v>
          </cell>
          <cell r="G4288" t="str">
            <v>fictional character</v>
          </cell>
          <cell r="H4288" t="str">
            <v>Q95074</v>
          </cell>
        </row>
        <row r="4289">
          <cell r="F4289" t="str">
            <v>character from Jak and Daxter</v>
          </cell>
          <cell r="G4289" t="str">
            <v>fictional character</v>
          </cell>
          <cell r="H4289" t="str">
            <v>Q95074</v>
          </cell>
        </row>
        <row r="4290">
          <cell r="F4290" t="str">
            <v>character from Sly Cooper</v>
          </cell>
          <cell r="G4290" t="str">
            <v>fictional character</v>
          </cell>
          <cell r="H4290" t="str">
            <v>Q95074</v>
          </cell>
        </row>
        <row r="4291">
          <cell r="F4291" t="str">
            <v>Bergens</v>
          </cell>
          <cell r="G4291" t="str">
            <v>fictional character</v>
          </cell>
          <cell r="H4291" t="str">
            <v>Q95074</v>
          </cell>
        </row>
        <row r="4292">
          <cell r="F4292" t="str">
            <v>virtual YouTuber</v>
          </cell>
          <cell r="G4292" t="str">
            <v>fictional character</v>
          </cell>
          <cell r="H4292" t="str">
            <v>Q95074</v>
          </cell>
        </row>
        <row r="4293">
          <cell r="F4293" t="str">
            <v>gargoyle</v>
          </cell>
          <cell r="G4293" t="str">
            <v>fictional character</v>
          </cell>
          <cell r="H4293" t="str">
            <v>Q95074</v>
          </cell>
        </row>
        <row r="4294">
          <cell r="F4294" t="str">
            <v>Spider Demons</v>
          </cell>
          <cell r="G4294" t="str">
            <v>fictional character</v>
          </cell>
          <cell r="H4294" t="str">
            <v>Q95074</v>
          </cell>
        </row>
        <row r="4295">
          <cell r="F4295" t="str">
            <v>Q58208521</v>
          </cell>
          <cell r="G4295" t="str">
            <v>fictional character</v>
          </cell>
          <cell r="H4295" t="str">
            <v>Q95074</v>
          </cell>
        </row>
        <row r="4296">
          <cell r="F4296" t="str">
            <v>time traveller</v>
          </cell>
          <cell r="G4296" t="str">
            <v>fictional character</v>
          </cell>
          <cell r="H4296" t="str">
            <v>Q95074</v>
          </cell>
        </row>
        <row r="4297">
          <cell r="F4297" t="str">
            <v>parallel character</v>
          </cell>
          <cell r="G4297" t="str">
            <v>fictional character</v>
          </cell>
          <cell r="H4297" t="str">
            <v>Q95074</v>
          </cell>
        </row>
        <row r="4298">
          <cell r="F4298" t="str">
            <v>feruchemist</v>
          </cell>
          <cell r="G4298" t="str">
            <v>fictional character</v>
          </cell>
          <cell r="H4298" t="str">
            <v>Q95074</v>
          </cell>
        </row>
        <row r="4299">
          <cell r="F4299" t="str">
            <v>fictional princess</v>
          </cell>
          <cell r="G4299" t="str">
            <v>fictional character</v>
          </cell>
          <cell r="H4299" t="str">
            <v>Q95074</v>
          </cell>
        </row>
        <row r="4300">
          <cell r="F4300" t="str">
            <v>dimensional traveller</v>
          </cell>
          <cell r="G4300" t="str">
            <v>fictional character</v>
          </cell>
          <cell r="H4300" t="str">
            <v>Q95074</v>
          </cell>
        </row>
        <row r="4301">
          <cell r="F4301" t="str">
            <v>musical theatre character</v>
          </cell>
          <cell r="G4301" t="str">
            <v>fictional character</v>
          </cell>
          <cell r="H4301" t="str">
            <v>Q95074</v>
          </cell>
        </row>
        <row r="4302">
          <cell r="F4302" t="str">
            <v>split personality</v>
          </cell>
          <cell r="G4302" t="str">
            <v>fictional character</v>
          </cell>
          <cell r="H4302" t="str">
            <v>Q95074</v>
          </cell>
        </row>
        <row r="4303">
          <cell r="F4303" t="str">
            <v>persona in a work of fiction</v>
          </cell>
          <cell r="G4303" t="str">
            <v>fictional character</v>
          </cell>
          <cell r="H4303" t="str">
            <v>Q95074</v>
          </cell>
        </row>
        <row r="4304">
          <cell r="F4304" t="str">
            <v>antivillain</v>
          </cell>
          <cell r="G4304" t="str">
            <v>fictional character</v>
          </cell>
          <cell r="H4304" t="str">
            <v>Q95074</v>
          </cell>
        </row>
        <row r="4305">
          <cell r="F4305" t="str">
            <v>metafictional character</v>
          </cell>
          <cell r="G4305" t="str">
            <v>fictional character</v>
          </cell>
          <cell r="H4305" t="str">
            <v>Q95074</v>
          </cell>
        </row>
        <row r="4306">
          <cell r="F4306" t="str">
            <v>fictional artificial intelligence</v>
          </cell>
          <cell r="G4306" t="str">
            <v>fictional character</v>
          </cell>
          <cell r="H4306" t="str">
            <v>Q95074</v>
          </cell>
        </row>
        <row r="4307">
          <cell r="F4307" t="str">
            <v>Star Trek character</v>
          </cell>
          <cell r="G4307" t="str">
            <v>fictional character</v>
          </cell>
          <cell r="H4307" t="str">
            <v>Q95074</v>
          </cell>
        </row>
        <row r="4308">
          <cell r="F4308" t="str">
            <v>Bert character</v>
          </cell>
          <cell r="G4308" t="str">
            <v>fictional character</v>
          </cell>
          <cell r="H4308" t="str">
            <v>Q95074</v>
          </cell>
        </row>
        <row r="4309">
          <cell r="F4309" t="str">
            <v>Teenage Mutant Ninja Turtles character</v>
          </cell>
          <cell r="G4309" t="str">
            <v>fictional character</v>
          </cell>
          <cell r="H4309" t="str">
            <v>Q95074</v>
          </cell>
        </row>
        <row r="4310">
          <cell r="F4310" t="str">
            <v>Sune character</v>
          </cell>
          <cell r="G4310" t="str">
            <v>fictional character</v>
          </cell>
          <cell r="H4310" t="str">
            <v>Q95074</v>
          </cell>
        </row>
        <row r="4311">
          <cell r="F4311" t="str">
            <v>interdimensional traveler</v>
          </cell>
          <cell r="G4311" t="str">
            <v>fictional character</v>
          </cell>
          <cell r="H4311" t="str">
            <v>Q95074</v>
          </cell>
        </row>
        <row r="4312">
          <cell r="F4312" t="str">
            <v>fictional politician</v>
          </cell>
          <cell r="G4312" t="str">
            <v>fictional character</v>
          </cell>
          <cell r="H4312" t="str">
            <v>Q95074</v>
          </cell>
        </row>
        <row r="4313">
          <cell r="F4313" t="str">
            <v>Mighty Mutanimals character</v>
          </cell>
          <cell r="G4313" t="str">
            <v>fictional character</v>
          </cell>
          <cell r="H4313" t="str">
            <v>Q95074</v>
          </cell>
        </row>
        <row r="4314">
          <cell r="F4314" t="str">
            <v>Turtleoid</v>
          </cell>
          <cell r="G4314" t="str">
            <v>fictional character</v>
          </cell>
          <cell r="H4314" t="str">
            <v>Q95074</v>
          </cell>
        </row>
        <row r="4315">
          <cell r="F4315" t="str">
            <v>Antarian</v>
          </cell>
          <cell r="G4315" t="str">
            <v>fictional character</v>
          </cell>
          <cell r="H4315" t="str">
            <v>Q95074</v>
          </cell>
        </row>
        <row r="4316">
          <cell r="F4316" t="str">
            <v>Polarisoid</v>
          </cell>
          <cell r="G4316" t="str">
            <v>fictional character</v>
          </cell>
          <cell r="H4316" t="str">
            <v>Q95074</v>
          </cell>
        </row>
        <row r="4317">
          <cell r="F4317" t="str">
            <v>fictional engineer</v>
          </cell>
          <cell r="G4317" t="str">
            <v>fictional character</v>
          </cell>
          <cell r="H4317" t="str">
            <v>Q95074</v>
          </cell>
        </row>
        <row r="4318">
          <cell r="F4318" t="str">
            <v>scareactor</v>
          </cell>
          <cell r="G4318" t="str">
            <v>fictional character</v>
          </cell>
          <cell r="H4318" t="str">
            <v>Q95074</v>
          </cell>
        </row>
        <row r="4319">
          <cell r="F4319" t="str">
            <v>xB</v>
          </cell>
          <cell r="G4319" t="str">
            <v>fictional character</v>
          </cell>
          <cell r="H4319" t="str">
            <v>Q95074</v>
          </cell>
        </row>
        <row r="4320">
          <cell r="F4320" t="str">
            <v>fictional character in a fictitious work</v>
          </cell>
          <cell r="G4320" t="str">
            <v>fictional character</v>
          </cell>
          <cell r="H4320" t="str">
            <v>Q95074</v>
          </cell>
        </row>
        <row r="4321">
          <cell r="F4321" t="str">
            <v>emergency hologram</v>
          </cell>
          <cell r="G4321" t="str">
            <v>fictional character</v>
          </cell>
          <cell r="H4321" t="str">
            <v>Q95074</v>
          </cell>
        </row>
        <row r="4322">
          <cell r="F4322" t="str">
            <v>Trakenite</v>
          </cell>
          <cell r="G4322" t="str">
            <v>fictional character</v>
          </cell>
          <cell r="H4322" t="str">
            <v>Q95074</v>
          </cell>
        </row>
        <row r="4323">
          <cell r="F4323" t="str">
            <v>extraterrestrial in a work of fiction</v>
          </cell>
          <cell r="G4323" t="str">
            <v>fictional character</v>
          </cell>
          <cell r="H4323" t="str">
            <v>Q95074</v>
          </cell>
        </row>
        <row r="4324">
          <cell r="F4324" t="str">
            <v>puppet character</v>
          </cell>
          <cell r="G4324" t="str">
            <v>fictional character</v>
          </cell>
          <cell r="H4324" t="str">
            <v>Q95074</v>
          </cell>
        </row>
        <row r="4325">
          <cell r="F4325" t="str">
            <v>Paragon</v>
          </cell>
          <cell r="G4325" t="str">
            <v>fictional character</v>
          </cell>
          <cell r="H4325" t="str">
            <v>Q95074</v>
          </cell>
        </row>
        <row r="4326">
          <cell r="F4326" t="str">
            <v>Q97662296</v>
          </cell>
          <cell r="G4326" t="str">
            <v>fictional character</v>
          </cell>
          <cell r="H4326" t="str">
            <v>Q95074</v>
          </cell>
        </row>
        <row r="4327">
          <cell r="F4327" t="str">
            <v>unseen fictional location</v>
          </cell>
          <cell r="G4327" t="str">
            <v>fictional character</v>
          </cell>
          <cell r="H4327" t="str">
            <v>Q95074</v>
          </cell>
        </row>
        <row r="4328">
          <cell r="F4328" t="str">
            <v>poleepkwa</v>
          </cell>
          <cell r="G4328" t="str">
            <v>fictional character</v>
          </cell>
          <cell r="H4328" t="str">
            <v>Q95074</v>
          </cell>
        </row>
        <row r="4329">
          <cell r="F4329" t="str">
            <v>fictional conjoined twins</v>
          </cell>
          <cell r="G4329" t="str">
            <v>fictional character</v>
          </cell>
          <cell r="H4329" t="str">
            <v>Q95074</v>
          </cell>
        </row>
        <row r="4330">
          <cell r="F4330" t="str">
            <v>fictional character in a musical work</v>
          </cell>
          <cell r="G4330" t="str">
            <v>fictional character</v>
          </cell>
          <cell r="H4330" t="str">
            <v>Q95074</v>
          </cell>
        </row>
        <row r="4331">
          <cell r="F4331" t="str">
            <v>male character</v>
          </cell>
          <cell r="G4331" t="str">
            <v>fictional character</v>
          </cell>
          <cell r="H4331" t="str">
            <v>Q95074</v>
          </cell>
        </row>
        <row r="4332">
          <cell r="F4332" t="str">
            <v>Alfie Atkins character</v>
          </cell>
          <cell r="G4332" t="str">
            <v>fictional character</v>
          </cell>
          <cell r="H4332" t="str">
            <v>Q95074</v>
          </cell>
        </row>
        <row r="4333">
          <cell r="F4333" t="str">
            <v>fictional musician</v>
          </cell>
          <cell r="G4333" t="str">
            <v>fictional character</v>
          </cell>
          <cell r="H4333" t="str">
            <v>Q95074</v>
          </cell>
        </row>
        <row r="4334">
          <cell r="F4334" t="str">
            <v>fictional mercenary</v>
          </cell>
          <cell r="G4334" t="str">
            <v>fictional character</v>
          </cell>
          <cell r="H4334" t="str">
            <v>Q95074</v>
          </cell>
        </row>
        <row r="4335">
          <cell r="F4335" t="str">
            <v>sentient machine</v>
          </cell>
          <cell r="G4335" t="str">
            <v>fictional character</v>
          </cell>
          <cell r="H4335" t="str">
            <v>Q95074</v>
          </cell>
        </row>
        <row r="4336">
          <cell r="F4336" t="str">
            <v>secret character</v>
          </cell>
          <cell r="G4336" t="str">
            <v>fictional character</v>
          </cell>
          <cell r="H4336" t="str">
            <v>Q95074</v>
          </cell>
        </row>
        <row r="4337">
          <cell r="F4337" t="str">
            <v>fictional earl</v>
          </cell>
          <cell r="G4337" t="str">
            <v>fictional character</v>
          </cell>
          <cell r="H4337" t="str">
            <v>Q95074</v>
          </cell>
        </row>
        <row r="4338">
          <cell r="F4338" t="str">
            <v>podcast character</v>
          </cell>
          <cell r="G4338" t="str">
            <v>fictional character</v>
          </cell>
          <cell r="H4338" t="str">
            <v>Q95074</v>
          </cell>
        </row>
        <row r="4339">
          <cell r="F4339" t="str">
            <v>himedere</v>
          </cell>
          <cell r="G4339" t="str">
            <v>fictional character</v>
          </cell>
          <cell r="H4339" t="str">
            <v>Q95074</v>
          </cell>
        </row>
        <row r="4340">
          <cell r="F4340" t="str">
            <v>radio character</v>
          </cell>
          <cell r="G4340" t="str">
            <v>fictional character</v>
          </cell>
          <cell r="H4340" t="str">
            <v>Q95074</v>
          </cell>
        </row>
        <row r="4341">
          <cell r="F4341" t="str">
            <v>Jingying Jiedushi</v>
          </cell>
          <cell r="G4341" t="str">
            <v>fictional character</v>
          </cell>
          <cell r="H4341" t="str">
            <v>Q95074</v>
          </cell>
        </row>
        <row r="4342">
          <cell r="F4342" t="str">
            <v>life on Mars</v>
          </cell>
          <cell r="G4342" t="str">
            <v>extraterrestrial life</v>
          </cell>
          <cell r="H4342" t="str">
            <v>Q181508</v>
          </cell>
        </row>
        <row r="4343">
          <cell r="F4343" t="str">
            <v>Life on Venus</v>
          </cell>
          <cell r="G4343" t="str">
            <v>extraterrestrial life</v>
          </cell>
          <cell r="H4343" t="str">
            <v>Q181508</v>
          </cell>
        </row>
        <row r="4344">
          <cell r="F4344" t="str">
            <v>Life on Titan</v>
          </cell>
          <cell r="G4344" t="str">
            <v>extraterrestrial life</v>
          </cell>
          <cell r="H4344" t="str">
            <v>Q181508</v>
          </cell>
        </row>
        <row r="4345">
          <cell r="F4345" t="str">
            <v>extraterrestrial intelligence</v>
          </cell>
          <cell r="G4345" t="str">
            <v>extraterrestrial life</v>
          </cell>
          <cell r="H4345" t="str">
            <v>Q181508</v>
          </cell>
        </row>
        <row r="4346">
          <cell r="F4346" t="str">
            <v>Q15141736</v>
          </cell>
          <cell r="G4346" t="str">
            <v>extraterrestrial life</v>
          </cell>
          <cell r="H4346" t="str">
            <v>Q181508</v>
          </cell>
        </row>
        <row r="4347">
          <cell r="F4347" t="str">
            <v>Q16652028</v>
          </cell>
          <cell r="G4347" t="str">
            <v>extraterrestrial life</v>
          </cell>
          <cell r="H4347" t="str">
            <v>Q181508</v>
          </cell>
        </row>
        <row r="4348">
          <cell r="F4348" t="str">
            <v>alleged extraterrestrial being</v>
          </cell>
          <cell r="G4348" t="str">
            <v>extraterrestrial life</v>
          </cell>
          <cell r="H4348" t="str">
            <v>Q181508</v>
          </cell>
        </row>
        <row r="4349">
          <cell r="F4349" t="str">
            <v>euphemism</v>
          </cell>
          <cell r="G4349" t="str">
            <v>meaning</v>
          </cell>
          <cell r="H4349" t="str">
            <v>Q183046</v>
          </cell>
        </row>
        <row r="4350">
          <cell r="F4350" t="str">
            <v>neologism</v>
          </cell>
          <cell r="G4350" t="str">
            <v>meaning</v>
          </cell>
          <cell r="H4350" t="str">
            <v>Q183046</v>
          </cell>
        </row>
        <row r="4351">
          <cell r="F4351" t="str">
            <v>profanity</v>
          </cell>
          <cell r="G4351" t="str">
            <v>meaning</v>
          </cell>
          <cell r="H4351" t="str">
            <v>Q183046</v>
          </cell>
        </row>
        <row r="4352">
          <cell r="F4352" t="str">
            <v>pejorative</v>
          </cell>
          <cell r="G4352" t="str">
            <v>meaning</v>
          </cell>
          <cell r="H4352" t="str">
            <v>Q183046</v>
          </cell>
        </row>
        <row r="4353">
          <cell r="F4353" t="str">
            <v>vulgarism</v>
          </cell>
          <cell r="G4353" t="str">
            <v>meaning</v>
          </cell>
          <cell r="H4353" t="str">
            <v>Q183046</v>
          </cell>
        </row>
        <row r="4354">
          <cell r="F4354" t="str">
            <v>word sense</v>
          </cell>
          <cell r="G4354" t="str">
            <v>meaning</v>
          </cell>
          <cell r="H4354" t="str">
            <v>Q183046</v>
          </cell>
        </row>
        <row r="4355">
          <cell r="F4355" t="str">
            <v>grammeme</v>
          </cell>
          <cell r="G4355" t="str">
            <v>meaning</v>
          </cell>
          <cell r="H4355" t="str">
            <v>Q183046</v>
          </cell>
        </row>
        <row r="4356">
          <cell r="F4356" t="str">
            <v>Q2535318</v>
          </cell>
          <cell r="G4356" t="str">
            <v>meaning</v>
          </cell>
          <cell r="H4356" t="str">
            <v>Q183046</v>
          </cell>
        </row>
        <row r="4357">
          <cell r="F4357" t="str">
            <v>non-standard colloquial language</v>
          </cell>
          <cell r="G4357" t="str">
            <v>meaning</v>
          </cell>
          <cell r="H4357" t="str">
            <v>Q183046</v>
          </cell>
        </row>
        <row r="4358">
          <cell r="F4358" t="str">
            <v>semantic unit</v>
          </cell>
          <cell r="G4358" t="str">
            <v>meaning</v>
          </cell>
          <cell r="H4358" t="str">
            <v>Q183046</v>
          </cell>
        </row>
        <row r="4359">
          <cell r="F4359" t="str">
            <v>old</v>
          </cell>
          <cell r="G4359" t="str">
            <v>meaning</v>
          </cell>
          <cell r="H4359" t="str">
            <v>Q183046</v>
          </cell>
        </row>
        <row r="4360">
          <cell r="F4360" t="str">
            <v>rare</v>
          </cell>
          <cell r="G4360" t="str">
            <v>meaning</v>
          </cell>
          <cell r="H4360" t="str">
            <v>Q183046</v>
          </cell>
        </row>
        <row r="4361">
          <cell r="F4361" t="str">
            <v>humorous</v>
          </cell>
          <cell r="G4361" t="str">
            <v>meaning</v>
          </cell>
          <cell r="H4361" t="str">
            <v>Q183046</v>
          </cell>
        </row>
        <row r="4362">
          <cell r="F4362" t="str">
            <v>human</v>
          </cell>
          <cell r="G4362" t="str">
            <v>person</v>
          </cell>
          <cell r="H4362" t="str">
            <v>Q215627</v>
          </cell>
        </row>
        <row r="4363">
          <cell r="F4363" t="str">
            <v>God</v>
          </cell>
          <cell r="G4363" t="str">
            <v>person</v>
          </cell>
          <cell r="H4363" t="str">
            <v>Q215627</v>
          </cell>
        </row>
        <row r="4364">
          <cell r="F4364" t="str">
            <v>Wigger</v>
          </cell>
          <cell r="G4364" t="str">
            <v>person</v>
          </cell>
          <cell r="H4364" t="str">
            <v>Q215627</v>
          </cell>
        </row>
        <row r="4365">
          <cell r="F4365" t="str">
            <v>peon</v>
          </cell>
          <cell r="G4365" t="str">
            <v>person</v>
          </cell>
          <cell r="H4365" t="str">
            <v>Q215627</v>
          </cell>
        </row>
        <row r="4366">
          <cell r="F4366" t="str">
            <v>nomad</v>
          </cell>
          <cell r="G4366" t="str">
            <v>person</v>
          </cell>
          <cell r="H4366" t="str">
            <v>Q215627</v>
          </cell>
        </row>
        <row r="4367">
          <cell r="F4367" t="str">
            <v>Kashubians</v>
          </cell>
          <cell r="G4367" t="str">
            <v>person</v>
          </cell>
          <cell r="H4367" t="str">
            <v>Q215627</v>
          </cell>
        </row>
        <row r="4368">
          <cell r="F4368" t="str">
            <v>hero</v>
          </cell>
          <cell r="G4368" t="str">
            <v>person</v>
          </cell>
          <cell r="H4368" t="str">
            <v>Q215627</v>
          </cell>
        </row>
        <row r="4369">
          <cell r="F4369" t="str">
            <v>Q186004</v>
          </cell>
          <cell r="G4369" t="str">
            <v>person</v>
          </cell>
          <cell r="H4369" t="str">
            <v>Q215627</v>
          </cell>
        </row>
        <row r="4370">
          <cell r="F4370" t="str">
            <v>transgender person</v>
          </cell>
          <cell r="G4370" t="str">
            <v>person</v>
          </cell>
          <cell r="H4370" t="str">
            <v>Q215627</v>
          </cell>
        </row>
        <row r="4371">
          <cell r="F4371" t="str">
            <v>metrosexual</v>
          </cell>
          <cell r="G4371" t="str">
            <v>person</v>
          </cell>
          <cell r="H4371" t="str">
            <v>Q215627</v>
          </cell>
        </row>
        <row r="4372">
          <cell r="F4372" t="str">
            <v>fan</v>
          </cell>
          <cell r="G4372" t="str">
            <v>person</v>
          </cell>
          <cell r="H4372" t="str">
            <v>Q215627</v>
          </cell>
        </row>
        <row r="4373">
          <cell r="F4373" t="str">
            <v>civilian</v>
          </cell>
          <cell r="G4373" t="str">
            <v>person</v>
          </cell>
          <cell r="H4373" t="str">
            <v>Q215627</v>
          </cell>
        </row>
        <row r="4374">
          <cell r="F4374" t="str">
            <v>celebrity</v>
          </cell>
          <cell r="G4374" t="str">
            <v>person</v>
          </cell>
          <cell r="H4374" t="str">
            <v>Q215627</v>
          </cell>
        </row>
        <row r="4375">
          <cell r="F4375" t="str">
            <v>pedestrian</v>
          </cell>
          <cell r="G4375" t="str">
            <v>person</v>
          </cell>
          <cell r="H4375" t="str">
            <v>Q215627</v>
          </cell>
        </row>
        <row r="4376">
          <cell r="F4376" t="str">
            <v>beggar</v>
          </cell>
          <cell r="G4376" t="str">
            <v>person</v>
          </cell>
          <cell r="H4376" t="str">
            <v>Q215627</v>
          </cell>
        </row>
        <row r="4377">
          <cell r="F4377" t="str">
            <v>Father of the House</v>
          </cell>
          <cell r="G4377" t="str">
            <v>person</v>
          </cell>
          <cell r="H4377" t="str">
            <v>Q215627</v>
          </cell>
        </row>
        <row r="4378">
          <cell r="F4378" t="str">
            <v>worker</v>
          </cell>
          <cell r="G4378" t="str">
            <v>person</v>
          </cell>
          <cell r="H4378" t="str">
            <v>Q215627</v>
          </cell>
        </row>
        <row r="4379">
          <cell r="F4379" t="str">
            <v>expert</v>
          </cell>
          <cell r="G4379" t="str">
            <v>person</v>
          </cell>
          <cell r="H4379" t="str">
            <v>Q215627</v>
          </cell>
        </row>
        <row r="4380">
          <cell r="F4380" t="str">
            <v>ancestor</v>
          </cell>
          <cell r="G4380" t="str">
            <v>person</v>
          </cell>
          <cell r="H4380" t="str">
            <v>Q215627</v>
          </cell>
        </row>
        <row r="4381">
          <cell r="F4381" t="str">
            <v>actor</v>
          </cell>
          <cell r="G4381" t="str">
            <v>person</v>
          </cell>
          <cell r="H4381" t="str">
            <v>Q215627</v>
          </cell>
        </row>
        <row r="4382">
          <cell r="F4382" t="str">
            <v>amateur</v>
          </cell>
          <cell r="G4382" t="str">
            <v>person</v>
          </cell>
          <cell r="H4382" t="str">
            <v>Q215627</v>
          </cell>
        </row>
        <row r="4383">
          <cell r="F4383" t="str">
            <v>skinhead</v>
          </cell>
          <cell r="G4383" t="str">
            <v>person</v>
          </cell>
          <cell r="H4383" t="str">
            <v>Q215627</v>
          </cell>
        </row>
        <row r="4384">
          <cell r="F4384" t="str">
            <v>humanoid</v>
          </cell>
          <cell r="G4384" t="str">
            <v>person</v>
          </cell>
          <cell r="H4384" t="str">
            <v>Q215627</v>
          </cell>
        </row>
        <row r="4385">
          <cell r="F4385" t="str">
            <v>socialite</v>
          </cell>
          <cell r="G4385" t="str">
            <v>person</v>
          </cell>
          <cell r="H4385" t="str">
            <v>Q215627</v>
          </cell>
        </row>
        <row r="4386">
          <cell r="F4386" t="str">
            <v>Greeks</v>
          </cell>
          <cell r="G4386" t="str">
            <v>person</v>
          </cell>
          <cell r="H4386" t="str">
            <v>Q215627</v>
          </cell>
        </row>
        <row r="4387">
          <cell r="F4387" t="str">
            <v>hibakusha</v>
          </cell>
          <cell r="G4387" t="str">
            <v>person</v>
          </cell>
          <cell r="H4387" t="str">
            <v>Q215627</v>
          </cell>
        </row>
        <row r="4388">
          <cell r="F4388" t="str">
            <v>black sheep</v>
          </cell>
          <cell r="G4388" t="str">
            <v>person</v>
          </cell>
          <cell r="H4388" t="str">
            <v>Q215627</v>
          </cell>
        </row>
        <row r="4389">
          <cell r="F4389" t="str">
            <v>user</v>
          </cell>
          <cell r="G4389" t="str">
            <v>person</v>
          </cell>
          <cell r="H4389" t="str">
            <v>Q215627</v>
          </cell>
        </row>
        <row r="4390">
          <cell r="F4390" t="str">
            <v>professional</v>
          </cell>
          <cell r="G4390" t="str">
            <v>person</v>
          </cell>
          <cell r="H4390" t="str">
            <v>Q215627</v>
          </cell>
        </row>
        <row r="4391">
          <cell r="F4391" t="str">
            <v>employee</v>
          </cell>
          <cell r="G4391" t="str">
            <v>person</v>
          </cell>
          <cell r="H4391" t="str">
            <v>Q215627</v>
          </cell>
        </row>
        <row r="4392">
          <cell r="F4392" t="str">
            <v>newbie</v>
          </cell>
          <cell r="G4392" t="str">
            <v>person</v>
          </cell>
          <cell r="H4392" t="str">
            <v>Q215627</v>
          </cell>
        </row>
        <row r="4393">
          <cell r="F4393" t="str">
            <v>freedman</v>
          </cell>
          <cell r="G4393" t="str">
            <v>person</v>
          </cell>
          <cell r="H4393" t="str">
            <v>Q215627</v>
          </cell>
        </row>
        <row r="4394">
          <cell r="F4394" t="str">
            <v>nymphet</v>
          </cell>
          <cell r="G4394" t="str">
            <v>person</v>
          </cell>
          <cell r="H4394" t="str">
            <v>Q215627</v>
          </cell>
        </row>
        <row r="4395">
          <cell r="F4395" t="str">
            <v>billionaire</v>
          </cell>
          <cell r="G4395" t="str">
            <v>person</v>
          </cell>
          <cell r="H4395" t="str">
            <v>Q215627</v>
          </cell>
        </row>
        <row r="4396">
          <cell r="F4396" t="str">
            <v>cisgender person</v>
          </cell>
          <cell r="G4396" t="str">
            <v>person</v>
          </cell>
          <cell r="H4396" t="str">
            <v>Q215627</v>
          </cell>
        </row>
        <row r="4397">
          <cell r="F4397" t="str">
            <v>role model</v>
          </cell>
          <cell r="G4397" t="str">
            <v>person</v>
          </cell>
          <cell r="H4397" t="str">
            <v>Q215627</v>
          </cell>
        </row>
        <row r="4398">
          <cell r="F4398" t="str">
            <v>Dual-career commuter couples</v>
          </cell>
          <cell r="G4398" t="str">
            <v>person</v>
          </cell>
          <cell r="H4398" t="str">
            <v>Q215627</v>
          </cell>
        </row>
        <row r="4399">
          <cell r="F4399" t="str">
            <v>warrior</v>
          </cell>
          <cell r="G4399" t="str">
            <v>person</v>
          </cell>
          <cell r="H4399" t="str">
            <v>Q215627</v>
          </cell>
        </row>
        <row r="4400">
          <cell r="F4400" t="str">
            <v>leader</v>
          </cell>
          <cell r="G4400" t="str">
            <v>person</v>
          </cell>
          <cell r="H4400" t="str">
            <v>Q215627</v>
          </cell>
        </row>
        <row r="4401">
          <cell r="F4401" t="str">
            <v>Lusophones</v>
          </cell>
          <cell r="G4401" t="str">
            <v>person</v>
          </cell>
          <cell r="H4401" t="str">
            <v>Q215627</v>
          </cell>
        </row>
        <row r="4402">
          <cell r="F4402" t="str">
            <v>buyer</v>
          </cell>
          <cell r="G4402" t="str">
            <v>person</v>
          </cell>
          <cell r="H4402" t="str">
            <v>Q215627</v>
          </cell>
        </row>
        <row r="4403">
          <cell r="F4403" t="str">
            <v>loner</v>
          </cell>
          <cell r="G4403" t="str">
            <v>person</v>
          </cell>
          <cell r="H4403" t="str">
            <v>Q215627</v>
          </cell>
        </row>
        <row r="4404">
          <cell r="F4404" t="str">
            <v>senior</v>
          </cell>
          <cell r="G4404" t="str">
            <v>person</v>
          </cell>
          <cell r="H4404" t="str">
            <v>Q215627</v>
          </cell>
        </row>
        <row r="4405">
          <cell r="F4405" t="str">
            <v>marginal</v>
          </cell>
          <cell r="G4405" t="str">
            <v>person</v>
          </cell>
          <cell r="H4405" t="str">
            <v>Q215627</v>
          </cell>
        </row>
        <row r="4406">
          <cell r="F4406" t="str">
            <v>specialist</v>
          </cell>
          <cell r="G4406" t="str">
            <v>person</v>
          </cell>
          <cell r="H4406" t="str">
            <v>Q215627</v>
          </cell>
        </row>
        <row r="4407">
          <cell r="F4407" t="str">
            <v>breadwinner</v>
          </cell>
          <cell r="G4407" t="str">
            <v>person</v>
          </cell>
          <cell r="H4407" t="str">
            <v>Q215627</v>
          </cell>
        </row>
        <row r="4408">
          <cell r="F4408" t="str">
            <v>combatant</v>
          </cell>
          <cell r="G4408" t="str">
            <v>person</v>
          </cell>
          <cell r="H4408" t="str">
            <v>Q215627</v>
          </cell>
        </row>
        <row r="4409">
          <cell r="F4409" t="str">
            <v>figurehead</v>
          </cell>
          <cell r="G4409" t="str">
            <v>person</v>
          </cell>
          <cell r="H4409" t="str">
            <v>Q215627</v>
          </cell>
        </row>
        <row r="4410">
          <cell r="F4410" t="str">
            <v>host</v>
          </cell>
          <cell r="G4410" t="str">
            <v>person</v>
          </cell>
          <cell r="H4410" t="str">
            <v>Q215627</v>
          </cell>
        </row>
        <row r="4411">
          <cell r="F4411" t="str">
            <v>Q1573643</v>
          </cell>
          <cell r="G4411" t="str">
            <v>person</v>
          </cell>
          <cell r="H4411" t="str">
            <v>Q215627</v>
          </cell>
        </row>
        <row r="4412">
          <cell r="F4412" t="str">
            <v>humbug</v>
          </cell>
          <cell r="G4412" t="str">
            <v>person</v>
          </cell>
          <cell r="H4412" t="str">
            <v>Q215627</v>
          </cell>
        </row>
        <row r="4413">
          <cell r="F4413" t="str">
            <v>intermediary</v>
          </cell>
          <cell r="G4413" t="str">
            <v>person</v>
          </cell>
          <cell r="H4413" t="str">
            <v>Q215627</v>
          </cell>
        </row>
        <row r="4414">
          <cell r="F4414" t="str">
            <v>party</v>
          </cell>
          <cell r="G4414" t="str">
            <v>person</v>
          </cell>
          <cell r="H4414" t="str">
            <v>Q215627</v>
          </cell>
        </row>
        <row r="4415">
          <cell r="F4415" t="str">
            <v>fellow traveler</v>
          </cell>
          <cell r="G4415" t="str">
            <v>person</v>
          </cell>
          <cell r="H4415" t="str">
            <v>Q215627</v>
          </cell>
        </row>
        <row r="4416">
          <cell r="F4416" t="str">
            <v>victim</v>
          </cell>
          <cell r="G4416" t="str">
            <v>person</v>
          </cell>
          <cell r="H4416" t="str">
            <v>Q215627</v>
          </cell>
        </row>
        <row r="4417">
          <cell r="F4417" t="str">
            <v>personal god</v>
          </cell>
          <cell r="G4417" t="str">
            <v>person</v>
          </cell>
          <cell r="H4417" t="str">
            <v>Q215627</v>
          </cell>
        </row>
        <row r="4418">
          <cell r="F4418" t="str">
            <v>homekeeper</v>
          </cell>
          <cell r="G4418" t="str">
            <v>person</v>
          </cell>
          <cell r="H4418" t="str">
            <v>Q215627</v>
          </cell>
        </row>
        <row r="4419">
          <cell r="F4419" t="str">
            <v>cyclist</v>
          </cell>
          <cell r="G4419" t="str">
            <v>person</v>
          </cell>
          <cell r="H4419" t="str">
            <v>Q215627</v>
          </cell>
        </row>
        <row r="4420">
          <cell r="F4420" t="str">
            <v>look-alike</v>
          </cell>
          <cell r="G4420" t="str">
            <v>person</v>
          </cell>
          <cell r="H4420" t="str">
            <v>Q215627</v>
          </cell>
        </row>
        <row r="4421">
          <cell r="F4421" t="str">
            <v>party animal</v>
          </cell>
          <cell r="G4421" t="str">
            <v>person</v>
          </cell>
          <cell r="H4421" t="str">
            <v>Q215627</v>
          </cell>
        </row>
        <row r="4422">
          <cell r="F4422" t="str">
            <v>elderly loiterer</v>
          </cell>
          <cell r="G4422" t="str">
            <v>person</v>
          </cell>
          <cell r="H4422" t="str">
            <v>Q215627</v>
          </cell>
        </row>
        <row r="4423">
          <cell r="F4423" t="str">
            <v>individual person</v>
          </cell>
          <cell r="G4423" t="str">
            <v>person</v>
          </cell>
          <cell r="H4423" t="str">
            <v>Q215627</v>
          </cell>
        </row>
        <row r="4424">
          <cell r="F4424" t="str">
            <v>Q2279027</v>
          </cell>
          <cell r="G4424" t="str">
            <v>person</v>
          </cell>
          <cell r="H4424" t="str">
            <v>Q215627</v>
          </cell>
        </row>
        <row r="4425">
          <cell r="F4425" t="str">
            <v>Q2288910</v>
          </cell>
          <cell r="G4425" t="str">
            <v>person</v>
          </cell>
          <cell r="H4425" t="str">
            <v>Q215627</v>
          </cell>
        </row>
        <row r="4426">
          <cell r="F4426" t="str">
            <v>Q2324479</v>
          </cell>
          <cell r="G4426" t="str">
            <v>person</v>
          </cell>
          <cell r="H4426" t="str">
            <v>Q215627</v>
          </cell>
        </row>
        <row r="4427">
          <cell r="F4427" t="str">
            <v>loverboy</v>
          </cell>
          <cell r="G4427" t="str">
            <v>person</v>
          </cell>
          <cell r="H4427" t="str">
            <v>Q215627</v>
          </cell>
        </row>
        <row r="4428">
          <cell r="F4428" t="str">
            <v>good-for-nothing</v>
          </cell>
          <cell r="G4428" t="str">
            <v>person</v>
          </cell>
          <cell r="H4428" t="str">
            <v>Q215627</v>
          </cell>
        </row>
        <row r="4429">
          <cell r="F4429" t="str">
            <v>Q2426474</v>
          </cell>
          <cell r="G4429" t="str">
            <v>person</v>
          </cell>
          <cell r="H4429" t="str">
            <v>Q215627</v>
          </cell>
        </row>
        <row r="4430">
          <cell r="F4430" t="str">
            <v>Q2431451</v>
          </cell>
          <cell r="G4430" t="str">
            <v>person</v>
          </cell>
          <cell r="H4430" t="str">
            <v>Q215627</v>
          </cell>
        </row>
        <row r="4431">
          <cell r="F4431" t="str">
            <v>Q2437226</v>
          </cell>
          <cell r="G4431" t="str">
            <v>person</v>
          </cell>
          <cell r="H4431" t="str">
            <v>Q215627</v>
          </cell>
        </row>
        <row r="4432">
          <cell r="F4432" t="str">
            <v>Q2513765</v>
          </cell>
          <cell r="G4432" t="str">
            <v>person</v>
          </cell>
          <cell r="H4432" t="str">
            <v>Q215627</v>
          </cell>
        </row>
        <row r="4433">
          <cell r="F4433" t="str">
            <v>Q2528335</v>
          </cell>
          <cell r="G4433" t="str">
            <v>person</v>
          </cell>
          <cell r="H4433" t="str">
            <v>Q215627</v>
          </cell>
        </row>
        <row r="4434">
          <cell r="F4434" t="str">
            <v>pacemaker</v>
          </cell>
          <cell r="G4434" t="str">
            <v>person</v>
          </cell>
          <cell r="H4434" t="str">
            <v>Q215627</v>
          </cell>
        </row>
        <row r="4435">
          <cell r="F4435" t="str">
            <v>fellow human</v>
          </cell>
          <cell r="G4435" t="str">
            <v>person</v>
          </cell>
          <cell r="H4435" t="str">
            <v>Q215627</v>
          </cell>
        </row>
        <row r="4436">
          <cell r="F4436" t="str">
            <v>Q2608611</v>
          </cell>
          <cell r="G4436" t="str">
            <v>person</v>
          </cell>
          <cell r="H4436" t="str">
            <v>Q215627</v>
          </cell>
        </row>
        <row r="4437">
          <cell r="F4437" t="str">
            <v>Q2609920</v>
          </cell>
          <cell r="G4437" t="str">
            <v>person</v>
          </cell>
          <cell r="H4437" t="str">
            <v>Q215627</v>
          </cell>
        </row>
        <row r="4438">
          <cell r="F4438" t="str">
            <v>dharmist</v>
          </cell>
          <cell r="G4438" t="str">
            <v>person</v>
          </cell>
          <cell r="H4438" t="str">
            <v>Q215627</v>
          </cell>
        </row>
        <row r="4439">
          <cell r="F4439" t="str">
            <v>Q2753508</v>
          </cell>
          <cell r="G4439" t="str">
            <v>person</v>
          </cell>
          <cell r="H4439" t="str">
            <v>Q215627</v>
          </cell>
        </row>
        <row r="4440">
          <cell r="F4440" t="str">
            <v>Q2785035</v>
          </cell>
          <cell r="G4440" t="str">
            <v>person</v>
          </cell>
          <cell r="H4440" t="str">
            <v>Q215627</v>
          </cell>
        </row>
        <row r="4441">
          <cell r="F4441" t="str">
            <v>Q2794716</v>
          </cell>
          <cell r="G4441" t="str">
            <v>person</v>
          </cell>
          <cell r="H4441" t="str">
            <v>Q215627</v>
          </cell>
        </row>
        <row r="4442">
          <cell r="F4442" t="str">
            <v>reasonable person</v>
          </cell>
          <cell r="G4442" t="str">
            <v>person</v>
          </cell>
          <cell r="H4442" t="str">
            <v>Q215627</v>
          </cell>
        </row>
        <row r="4443">
          <cell r="F4443" t="str">
            <v>Q2943539</v>
          </cell>
          <cell r="G4443" t="str">
            <v>person</v>
          </cell>
          <cell r="H4443" t="str">
            <v>Q215627</v>
          </cell>
        </row>
        <row r="4444">
          <cell r="F4444" t="str">
            <v>Q2945441</v>
          </cell>
          <cell r="G4444" t="str">
            <v>person</v>
          </cell>
          <cell r="H4444" t="str">
            <v>Q215627</v>
          </cell>
        </row>
        <row r="4445">
          <cell r="F4445" t="str">
            <v>underdog</v>
          </cell>
          <cell r="G4445" t="str">
            <v>person</v>
          </cell>
          <cell r="H4445" t="str">
            <v>Q215627</v>
          </cell>
        </row>
        <row r="4446">
          <cell r="F4446" t="str">
            <v>mononymous person</v>
          </cell>
          <cell r="G4446" t="str">
            <v>person</v>
          </cell>
          <cell r="H4446" t="str">
            <v>Q215627</v>
          </cell>
        </row>
        <row r="4447">
          <cell r="F4447" t="str">
            <v>Q3085681</v>
          </cell>
          <cell r="G4447" t="str">
            <v>person</v>
          </cell>
          <cell r="H4447" t="str">
            <v>Q215627</v>
          </cell>
        </row>
        <row r="4448">
          <cell r="F4448" t="str">
            <v>ex</v>
          </cell>
          <cell r="G4448" t="str">
            <v>person</v>
          </cell>
          <cell r="H4448" t="str">
            <v>Q215627</v>
          </cell>
        </row>
        <row r="4449">
          <cell r="F4449" t="str">
            <v>self</v>
          </cell>
          <cell r="G4449" t="str">
            <v>person</v>
          </cell>
          <cell r="H4449" t="str">
            <v>Q215627</v>
          </cell>
        </row>
        <row r="4450">
          <cell r="F4450" t="str">
            <v>revolutionary</v>
          </cell>
          <cell r="G4450" t="str">
            <v>person</v>
          </cell>
          <cell r="H4450" t="str">
            <v>Q215627</v>
          </cell>
        </row>
        <row r="4451">
          <cell r="F4451" t="str">
            <v>runner-up</v>
          </cell>
          <cell r="G4451" t="str">
            <v>person</v>
          </cell>
          <cell r="H4451" t="str">
            <v>Q215627</v>
          </cell>
        </row>
        <row r="4452">
          <cell r="F4452" t="str">
            <v>Pantoffelheld</v>
          </cell>
          <cell r="G4452" t="str">
            <v>person</v>
          </cell>
          <cell r="H4452" t="str">
            <v>Q215627</v>
          </cell>
        </row>
        <row r="4453">
          <cell r="F4453" t="str">
            <v>conceptual character</v>
          </cell>
          <cell r="G4453" t="str">
            <v>person</v>
          </cell>
          <cell r="H4453" t="str">
            <v>Q215627</v>
          </cell>
        </row>
        <row r="4454">
          <cell r="F4454" t="str">
            <v>philomath</v>
          </cell>
          <cell r="G4454" t="str">
            <v>person</v>
          </cell>
          <cell r="H4454" t="str">
            <v>Q215627</v>
          </cell>
        </row>
        <row r="4455">
          <cell r="F4455" t="str">
            <v>Q3910121</v>
          </cell>
          <cell r="G4455" t="str">
            <v>person</v>
          </cell>
          <cell r="H4455" t="str">
            <v>Q215627</v>
          </cell>
        </row>
        <row r="4456">
          <cell r="F4456" t="str">
            <v>player</v>
          </cell>
          <cell r="G4456" t="str">
            <v>person</v>
          </cell>
          <cell r="H4456" t="str">
            <v>Q215627</v>
          </cell>
        </row>
        <row r="4457">
          <cell r="F4457" t="str">
            <v>parasite</v>
          </cell>
          <cell r="G4457" t="str">
            <v>person</v>
          </cell>
          <cell r="H4457" t="str">
            <v>Q215627</v>
          </cell>
        </row>
        <row r="4458">
          <cell r="F4458" t="str">
            <v>interlocutor</v>
          </cell>
          <cell r="G4458" t="str">
            <v>person</v>
          </cell>
          <cell r="H4458" t="str">
            <v>Q215627</v>
          </cell>
        </row>
        <row r="4459">
          <cell r="F4459" t="str">
            <v>bellwether</v>
          </cell>
          <cell r="G4459" t="str">
            <v>person</v>
          </cell>
          <cell r="H4459" t="str">
            <v>Q215627</v>
          </cell>
        </row>
        <row r="4460">
          <cell r="F4460" t="str">
            <v>demitarian</v>
          </cell>
          <cell r="G4460" t="str">
            <v>person</v>
          </cell>
          <cell r="H4460" t="str">
            <v>Q215627</v>
          </cell>
        </row>
        <row r="4461">
          <cell r="F4461" t="str">
            <v>Last man</v>
          </cell>
          <cell r="G4461" t="str">
            <v>person</v>
          </cell>
          <cell r="H4461" t="str">
            <v>Q215627</v>
          </cell>
        </row>
        <row r="4462">
          <cell r="F4462" t="str">
            <v>folk saint</v>
          </cell>
          <cell r="G4462" t="str">
            <v>person</v>
          </cell>
          <cell r="H4462" t="str">
            <v>Q215627</v>
          </cell>
        </row>
        <row r="4463">
          <cell r="F4463" t="str">
            <v>Q5636368</v>
          </cell>
          <cell r="G4463" t="str">
            <v>person</v>
          </cell>
          <cell r="H4463" t="str">
            <v>Q215627</v>
          </cell>
        </row>
        <row r="4464">
          <cell r="F4464" t="str">
            <v>Q5732678</v>
          </cell>
          <cell r="G4464" t="str">
            <v>person</v>
          </cell>
          <cell r="H4464" t="str">
            <v>Q215627</v>
          </cell>
        </row>
        <row r="4465">
          <cell r="F4465" t="str">
            <v>Chater</v>
          </cell>
          <cell r="G4465" t="str">
            <v>person</v>
          </cell>
          <cell r="H4465" t="str">
            <v>Q215627</v>
          </cell>
        </row>
        <row r="4466">
          <cell r="F4466" t="str">
            <v>historical figure</v>
          </cell>
          <cell r="G4466" t="str">
            <v>person</v>
          </cell>
          <cell r="H4466" t="str">
            <v>Q215627</v>
          </cell>
        </row>
        <row r="4467">
          <cell r="F4467" t="str">
            <v>holder</v>
          </cell>
          <cell r="G4467" t="str">
            <v>person</v>
          </cell>
          <cell r="H4467" t="str">
            <v>Q215627</v>
          </cell>
        </row>
        <row r="4468">
          <cell r="F4468" t="str">
            <v>persona</v>
          </cell>
          <cell r="G4468" t="str">
            <v>person</v>
          </cell>
          <cell r="H4468" t="str">
            <v>Q215627</v>
          </cell>
        </row>
        <row r="4469">
          <cell r="F4469" t="str">
            <v>person of interest</v>
          </cell>
          <cell r="G4469" t="str">
            <v>person</v>
          </cell>
          <cell r="H4469" t="str">
            <v>Q215627</v>
          </cell>
        </row>
        <row r="4470">
          <cell r="F4470" t="str">
            <v>standard person</v>
          </cell>
          <cell r="G4470" t="str">
            <v>person</v>
          </cell>
          <cell r="H4470" t="str">
            <v>Q215627</v>
          </cell>
        </row>
        <row r="4471">
          <cell r="F4471" t="str">
            <v>realist</v>
          </cell>
          <cell r="G4471" t="str">
            <v>person</v>
          </cell>
          <cell r="H4471" t="str">
            <v>Q215627</v>
          </cell>
        </row>
        <row r="4472">
          <cell r="F4472" t="str">
            <v>Q10964515</v>
          </cell>
          <cell r="G4472" t="str">
            <v>person</v>
          </cell>
          <cell r="H4472" t="str">
            <v>Q215627</v>
          </cell>
        </row>
        <row r="4473">
          <cell r="F4473" t="str">
            <v>MitlÃ¤ufer</v>
          </cell>
          <cell r="G4473" t="str">
            <v>person</v>
          </cell>
          <cell r="H4473" t="str">
            <v>Q215627</v>
          </cell>
        </row>
        <row r="4474">
          <cell r="F4474" t="str">
            <v>legal holder of rights for a creative work</v>
          </cell>
          <cell r="G4474" t="str">
            <v>person</v>
          </cell>
          <cell r="H4474" t="str">
            <v>Q215627</v>
          </cell>
        </row>
        <row r="4475">
          <cell r="F4475" t="str">
            <v>viewer</v>
          </cell>
          <cell r="G4475" t="str">
            <v>person</v>
          </cell>
          <cell r="H4475" t="str">
            <v>Q215627</v>
          </cell>
        </row>
        <row r="4476">
          <cell r="F4476" t="str">
            <v>Q11947939</v>
          </cell>
          <cell r="G4476" t="str">
            <v>person</v>
          </cell>
          <cell r="H4476" t="str">
            <v>Q215627</v>
          </cell>
        </row>
        <row r="4477">
          <cell r="F4477" t="str">
            <v>nurse assistant</v>
          </cell>
          <cell r="G4477" t="str">
            <v>person</v>
          </cell>
          <cell r="H4477" t="str">
            <v>Q215627</v>
          </cell>
        </row>
        <row r="4478">
          <cell r="F4478" t="str">
            <v>creative person</v>
          </cell>
          <cell r="G4478" t="str">
            <v>person</v>
          </cell>
          <cell r="H4478" t="str">
            <v>Q215627</v>
          </cell>
        </row>
        <row r="4479">
          <cell r="F4479" t="str">
            <v>kin</v>
          </cell>
          <cell r="G4479" t="str">
            <v>person</v>
          </cell>
          <cell r="H4479" t="str">
            <v>Q215627</v>
          </cell>
        </row>
        <row r="4480">
          <cell r="F4480" t="str">
            <v>slave</v>
          </cell>
          <cell r="G4480" t="str">
            <v>person</v>
          </cell>
          <cell r="H4480" t="str">
            <v>Q215627</v>
          </cell>
        </row>
        <row r="4481">
          <cell r="F4481" t="str">
            <v>adversary</v>
          </cell>
          <cell r="G4481" t="str">
            <v>person</v>
          </cell>
          <cell r="H4481" t="str">
            <v>Q215627</v>
          </cell>
        </row>
        <row r="4482">
          <cell r="F4482" t="str">
            <v>Q13135524</v>
          </cell>
          <cell r="G4482" t="str">
            <v>person</v>
          </cell>
          <cell r="H4482" t="str">
            <v>Q215627</v>
          </cell>
        </row>
        <row r="4483">
          <cell r="F4483" t="str">
            <v>Q13135609</v>
          </cell>
          <cell r="G4483" t="str">
            <v>person</v>
          </cell>
          <cell r="H4483" t="str">
            <v>Q215627</v>
          </cell>
        </row>
        <row r="4484">
          <cell r="F4484" t="str">
            <v>Q13136028</v>
          </cell>
          <cell r="G4484" t="str">
            <v>person</v>
          </cell>
          <cell r="H4484" t="str">
            <v>Q215627</v>
          </cell>
        </row>
        <row r="4485">
          <cell r="F4485" t="str">
            <v>atheist</v>
          </cell>
          <cell r="G4485" t="str">
            <v>person</v>
          </cell>
          <cell r="H4485" t="str">
            <v>Q215627</v>
          </cell>
        </row>
        <row r="4486">
          <cell r="F4486" t="str">
            <v>PÃ­smÃ¡ci</v>
          </cell>
          <cell r="G4486" t="str">
            <v>person</v>
          </cell>
          <cell r="H4486" t="str">
            <v>Q215627</v>
          </cell>
        </row>
        <row r="4487">
          <cell r="F4487" t="str">
            <v>manufacturer</v>
          </cell>
          <cell r="G4487" t="str">
            <v>person</v>
          </cell>
          <cell r="H4487" t="str">
            <v>Q215627</v>
          </cell>
        </row>
        <row r="4488">
          <cell r="F4488" t="str">
            <v>Q13405501</v>
          </cell>
          <cell r="G4488" t="str">
            <v>person</v>
          </cell>
          <cell r="H4488" t="str">
            <v>Q215627</v>
          </cell>
        </row>
        <row r="4489">
          <cell r="F4489" t="str">
            <v>Q13575460</v>
          </cell>
          <cell r="G4489" t="str">
            <v>person</v>
          </cell>
          <cell r="H4489" t="str">
            <v>Q215627</v>
          </cell>
        </row>
        <row r="4490">
          <cell r="F4490" t="str">
            <v>Q13738726</v>
          </cell>
          <cell r="G4490" t="str">
            <v>person</v>
          </cell>
          <cell r="H4490" t="str">
            <v>Q215627</v>
          </cell>
        </row>
        <row r="4491">
          <cell r="F4491" t="str">
            <v>lovergirl</v>
          </cell>
          <cell r="G4491" t="str">
            <v>person</v>
          </cell>
          <cell r="H4491" t="str">
            <v>Q215627</v>
          </cell>
        </row>
        <row r="4492">
          <cell r="F4492" t="str">
            <v>Q13973030</v>
          </cell>
          <cell r="G4492" t="str">
            <v>person</v>
          </cell>
          <cell r="H4492" t="str">
            <v>Q215627</v>
          </cell>
        </row>
        <row r="4493">
          <cell r="F4493" t="str">
            <v>Q13973356</v>
          </cell>
          <cell r="G4493" t="str">
            <v>person</v>
          </cell>
          <cell r="H4493" t="str">
            <v>Q215627</v>
          </cell>
        </row>
        <row r="4494">
          <cell r="F4494" t="str">
            <v>patronus</v>
          </cell>
          <cell r="G4494" t="str">
            <v>person</v>
          </cell>
          <cell r="H4494" t="str">
            <v>Q215627</v>
          </cell>
        </row>
        <row r="4495">
          <cell r="F4495" t="str">
            <v>Absolvent</v>
          </cell>
          <cell r="G4495" t="str">
            <v>person</v>
          </cell>
          <cell r="H4495" t="str">
            <v>Q215627</v>
          </cell>
        </row>
        <row r="4496">
          <cell r="F4496" t="str">
            <v>Q14513673</v>
          </cell>
          <cell r="G4496" t="str">
            <v>person</v>
          </cell>
          <cell r="H4496" t="str">
            <v>Q215627</v>
          </cell>
        </row>
        <row r="4497">
          <cell r="F4497" t="str">
            <v>Q14517028</v>
          </cell>
          <cell r="G4497" t="str">
            <v>person</v>
          </cell>
          <cell r="H4497" t="str">
            <v>Q215627</v>
          </cell>
        </row>
        <row r="4498">
          <cell r="F4498" t="str">
            <v>Q15056236</v>
          </cell>
          <cell r="G4498" t="str">
            <v>person</v>
          </cell>
          <cell r="H4498" t="str">
            <v>Q215627</v>
          </cell>
        </row>
        <row r="4499">
          <cell r="F4499" t="str">
            <v>activist</v>
          </cell>
          <cell r="G4499" t="str">
            <v>person</v>
          </cell>
          <cell r="H4499" t="str">
            <v>Q215627</v>
          </cell>
        </row>
        <row r="4500">
          <cell r="F4500" t="str">
            <v>Q15849568</v>
          </cell>
          <cell r="G4500" t="str">
            <v>person</v>
          </cell>
          <cell r="H4500" t="str">
            <v>Q215627</v>
          </cell>
        </row>
        <row r="4501">
          <cell r="F4501" t="str">
            <v>person with disabilities</v>
          </cell>
          <cell r="G4501" t="str">
            <v>person</v>
          </cell>
          <cell r="H4501" t="str">
            <v>Q215627</v>
          </cell>
        </row>
        <row r="4502">
          <cell r="F4502" t="str">
            <v>Tori</v>
          </cell>
          <cell r="G4502" t="str">
            <v>person</v>
          </cell>
          <cell r="H4502" t="str">
            <v>Q215627</v>
          </cell>
        </row>
        <row r="4503">
          <cell r="F4503" t="str">
            <v>Q16009033</v>
          </cell>
          <cell r="G4503" t="str">
            <v>person</v>
          </cell>
          <cell r="H4503" t="str">
            <v>Q215627</v>
          </cell>
        </row>
        <row r="4504">
          <cell r="F4504" t="str">
            <v>Q16068947</v>
          </cell>
          <cell r="G4504" t="str">
            <v>person</v>
          </cell>
          <cell r="H4504" t="str">
            <v>Q215627</v>
          </cell>
        </row>
        <row r="4505">
          <cell r="F4505" t="str">
            <v>bore</v>
          </cell>
          <cell r="G4505" t="str">
            <v>person</v>
          </cell>
          <cell r="H4505" t="str">
            <v>Q215627</v>
          </cell>
        </row>
        <row r="4506">
          <cell r="F4506" t="str">
            <v>unskilled person</v>
          </cell>
          <cell r="G4506" t="str">
            <v>person</v>
          </cell>
          <cell r="H4506" t="str">
            <v>Q215627</v>
          </cell>
        </row>
        <row r="4507">
          <cell r="F4507" t="str">
            <v>solipsist</v>
          </cell>
          <cell r="G4507" t="str">
            <v>person</v>
          </cell>
          <cell r="H4507" t="str">
            <v>Q215627</v>
          </cell>
        </row>
        <row r="4508">
          <cell r="F4508" t="str">
            <v>non-vegetarian</v>
          </cell>
          <cell r="G4508" t="str">
            <v>person</v>
          </cell>
          <cell r="H4508" t="str">
            <v>Q215627</v>
          </cell>
        </row>
        <row r="4509">
          <cell r="F4509" t="str">
            <v>discussion moderator</v>
          </cell>
          <cell r="G4509" t="str">
            <v>person</v>
          </cell>
          <cell r="H4509" t="str">
            <v>Q215627</v>
          </cell>
        </row>
        <row r="4510">
          <cell r="F4510" t="str">
            <v>Q17153611</v>
          </cell>
          <cell r="G4510" t="str">
            <v>person</v>
          </cell>
          <cell r="H4510" t="str">
            <v>Q215627</v>
          </cell>
        </row>
        <row r="4511">
          <cell r="F4511" t="str">
            <v>film crew member</v>
          </cell>
          <cell r="G4511" t="str">
            <v>person</v>
          </cell>
          <cell r="H4511" t="str">
            <v>Q215627</v>
          </cell>
        </row>
        <row r="4512">
          <cell r="F4512" t="str">
            <v>Q17381550</v>
          </cell>
          <cell r="G4512" t="str">
            <v>person</v>
          </cell>
          <cell r="H4512" t="str">
            <v>Q215627</v>
          </cell>
        </row>
        <row r="4513">
          <cell r="F4513" t="str">
            <v>impious person</v>
          </cell>
          <cell r="G4513" t="str">
            <v>person</v>
          </cell>
          <cell r="H4513" t="str">
            <v>Q215627</v>
          </cell>
        </row>
        <row r="4514">
          <cell r="F4514" t="str">
            <v>unbeliever</v>
          </cell>
          <cell r="G4514" t="str">
            <v>person</v>
          </cell>
          <cell r="H4514" t="str">
            <v>Q215627</v>
          </cell>
        </row>
        <row r="4515">
          <cell r="F4515" t="str">
            <v>believer</v>
          </cell>
          <cell r="G4515" t="str">
            <v>person</v>
          </cell>
          <cell r="H4515" t="str">
            <v>Q215627</v>
          </cell>
        </row>
        <row r="4516">
          <cell r="F4516" t="str">
            <v>non-human person</v>
          </cell>
          <cell r="G4516" t="str">
            <v>person</v>
          </cell>
          <cell r="H4516" t="str">
            <v>Q215627</v>
          </cell>
        </row>
        <row r="4517">
          <cell r="F4517" t="str">
            <v>vegetarian</v>
          </cell>
          <cell r="G4517" t="str">
            <v>person</v>
          </cell>
          <cell r="H4517" t="str">
            <v>Q215627</v>
          </cell>
        </row>
        <row r="4518">
          <cell r="F4518" t="str">
            <v>competitive player</v>
          </cell>
          <cell r="G4518" t="str">
            <v>person</v>
          </cell>
          <cell r="H4518" t="str">
            <v>Q215627</v>
          </cell>
        </row>
        <row r="4519">
          <cell r="F4519" t="str">
            <v>winner</v>
          </cell>
          <cell r="G4519" t="str">
            <v>person</v>
          </cell>
          <cell r="H4519" t="str">
            <v>Q215627</v>
          </cell>
        </row>
        <row r="4520">
          <cell r="F4520" t="str">
            <v>smoker</v>
          </cell>
          <cell r="G4520" t="str">
            <v>person</v>
          </cell>
          <cell r="H4520" t="str">
            <v>Q215627</v>
          </cell>
        </row>
        <row r="4521">
          <cell r="F4521" t="str">
            <v>medalist</v>
          </cell>
          <cell r="G4521" t="str">
            <v>person</v>
          </cell>
          <cell r="H4521" t="str">
            <v>Q215627</v>
          </cell>
        </row>
        <row r="4522">
          <cell r="F4522" t="str">
            <v>person related to this place</v>
          </cell>
          <cell r="G4522" t="str">
            <v>person</v>
          </cell>
          <cell r="H4522" t="str">
            <v>Q215627</v>
          </cell>
        </row>
        <row r="4523">
          <cell r="F4523" t="str">
            <v>outsider</v>
          </cell>
          <cell r="G4523" t="str">
            <v>person</v>
          </cell>
          <cell r="H4523" t="str">
            <v>Q215627</v>
          </cell>
        </row>
        <row r="4524">
          <cell r="F4524" t="str">
            <v>erudite</v>
          </cell>
          <cell r="G4524" t="str">
            <v>person</v>
          </cell>
          <cell r="H4524" t="str">
            <v>Q215627</v>
          </cell>
        </row>
        <row r="4525">
          <cell r="F4525" t="str">
            <v>Q20828852</v>
          </cell>
          <cell r="G4525" t="str">
            <v>person</v>
          </cell>
          <cell r="H4525" t="str">
            <v>Q215627</v>
          </cell>
        </row>
        <row r="4526">
          <cell r="F4526" t="str">
            <v>loser</v>
          </cell>
          <cell r="G4526" t="str">
            <v>person</v>
          </cell>
          <cell r="H4526" t="str">
            <v>Q215627</v>
          </cell>
        </row>
        <row r="4527">
          <cell r="F4527" t="str">
            <v>Q21056507</v>
          </cell>
          <cell r="G4527" t="str">
            <v>person</v>
          </cell>
          <cell r="H4527" t="str">
            <v>Q215627</v>
          </cell>
        </row>
        <row r="4528">
          <cell r="F4528" t="str">
            <v>Q21602214</v>
          </cell>
          <cell r="G4528" t="str">
            <v>person</v>
          </cell>
          <cell r="H4528" t="str">
            <v>Q215627</v>
          </cell>
        </row>
        <row r="4529">
          <cell r="F4529" t="str">
            <v>traveler</v>
          </cell>
          <cell r="G4529" t="str">
            <v>person</v>
          </cell>
          <cell r="H4529" t="str">
            <v>Q215627</v>
          </cell>
        </row>
        <row r="4530">
          <cell r="F4530" t="str">
            <v>sleeper</v>
          </cell>
          <cell r="G4530" t="str">
            <v>person</v>
          </cell>
          <cell r="H4530" t="str">
            <v>Q215627</v>
          </cell>
        </row>
        <row r="4531">
          <cell r="F4531" t="str">
            <v>bystander</v>
          </cell>
          <cell r="G4531" t="str">
            <v>person</v>
          </cell>
          <cell r="H4531" t="str">
            <v>Q215627</v>
          </cell>
        </row>
        <row r="4532">
          <cell r="F4532" t="str">
            <v>freemason</v>
          </cell>
          <cell r="G4532" t="str">
            <v>person</v>
          </cell>
          <cell r="H4532" t="str">
            <v>Q215627</v>
          </cell>
        </row>
        <row r="4533">
          <cell r="F4533" t="str">
            <v>vehicle operator</v>
          </cell>
          <cell r="G4533" t="str">
            <v>person</v>
          </cell>
          <cell r="H4533" t="str">
            <v>Q215627</v>
          </cell>
        </row>
        <row r="4534">
          <cell r="F4534" t="str">
            <v>ship christener</v>
          </cell>
          <cell r="G4534" t="str">
            <v>person</v>
          </cell>
          <cell r="H4534" t="str">
            <v>Q215627</v>
          </cell>
        </row>
        <row r="4535">
          <cell r="F4535" t="str">
            <v>Q27922429</v>
          </cell>
          <cell r="G4535" t="str">
            <v>person</v>
          </cell>
          <cell r="H4535" t="str">
            <v>Q215627</v>
          </cell>
        </row>
        <row r="4536">
          <cell r="F4536" t="str">
            <v>acquaintance</v>
          </cell>
          <cell r="G4536" t="str">
            <v>person</v>
          </cell>
          <cell r="H4536" t="str">
            <v>Q215627</v>
          </cell>
        </row>
        <row r="4537">
          <cell r="F4537" t="str">
            <v>Q28709676</v>
          </cell>
          <cell r="G4537" t="str">
            <v>person</v>
          </cell>
          <cell r="H4537" t="str">
            <v>Q215627</v>
          </cell>
        </row>
        <row r="4538">
          <cell r="F4538" t="str">
            <v>homeless people</v>
          </cell>
          <cell r="G4538" t="str">
            <v>person</v>
          </cell>
          <cell r="H4538" t="str">
            <v>Q215627</v>
          </cell>
        </row>
        <row r="4539">
          <cell r="F4539" t="str">
            <v>barker</v>
          </cell>
          <cell r="G4539" t="str">
            <v>person</v>
          </cell>
          <cell r="H4539" t="str">
            <v>Q215627</v>
          </cell>
        </row>
        <row r="4540">
          <cell r="F4540" t="str">
            <v>dancing partner</v>
          </cell>
          <cell r="G4540" t="str">
            <v>person</v>
          </cell>
          <cell r="H4540" t="str">
            <v>Q215627</v>
          </cell>
        </row>
        <row r="4541">
          <cell r="F4541" t="str">
            <v>Q31842136</v>
          </cell>
          <cell r="G4541" t="str">
            <v>person</v>
          </cell>
          <cell r="H4541" t="str">
            <v>Q215627</v>
          </cell>
        </row>
        <row r="4542">
          <cell r="F4542" t="str">
            <v>sportsperson</v>
          </cell>
          <cell r="G4542" t="str">
            <v>person</v>
          </cell>
          <cell r="H4542" t="str">
            <v>Q215627</v>
          </cell>
        </row>
        <row r="4543">
          <cell r="F4543" t="str">
            <v>competition judge</v>
          </cell>
          <cell r="G4543" t="str">
            <v>person</v>
          </cell>
          <cell r="H4543" t="str">
            <v>Q215627</v>
          </cell>
        </row>
        <row r="4544">
          <cell r="F4544" t="str">
            <v>animal-person</v>
          </cell>
          <cell r="G4544" t="str">
            <v>person</v>
          </cell>
          <cell r="H4544" t="str">
            <v>Q215627</v>
          </cell>
        </row>
        <row r="4545">
          <cell r="F4545" t="str">
            <v>traitor</v>
          </cell>
          <cell r="G4545" t="str">
            <v>person</v>
          </cell>
          <cell r="H4545" t="str">
            <v>Q215627</v>
          </cell>
        </row>
        <row r="4546">
          <cell r="F4546" t="str">
            <v>Q56296672</v>
          </cell>
          <cell r="G4546" t="str">
            <v>person</v>
          </cell>
          <cell r="H4546" t="str">
            <v>Q215627</v>
          </cell>
        </row>
        <row r="4547">
          <cell r="F4547" t="str">
            <v>person linked to the law</v>
          </cell>
          <cell r="G4547" t="str">
            <v>person</v>
          </cell>
          <cell r="H4547" t="str">
            <v>Q215627</v>
          </cell>
        </row>
        <row r="4548">
          <cell r="F4548" t="str">
            <v>stranger</v>
          </cell>
          <cell r="G4548" t="str">
            <v>person</v>
          </cell>
          <cell r="H4548" t="str">
            <v>Q215627</v>
          </cell>
        </row>
        <row r="4549">
          <cell r="F4549" t="str">
            <v>health personnel</v>
          </cell>
          <cell r="G4549" t="str">
            <v>person</v>
          </cell>
          <cell r="H4549" t="str">
            <v>Q215627</v>
          </cell>
        </row>
        <row r="4550">
          <cell r="F4550" t="str">
            <v>Q61289536</v>
          </cell>
          <cell r="G4550" t="str">
            <v>person</v>
          </cell>
          <cell r="H4550" t="str">
            <v>Q215627</v>
          </cell>
        </row>
        <row r="4551">
          <cell r="F4551" t="str">
            <v>affiant</v>
          </cell>
          <cell r="G4551" t="str">
            <v>person</v>
          </cell>
          <cell r="H4551" t="str">
            <v>Q215627</v>
          </cell>
        </row>
        <row r="4552">
          <cell r="F4552" t="str">
            <v>retired</v>
          </cell>
          <cell r="G4552" t="str">
            <v>person</v>
          </cell>
          <cell r="H4552" t="str">
            <v>Q215627</v>
          </cell>
        </row>
        <row r="4553">
          <cell r="F4553" t="str">
            <v>camper</v>
          </cell>
          <cell r="G4553" t="str">
            <v>person</v>
          </cell>
          <cell r="H4553" t="str">
            <v>Q215627</v>
          </cell>
        </row>
        <row r="4554">
          <cell r="F4554" t="str">
            <v>wearer</v>
          </cell>
          <cell r="G4554" t="str">
            <v>person</v>
          </cell>
          <cell r="H4554" t="str">
            <v>Q215627</v>
          </cell>
        </row>
        <row r="4555">
          <cell r="F4555" t="str">
            <v>yÅ«dansha</v>
          </cell>
          <cell r="G4555" t="str">
            <v>person</v>
          </cell>
          <cell r="H4555" t="str">
            <v>Q215627</v>
          </cell>
        </row>
        <row r="4556">
          <cell r="F4556" t="str">
            <v>copywriter</v>
          </cell>
          <cell r="G4556" t="str">
            <v>person</v>
          </cell>
          <cell r="H4556" t="str">
            <v>Q215627</v>
          </cell>
        </row>
        <row r="4557">
          <cell r="F4557" t="str">
            <v>loyalist</v>
          </cell>
          <cell r="G4557" t="str">
            <v>person</v>
          </cell>
          <cell r="H4557" t="str">
            <v>Q215627</v>
          </cell>
        </row>
        <row r="4558">
          <cell r="F4558" t="str">
            <v>wrongdoer</v>
          </cell>
          <cell r="G4558" t="str">
            <v>person</v>
          </cell>
          <cell r="H4558" t="str">
            <v>Q215627</v>
          </cell>
        </row>
        <row r="4559">
          <cell r="F4559" t="str">
            <v>defector</v>
          </cell>
          <cell r="G4559" t="str">
            <v>person</v>
          </cell>
          <cell r="H4559" t="str">
            <v>Q215627</v>
          </cell>
        </row>
        <row r="4560">
          <cell r="F4560" t="str">
            <v>Q101251511</v>
          </cell>
          <cell r="G4560" t="str">
            <v>person</v>
          </cell>
          <cell r="H4560" t="str">
            <v>Q215627</v>
          </cell>
        </row>
        <row r="4561">
          <cell r="F4561" t="str">
            <v>extremist</v>
          </cell>
          <cell r="G4561" t="str">
            <v>person</v>
          </cell>
          <cell r="H4561" t="str">
            <v>Q215627</v>
          </cell>
        </row>
        <row r="4562">
          <cell r="F4562" t="str">
            <v>person related to this event</v>
          </cell>
          <cell r="G4562" t="str">
            <v>person</v>
          </cell>
          <cell r="H4562" t="str">
            <v>Q215627</v>
          </cell>
        </row>
        <row r="4563">
          <cell r="F4563" t="str">
            <v>Bekende Nederlander</v>
          </cell>
          <cell r="G4563" t="str">
            <v>person</v>
          </cell>
          <cell r="H4563" t="str">
            <v>Q215627</v>
          </cell>
        </row>
        <row r="4564">
          <cell r="F4564" t="str">
            <v>disadvantaged</v>
          </cell>
          <cell r="G4564" t="str">
            <v>person</v>
          </cell>
          <cell r="H4564" t="str">
            <v>Q215627</v>
          </cell>
        </row>
        <row r="4565">
          <cell r="F4565" t="str">
            <v>conservative</v>
          </cell>
          <cell r="G4565" t="str">
            <v>person</v>
          </cell>
          <cell r="H4565" t="str">
            <v>Q215627</v>
          </cell>
        </row>
        <row r="4566">
          <cell r="F4566" t="str">
            <v>liberal</v>
          </cell>
          <cell r="G4566" t="str">
            <v>person</v>
          </cell>
          <cell r="H4566" t="str">
            <v>Q215627</v>
          </cell>
        </row>
        <row r="4567">
          <cell r="F4567" t="str">
            <v>participant in the resistance and resistance against communism</v>
          </cell>
          <cell r="G4567" t="str">
            <v>person</v>
          </cell>
          <cell r="H4567" t="str">
            <v>Q215627</v>
          </cell>
        </row>
        <row r="4568">
          <cell r="F4568" t="str">
            <v>Q107920883</v>
          </cell>
          <cell r="G4568" t="str">
            <v>person</v>
          </cell>
          <cell r="H4568" t="str">
            <v>Q215627</v>
          </cell>
        </row>
        <row r="4569">
          <cell r="F4569" t="str">
            <v>Q107921017</v>
          </cell>
          <cell r="G4569" t="str">
            <v>person</v>
          </cell>
          <cell r="H4569" t="str">
            <v>Q215627</v>
          </cell>
        </row>
        <row r="4570">
          <cell r="F4570" t="str">
            <v>supernatural</v>
          </cell>
          <cell r="G4570" t="str">
            <v>paranormal phenomenon</v>
          </cell>
          <cell r="H4570" t="str">
            <v>Q332102</v>
          </cell>
        </row>
        <row r="4571">
          <cell r="F4571" t="str">
            <v>telepathy</v>
          </cell>
          <cell r="G4571" t="str">
            <v>paranormal phenomenon</v>
          </cell>
          <cell r="H4571" t="str">
            <v>Q332102</v>
          </cell>
        </row>
        <row r="4572">
          <cell r="F4572" t="str">
            <v>psychokinesis</v>
          </cell>
          <cell r="G4572" t="str">
            <v>paranormal phenomenon</v>
          </cell>
          <cell r="H4572" t="str">
            <v>Q332102</v>
          </cell>
        </row>
        <row r="4573">
          <cell r="F4573" t="str">
            <v>spirit possession</v>
          </cell>
          <cell r="G4573" t="str">
            <v>paranormal phenomenon</v>
          </cell>
          <cell r="H4573" t="str">
            <v>Q332102</v>
          </cell>
        </row>
        <row r="4574">
          <cell r="F4574" t="str">
            <v>haunted place</v>
          </cell>
          <cell r="G4574" t="str">
            <v>paranormal phenomenon</v>
          </cell>
          <cell r="H4574" t="str">
            <v>Q332102</v>
          </cell>
        </row>
        <row r="4575">
          <cell r="F4575" t="str">
            <v>DMT Entities</v>
          </cell>
          <cell r="G4575" t="str">
            <v>paranormal phenomenon</v>
          </cell>
          <cell r="H4575" t="str">
            <v>Q332102</v>
          </cell>
        </row>
        <row r="4576">
          <cell r="F4576" t="str">
            <v>duplicate</v>
          </cell>
          <cell r="G4576" t="str">
            <v>file copy</v>
          </cell>
          <cell r="H4576" t="str">
            <v>Q332148</v>
          </cell>
        </row>
        <row r="4577">
          <cell r="F4577" t="str">
            <v>Q778465</v>
          </cell>
          <cell r="G4577" t="str">
            <v>file copy</v>
          </cell>
          <cell r="H4577" t="str">
            <v>Q332148</v>
          </cell>
        </row>
        <row r="4578">
          <cell r="F4578" t="str">
            <v>municipal reorganization in Quebec</v>
          </cell>
          <cell r="G4578" t="str">
            <v>merger</v>
          </cell>
          <cell r="H4578" t="str">
            <v>Q452440</v>
          </cell>
        </row>
        <row r="4579">
          <cell r="F4579" t="str">
            <v>Q97154189</v>
          </cell>
          <cell r="G4579" t="str">
            <v>merger</v>
          </cell>
          <cell r="H4579" t="str">
            <v>Q452440</v>
          </cell>
        </row>
        <row r="4580">
          <cell r="F4580" t="str">
            <v>digital mixing console</v>
          </cell>
          <cell r="G4580" t="str">
            <v>mixing console</v>
          </cell>
          <cell r="H4580" t="str">
            <v>Q654117</v>
          </cell>
        </row>
        <row r="4581">
          <cell r="F4581" t="str">
            <v>Q15879612</v>
          </cell>
          <cell r="G4581" t="str">
            <v>mixing console</v>
          </cell>
          <cell r="H4581" t="str">
            <v>Q654117</v>
          </cell>
        </row>
        <row r="4582">
          <cell r="F4582" t="str">
            <v>mirror site</v>
          </cell>
          <cell r="G4582" t="str">
            <v>mirror</v>
          </cell>
          <cell r="H4582" t="str">
            <v>Q654822</v>
          </cell>
        </row>
        <row r="4583">
          <cell r="F4583" t="str">
            <v>visual phototransduction</v>
          </cell>
          <cell r="G4583" t="str">
            <v>transduction</v>
          </cell>
          <cell r="H4583" t="str">
            <v>Q718434</v>
          </cell>
        </row>
        <row r="4584">
          <cell r="F4584" t="str">
            <v>Mechanotransduction</v>
          </cell>
          <cell r="G4584" t="str">
            <v>transduction</v>
          </cell>
          <cell r="H4584" t="str">
            <v>Q718434</v>
          </cell>
        </row>
        <row r="4585">
          <cell r="F4585" t="str">
            <v>neutron star merger</v>
          </cell>
          <cell r="G4585" t="str">
            <v>stellar collision</v>
          </cell>
          <cell r="H4585" t="str">
            <v>Q748327</v>
          </cell>
        </row>
        <row r="4586">
          <cell r="F4586" t="str">
            <v>Phantom kangaroo</v>
          </cell>
          <cell r="G4586" t="str">
            <v>cryptid</v>
          </cell>
          <cell r="H4586" t="str">
            <v>Q772636</v>
          </cell>
        </row>
        <row r="4587">
          <cell r="F4587" t="str">
            <v>lake monster</v>
          </cell>
          <cell r="G4587" t="str">
            <v>cryptid</v>
          </cell>
          <cell r="H4587" t="str">
            <v>Q772636</v>
          </cell>
        </row>
        <row r="4588">
          <cell r="F4588" t="str">
            <v>Ethiopian bull</v>
          </cell>
          <cell r="G4588" t="str">
            <v>cryptid</v>
          </cell>
          <cell r="H4588" t="str">
            <v>Q772636</v>
          </cell>
        </row>
        <row r="4589">
          <cell r="F4589" t="str">
            <v>Living dinosaur</v>
          </cell>
          <cell r="G4589" t="str">
            <v>cryptid</v>
          </cell>
          <cell r="H4589" t="str">
            <v>Q772636</v>
          </cell>
        </row>
        <row r="4590">
          <cell r="F4590" t="str">
            <v>Nessiteras</v>
          </cell>
          <cell r="G4590" t="str">
            <v>cryptid</v>
          </cell>
          <cell r="H4590" t="str">
            <v>Q772636</v>
          </cell>
        </row>
        <row r="4591">
          <cell r="F4591" t="str">
            <v>Nessiteratidae</v>
          </cell>
          <cell r="G4591" t="str">
            <v>cryptid</v>
          </cell>
          <cell r="H4591" t="str">
            <v>Q772636</v>
          </cell>
        </row>
        <row r="4592">
          <cell r="F4592" t="str">
            <v>vegetation</v>
          </cell>
          <cell r="G4592" t="str">
            <v>assembly</v>
          </cell>
          <cell r="H4592" t="str">
            <v>Q811367</v>
          </cell>
        </row>
        <row r="4593">
          <cell r="F4593" t="str">
            <v>electrical cable</v>
          </cell>
          <cell r="G4593" t="str">
            <v>assembly</v>
          </cell>
          <cell r="H4593" t="str">
            <v>Q811367</v>
          </cell>
        </row>
        <row r="4594">
          <cell r="F4594" t="str">
            <v>optical fiber cable</v>
          </cell>
          <cell r="G4594" t="str">
            <v>assembly</v>
          </cell>
          <cell r="H4594" t="str">
            <v>Q811367</v>
          </cell>
        </row>
        <row r="4595">
          <cell r="F4595" t="str">
            <v>battery</v>
          </cell>
          <cell r="G4595" t="str">
            <v>assembly</v>
          </cell>
          <cell r="H4595" t="str">
            <v>Q811367</v>
          </cell>
        </row>
        <row r="4596">
          <cell r="F4596" t="str">
            <v>submarine communications cable</v>
          </cell>
          <cell r="G4596" t="str">
            <v>assembly</v>
          </cell>
          <cell r="H4596" t="str">
            <v>Q811367</v>
          </cell>
        </row>
        <row r="4597">
          <cell r="F4597" t="str">
            <v>Q609118</v>
          </cell>
          <cell r="G4597" t="str">
            <v>assembly</v>
          </cell>
          <cell r="H4597" t="str">
            <v>Q811367</v>
          </cell>
        </row>
        <row r="4598">
          <cell r="F4598" t="str">
            <v>Q890480</v>
          </cell>
          <cell r="G4598" t="str">
            <v>assembly</v>
          </cell>
          <cell r="H4598" t="str">
            <v>Q811367</v>
          </cell>
        </row>
        <row r="4599">
          <cell r="F4599" t="str">
            <v>pump-jet</v>
          </cell>
          <cell r="G4599" t="str">
            <v>assembly</v>
          </cell>
          <cell r="H4599" t="str">
            <v>Q811367</v>
          </cell>
        </row>
        <row r="4600">
          <cell r="F4600" t="str">
            <v>Q1725133</v>
          </cell>
          <cell r="G4600" t="str">
            <v>assembly</v>
          </cell>
          <cell r="H4600" t="str">
            <v>Q811367</v>
          </cell>
        </row>
        <row r="4601">
          <cell r="F4601" t="str">
            <v>printed circuit board assembly</v>
          </cell>
          <cell r="G4601" t="str">
            <v>assembly</v>
          </cell>
          <cell r="H4601" t="str">
            <v>Q811367</v>
          </cell>
        </row>
        <row r="4602">
          <cell r="F4602" t="str">
            <v>barfeeder</v>
          </cell>
          <cell r="G4602" t="str">
            <v>assembly</v>
          </cell>
          <cell r="H4602" t="str">
            <v>Q811367</v>
          </cell>
        </row>
        <row r="4603">
          <cell r="F4603" t="str">
            <v>interconnector</v>
          </cell>
          <cell r="G4603" t="str">
            <v>assembly</v>
          </cell>
          <cell r="H4603" t="str">
            <v>Q811367</v>
          </cell>
        </row>
        <row r="4604">
          <cell r="F4604" t="str">
            <v>bundle</v>
          </cell>
          <cell r="G4604" t="str">
            <v>assembly</v>
          </cell>
          <cell r="H4604" t="str">
            <v>Q811367</v>
          </cell>
        </row>
        <row r="4605">
          <cell r="F4605" t="str">
            <v>Lost in Biliterate and Trilingual</v>
          </cell>
          <cell r="G4605" t="str">
            <v>assembly</v>
          </cell>
          <cell r="H4605" t="str">
            <v>Q811367</v>
          </cell>
        </row>
        <row r="4606">
          <cell r="F4606" t="str">
            <v>Persistent Bodies</v>
          </cell>
          <cell r="G4606" t="str">
            <v>assembly</v>
          </cell>
          <cell r="H4606" t="str">
            <v>Q811367</v>
          </cell>
        </row>
        <row r="4607">
          <cell r="F4607" t="str">
            <v>flash synchronization</v>
          </cell>
          <cell r="G4607" t="str">
            <v>synchronization</v>
          </cell>
          <cell r="H4607" t="str">
            <v>Q1058791</v>
          </cell>
        </row>
        <row r="4608">
          <cell r="F4608" t="str">
            <v>data synchronization</v>
          </cell>
          <cell r="G4608" t="str">
            <v>synchronization</v>
          </cell>
          <cell r="H4608" t="str">
            <v>Q1058791</v>
          </cell>
        </row>
        <row r="4609">
          <cell r="F4609" t="str">
            <v>clock synchronization</v>
          </cell>
          <cell r="G4609" t="str">
            <v>synchronization</v>
          </cell>
          <cell r="H4609" t="str">
            <v>Q1058791</v>
          </cell>
        </row>
        <row r="4610">
          <cell r="F4610" t="str">
            <v>Mode-locking</v>
          </cell>
          <cell r="G4610" t="str">
            <v>synchronization</v>
          </cell>
          <cell r="H4610" t="str">
            <v>Q1058791</v>
          </cell>
        </row>
        <row r="4611">
          <cell r="F4611" t="str">
            <v>Phase synchronization</v>
          </cell>
          <cell r="G4611" t="str">
            <v>synchronization</v>
          </cell>
          <cell r="H4611" t="str">
            <v>Q1058791</v>
          </cell>
        </row>
        <row r="4612">
          <cell r="F4612" t="str">
            <v>bilateral synchronization</v>
          </cell>
          <cell r="G4612" t="str">
            <v>synchronization</v>
          </cell>
          <cell r="H4612" t="str">
            <v>Q1058791</v>
          </cell>
        </row>
        <row r="4613">
          <cell r="F4613" t="str">
            <v>Entrainment</v>
          </cell>
          <cell r="G4613" t="str">
            <v>synchronization</v>
          </cell>
          <cell r="H4613" t="str">
            <v>Q1058791</v>
          </cell>
        </row>
        <row r="4614">
          <cell r="F4614" t="str">
            <v>frame synchronization</v>
          </cell>
          <cell r="G4614" t="str">
            <v>synchronization</v>
          </cell>
          <cell r="H4614" t="str">
            <v>Q1058791</v>
          </cell>
        </row>
        <row r="4615">
          <cell r="F4615" t="str">
            <v>Metacomprehension</v>
          </cell>
          <cell r="G4615" t="str">
            <v>metacognition</v>
          </cell>
          <cell r="H4615" t="str">
            <v>Q1126970</v>
          </cell>
        </row>
        <row r="4616">
          <cell r="F4616" t="str">
            <v>optical aberration</v>
          </cell>
          <cell r="G4616" t="str">
            <v>physical phenomenon</v>
          </cell>
          <cell r="H4616" t="str">
            <v>Q1293220</v>
          </cell>
        </row>
        <row r="4617">
          <cell r="F4617" t="str">
            <v>fire</v>
          </cell>
          <cell r="G4617" t="str">
            <v>physical phenomenon</v>
          </cell>
          <cell r="H4617" t="str">
            <v>Q1293220</v>
          </cell>
        </row>
        <row r="4618">
          <cell r="F4618" t="str">
            <v>Photoevaporation</v>
          </cell>
          <cell r="G4618" t="str">
            <v>physical phenomenon</v>
          </cell>
          <cell r="H4618" t="str">
            <v>Q1293220</v>
          </cell>
        </row>
        <row r="4619">
          <cell r="F4619" t="str">
            <v>climate</v>
          </cell>
          <cell r="G4619" t="str">
            <v>physical phenomenon</v>
          </cell>
          <cell r="H4619" t="str">
            <v>Q1293220</v>
          </cell>
        </row>
        <row r="4620">
          <cell r="F4620" t="str">
            <v>radiation</v>
          </cell>
          <cell r="G4620" t="str">
            <v>physical phenomenon</v>
          </cell>
          <cell r="H4620" t="str">
            <v>Q1293220</v>
          </cell>
        </row>
        <row r="4621">
          <cell r="F4621" t="str">
            <v>magnetoresistance</v>
          </cell>
          <cell r="G4621" t="str">
            <v>physical phenomenon</v>
          </cell>
          <cell r="H4621" t="str">
            <v>Q1293220</v>
          </cell>
        </row>
        <row r="4622">
          <cell r="F4622" t="str">
            <v>fundamental interaction</v>
          </cell>
          <cell r="G4622" t="str">
            <v>physical phenomenon</v>
          </cell>
          <cell r="H4622" t="str">
            <v>Q1293220</v>
          </cell>
        </row>
        <row r="4623">
          <cell r="F4623" t="str">
            <v>diffraction</v>
          </cell>
          <cell r="G4623" t="str">
            <v>physical phenomenon</v>
          </cell>
          <cell r="H4623" t="str">
            <v>Q1293220</v>
          </cell>
        </row>
        <row r="4624">
          <cell r="F4624" t="str">
            <v>shadow</v>
          </cell>
          <cell r="G4624" t="str">
            <v>physical phenomenon</v>
          </cell>
          <cell r="H4624" t="str">
            <v>Q1293220</v>
          </cell>
        </row>
        <row r="4625">
          <cell r="F4625" t="str">
            <v>convection</v>
          </cell>
          <cell r="G4625" t="str">
            <v>physical phenomenon</v>
          </cell>
          <cell r="H4625" t="str">
            <v>Q1293220</v>
          </cell>
        </row>
        <row r="4626">
          <cell r="F4626" t="str">
            <v>resonance</v>
          </cell>
          <cell r="G4626" t="str">
            <v>physical phenomenon</v>
          </cell>
          <cell r="H4626" t="str">
            <v>Q1293220</v>
          </cell>
        </row>
        <row r="4627">
          <cell r="F4627" t="str">
            <v>capillary action</v>
          </cell>
          <cell r="G4627" t="str">
            <v>physical phenomenon</v>
          </cell>
          <cell r="H4627" t="str">
            <v>Q1293220</v>
          </cell>
        </row>
        <row r="4628">
          <cell r="F4628" t="str">
            <v>coma</v>
          </cell>
          <cell r="G4628" t="str">
            <v>physical phenomenon</v>
          </cell>
          <cell r="H4628" t="str">
            <v>Q1293220</v>
          </cell>
        </row>
        <row r="4629">
          <cell r="F4629" t="str">
            <v>Kaye effect</v>
          </cell>
          <cell r="G4629" t="str">
            <v>physical phenomenon</v>
          </cell>
          <cell r="H4629" t="str">
            <v>Q1293220</v>
          </cell>
        </row>
        <row r="4630">
          <cell r="F4630" t="str">
            <v>odor</v>
          </cell>
          <cell r="G4630" t="str">
            <v>physical phenomenon</v>
          </cell>
          <cell r="H4630" t="str">
            <v>Q1293220</v>
          </cell>
        </row>
        <row r="4631">
          <cell r="F4631" t="str">
            <v>color confinement</v>
          </cell>
          <cell r="G4631" t="str">
            <v>physical phenomenon</v>
          </cell>
          <cell r="H4631" t="str">
            <v>Q1293220</v>
          </cell>
        </row>
        <row r="4632">
          <cell r="F4632" t="str">
            <v>thermoelectric effect</v>
          </cell>
          <cell r="G4632" t="str">
            <v>physical phenomenon</v>
          </cell>
          <cell r="H4632" t="str">
            <v>Q1293220</v>
          </cell>
        </row>
        <row r="4633">
          <cell r="F4633" t="str">
            <v>comet tail</v>
          </cell>
          <cell r="G4633" t="str">
            <v>physical phenomenon</v>
          </cell>
          <cell r="H4633" t="str">
            <v>Q1293220</v>
          </cell>
        </row>
        <row r="4634">
          <cell r="F4634" t="str">
            <v>quantum jump</v>
          </cell>
          <cell r="G4634" t="str">
            <v>physical phenomenon</v>
          </cell>
          <cell r="H4634" t="str">
            <v>Q1293220</v>
          </cell>
        </row>
        <row r="4635">
          <cell r="F4635" t="str">
            <v>splash</v>
          </cell>
          <cell r="G4635" t="str">
            <v>physical phenomenon</v>
          </cell>
          <cell r="H4635" t="str">
            <v>Q1293220</v>
          </cell>
        </row>
        <row r="4636">
          <cell r="F4636" t="str">
            <v>Auger effect</v>
          </cell>
          <cell r="G4636" t="str">
            <v>physical phenomenon</v>
          </cell>
          <cell r="H4636" t="str">
            <v>Q1293220</v>
          </cell>
        </row>
        <row r="4637">
          <cell r="F4637" t="str">
            <v>levitation</v>
          </cell>
          <cell r="G4637" t="str">
            <v>physical phenomenon</v>
          </cell>
          <cell r="H4637" t="str">
            <v>Q1293220</v>
          </cell>
        </row>
        <row r="4638">
          <cell r="F4638" t="str">
            <v>electronic band structure</v>
          </cell>
          <cell r="G4638" t="str">
            <v>physical phenomenon</v>
          </cell>
          <cell r="H4638" t="str">
            <v>Q1293220</v>
          </cell>
        </row>
        <row r="4639">
          <cell r="F4639" t="str">
            <v>wave function collapse</v>
          </cell>
          <cell r="G4639" t="str">
            <v>physical phenomenon</v>
          </cell>
          <cell r="H4639" t="str">
            <v>Q1293220</v>
          </cell>
        </row>
        <row r="4640">
          <cell r="F4640" t="str">
            <v>field electron emission</v>
          </cell>
          <cell r="G4640" t="str">
            <v>physical phenomenon</v>
          </cell>
          <cell r="H4640" t="str">
            <v>Q1293220</v>
          </cell>
        </row>
        <row r="4641">
          <cell r="F4641" t="str">
            <v>boiling-point elevation</v>
          </cell>
          <cell r="G4641" t="str">
            <v>physical phenomenon</v>
          </cell>
          <cell r="H4641" t="str">
            <v>Q1293220</v>
          </cell>
        </row>
        <row r="4642">
          <cell r="F4642" t="str">
            <v>Early effect</v>
          </cell>
          <cell r="G4642" t="str">
            <v>physical phenomenon</v>
          </cell>
          <cell r="H4642" t="str">
            <v>Q1293220</v>
          </cell>
        </row>
        <row r="4643">
          <cell r="F4643" t="str">
            <v>particle radiation</v>
          </cell>
          <cell r="G4643" t="str">
            <v>physical phenomenon</v>
          </cell>
          <cell r="H4643" t="str">
            <v>Q1293220</v>
          </cell>
        </row>
        <row r="4644">
          <cell r="F4644" t="str">
            <v>Jeans instability</v>
          </cell>
          <cell r="G4644" t="str">
            <v>physical phenomenon</v>
          </cell>
          <cell r="H4644" t="str">
            <v>Q1293220</v>
          </cell>
        </row>
        <row r="4645">
          <cell r="F4645" t="str">
            <v>Fermi surface</v>
          </cell>
          <cell r="G4645" t="str">
            <v>physical phenomenon</v>
          </cell>
          <cell r="H4645" t="str">
            <v>Q1293220</v>
          </cell>
        </row>
        <row r="4646">
          <cell r="F4646" t="str">
            <v>wave propagation</v>
          </cell>
          <cell r="G4646" t="str">
            <v>physical phenomenon</v>
          </cell>
          <cell r="H4646" t="str">
            <v>Q1293220</v>
          </cell>
        </row>
        <row r="4647">
          <cell r="F4647" t="str">
            <v>Thomas precession</v>
          </cell>
          <cell r="G4647" t="str">
            <v>physical phenomenon</v>
          </cell>
          <cell r="H4647" t="str">
            <v>Q1293220</v>
          </cell>
        </row>
        <row r="4648">
          <cell r="F4648" t="str">
            <v>Rossiterâ€“McLaughlin effect</v>
          </cell>
          <cell r="G4648" t="str">
            <v>physical phenomenon</v>
          </cell>
          <cell r="H4648" t="str">
            <v>Q1293220</v>
          </cell>
        </row>
        <row r="4649">
          <cell r="F4649" t="str">
            <v>light echo</v>
          </cell>
          <cell r="G4649" t="str">
            <v>physical phenomenon</v>
          </cell>
          <cell r="H4649" t="str">
            <v>Q1293220</v>
          </cell>
        </row>
        <row r="4650">
          <cell r="F4650" t="str">
            <v>Lichtenberg figure</v>
          </cell>
          <cell r="G4650" t="str">
            <v>physical phenomenon</v>
          </cell>
          <cell r="H4650" t="str">
            <v>Q1293220</v>
          </cell>
        </row>
        <row r="4651">
          <cell r="F4651" t="str">
            <v>P-factor</v>
          </cell>
          <cell r="G4651" t="str">
            <v>physical phenomenon</v>
          </cell>
          <cell r="H4651" t="str">
            <v>Q1293220</v>
          </cell>
        </row>
        <row r="4652">
          <cell r="F4652" t="str">
            <v>photovoltaic effect</v>
          </cell>
          <cell r="G4652" t="str">
            <v>physical phenomenon</v>
          </cell>
          <cell r="H4652" t="str">
            <v>Q1293220</v>
          </cell>
        </row>
        <row r="4653">
          <cell r="F4653" t="str">
            <v>Slipstream</v>
          </cell>
          <cell r="G4653" t="str">
            <v>physical phenomenon</v>
          </cell>
          <cell r="H4653" t="str">
            <v>Q1293220</v>
          </cell>
        </row>
        <row r="4654">
          <cell r="F4654" t="str">
            <v>attenuation</v>
          </cell>
          <cell r="G4654" t="str">
            <v>physical phenomenon</v>
          </cell>
          <cell r="H4654" t="str">
            <v>Q1293220</v>
          </cell>
        </row>
        <row r="4655">
          <cell r="F4655" t="str">
            <v>Superexchange</v>
          </cell>
          <cell r="G4655" t="str">
            <v>physical phenomenon</v>
          </cell>
          <cell r="H4655" t="str">
            <v>Q1293220</v>
          </cell>
        </row>
        <row r="4656">
          <cell r="F4656" t="str">
            <v>neutral current</v>
          </cell>
          <cell r="G4656" t="str">
            <v>physical phenomenon</v>
          </cell>
          <cell r="H4656" t="str">
            <v>Q1293220</v>
          </cell>
        </row>
        <row r="4657">
          <cell r="F4657" t="str">
            <v>irradiation</v>
          </cell>
          <cell r="G4657" t="str">
            <v>physical phenomenon</v>
          </cell>
          <cell r="H4657" t="str">
            <v>Q1293220</v>
          </cell>
        </row>
        <row r="4658">
          <cell r="F4658" t="str">
            <v>magneto-optic effect</v>
          </cell>
          <cell r="G4658" t="str">
            <v>physical phenomenon</v>
          </cell>
          <cell r="H4658" t="str">
            <v>Q1293220</v>
          </cell>
        </row>
        <row r="4659">
          <cell r="F4659" t="str">
            <v>electric insulation</v>
          </cell>
          <cell r="G4659" t="str">
            <v>physical phenomenon</v>
          </cell>
          <cell r="H4659" t="str">
            <v>Q1293220</v>
          </cell>
        </row>
        <row r="4660">
          <cell r="F4660" t="str">
            <v>Gravitational compression</v>
          </cell>
          <cell r="G4660" t="str">
            <v>physical phenomenon</v>
          </cell>
          <cell r="H4660" t="str">
            <v>Q1293220</v>
          </cell>
        </row>
        <row r="4661">
          <cell r="F4661" t="str">
            <v>magnetism</v>
          </cell>
          <cell r="G4661" t="str">
            <v>physical phenomenon</v>
          </cell>
          <cell r="H4661" t="str">
            <v>Q1293220</v>
          </cell>
        </row>
        <row r="4662">
          <cell r="F4662" t="str">
            <v>wave mechanics</v>
          </cell>
          <cell r="G4662" t="str">
            <v>physical phenomenon</v>
          </cell>
          <cell r="H4662" t="str">
            <v>Q1293220</v>
          </cell>
        </row>
        <row r="4663">
          <cell r="F4663" t="str">
            <v>macroscopic quantum phenomena</v>
          </cell>
          <cell r="G4663" t="str">
            <v>physical phenomenon</v>
          </cell>
          <cell r="H4663" t="str">
            <v>Q1293220</v>
          </cell>
        </row>
        <row r="4664">
          <cell r="F4664" t="str">
            <v>injection</v>
          </cell>
          <cell r="G4664" t="str">
            <v>physical phenomenon</v>
          </cell>
          <cell r="H4664" t="str">
            <v>Q1293220</v>
          </cell>
        </row>
        <row r="4665">
          <cell r="F4665" t="str">
            <v>surface phenomenon</v>
          </cell>
          <cell r="G4665" t="str">
            <v>physical phenomenon</v>
          </cell>
          <cell r="H4665" t="str">
            <v>Q1293220</v>
          </cell>
        </row>
        <row r="4666">
          <cell r="F4666" t="str">
            <v>electrical treeing</v>
          </cell>
          <cell r="G4666" t="str">
            <v>physical phenomenon</v>
          </cell>
          <cell r="H4666" t="str">
            <v>Q1293220</v>
          </cell>
        </row>
        <row r="4667">
          <cell r="F4667" t="str">
            <v>fracture</v>
          </cell>
          <cell r="G4667" t="str">
            <v>physical phenomenon</v>
          </cell>
          <cell r="H4667" t="str">
            <v>Q1293220</v>
          </cell>
        </row>
        <row r="4668">
          <cell r="F4668" t="str">
            <v>Friedel oscillations</v>
          </cell>
          <cell r="G4668" t="str">
            <v>physical phenomenon</v>
          </cell>
          <cell r="H4668" t="str">
            <v>Q1293220</v>
          </cell>
        </row>
        <row r="4669">
          <cell r="F4669" t="str">
            <v>hydrogenâ€“deuterium exchange</v>
          </cell>
          <cell r="G4669" t="str">
            <v>physical phenomenon</v>
          </cell>
          <cell r="H4669" t="str">
            <v>Q1293220</v>
          </cell>
        </row>
        <row r="4670">
          <cell r="F4670" t="str">
            <v>Matter creation</v>
          </cell>
          <cell r="G4670" t="str">
            <v>physical phenomenon</v>
          </cell>
          <cell r="H4670" t="str">
            <v>Q1293220</v>
          </cell>
        </row>
        <row r="4671">
          <cell r="F4671" t="str">
            <v>wireless power transfer</v>
          </cell>
          <cell r="G4671" t="str">
            <v>physical phenomenon</v>
          </cell>
          <cell r="H4671" t="str">
            <v>Q1293220</v>
          </cell>
        </row>
        <row r="4672">
          <cell r="F4672" t="str">
            <v>photoacoustic effect</v>
          </cell>
          <cell r="G4672" t="str">
            <v>physical phenomenon</v>
          </cell>
          <cell r="H4672" t="str">
            <v>Q1293220</v>
          </cell>
        </row>
        <row r="4673">
          <cell r="F4673" t="str">
            <v>quantum effect</v>
          </cell>
          <cell r="G4673" t="str">
            <v>physical phenomenon</v>
          </cell>
          <cell r="H4673" t="str">
            <v>Q1293220</v>
          </cell>
        </row>
        <row r="4674">
          <cell r="F4674" t="str">
            <v>geological process</v>
          </cell>
          <cell r="G4674" t="str">
            <v>physical phenomenon</v>
          </cell>
          <cell r="H4674" t="str">
            <v>Q1293220</v>
          </cell>
        </row>
        <row r="4675">
          <cell r="F4675" t="str">
            <v>floating</v>
          </cell>
          <cell r="G4675" t="str">
            <v>physical phenomenon</v>
          </cell>
          <cell r="H4675" t="str">
            <v>Q1293220</v>
          </cell>
        </row>
        <row r="4676">
          <cell r="F4676" t="str">
            <v>optical phenomenon</v>
          </cell>
          <cell r="G4676" t="str">
            <v>physical phenomenon</v>
          </cell>
          <cell r="H4676" t="str">
            <v>Q1293220</v>
          </cell>
        </row>
        <row r="4677">
          <cell r="F4677" t="str">
            <v>thermoelectricity</v>
          </cell>
          <cell r="G4677" t="str">
            <v>physical phenomenon</v>
          </cell>
          <cell r="H4677" t="str">
            <v>Q1293220</v>
          </cell>
        </row>
        <row r="4678">
          <cell r="F4678" t="str">
            <v>conduction</v>
          </cell>
          <cell r="G4678" t="str">
            <v>physical phenomenon</v>
          </cell>
          <cell r="H4678" t="str">
            <v>Q1293220</v>
          </cell>
        </row>
        <row r="4679">
          <cell r="F4679" t="str">
            <v>Q15837353</v>
          </cell>
          <cell r="G4679" t="str">
            <v>physical phenomenon</v>
          </cell>
          <cell r="H4679" t="str">
            <v>Q1293220</v>
          </cell>
        </row>
        <row r="4680">
          <cell r="F4680" t="str">
            <v>criticality</v>
          </cell>
          <cell r="G4680" t="str">
            <v>physical phenomenon</v>
          </cell>
          <cell r="H4680" t="str">
            <v>Q1293220</v>
          </cell>
        </row>
        <row r="4681">
          <cell r="F4681" t="str">
            <v>Potential induced degradation</v>
          </cell>
          <cell r="G4681" t="str">
            <v>physical phenomenon</v>
          </cell>
          <cell r="H4681" t="str">
            <v>Q1293220</v>
          </cell>
        </row>
        <row r="4682">
          <cell r="F4682" t="str">
            <v>physical process</v>
          </cell>
          <cell r="G4682" t="str">
            <v>physical phenomenon</v>
          </cell>
          <cell r="H4682" t="str">
            <v>Q1293220</v>
          </cell>
        </row>
        <row r="4683">
          <cell r="F4683" t="str">
            <v>low tide</v>
          </cell>
          <cell r="G4683" t="str">
            <v>physical phenomenon</v>
          </cell>
          <cell r="H4683" t="str">
            <v>Q1293220</v>
          </cell>
        </row>
        <row r="4684">
          <cell r="F4684" t="str">
            <v>high tide</v>
          </cell>
          <cell r="G4684" t="str">
            <v>physical phenomenon</v>
          </cell>
          <cell r="H4684" t="str">
            <v>Q1293220</v>
          </cell>
        </row>
        <row r="4685">
          <cell r="F4685" t="str">
            <v>bulk phenomenon</v>
          </cell>
          <cell r="G4685" t="str">
            <v>physical phenomenon</v>
          </cell>
          <cell r="H4685" t="str">
            <v>Q1293220</v>
          </cell>
        </row>
        <row r="4686">
          <cell r="F4686" t="str">
            <v>gyroscopic effect</v>
          </cell>
          <cell r="G4686" t="str">
            <v>physical phenomenon</v>
          </cell>
          <cell r="H4686" t="str">
            <v>Q1293220</v>
          </cell>
        </row>
        <row r="4687">
          <cell r="F4687" t="str">
            <v>tired mountain syndrome</v>
          </cell>
          <cell r="G4687" t="str">
            <v>physical phenomenon</v>
          </cell>
          <cell r="H4687" t="str">
            <v>Q1293220</v>
          </cell>
        </row>
        <row r="4688">
          <cell r="F4688" t="str">
            <v>weightlessness simulation</v>
          </cell>
          <cell r="G4688" t="str">
            <v>physical phenomenon</v>
          </cell>
          <cell r="H4688" t="str">
            <v>Q1293220</v>
          </cell>
        </row>
        <row r="4689">
          <cell r="F4689" t="str">
            <v>many body localization</v>
          </cell>
          <cell r="G4689" t="str">
            <v>physical phenomenon</v>
          </cell>
          <cell r="H4689" t="str">
            <v>Q1293220</v>
          </cell>
        </row>
        <row r="4690">
          <cell r="F4690" t="str">
            <v>discharge</v>
          </cell>
          <cell r="G4690" t="str">
            <v>physical phenomenon</v>
          </cell>
          <cell r="H4690" t="str">
            <v>Q1293220</v>
          </cell>
        </row>
        <row r="4691">
          <cell r="F4691" t="str">
            <v>charge</v>
          </cell>
          <cell r="G4691" t="str">
            <v>physical phenomenon</v>
          </cell>
          <cell r="H4691" t="str">
            <v>Q1293220</v>
          </cell>
        </row>
        <row r="4692">
          <cell r="F4692" t="str">
            <v>biophysical phenomena</v>
          </cell>
          <cell r="G4692" t="str">
            <v>physical phenomenon</v>
          </cell>
          <cell r="H4692" t="str">
            <v>Q1293220</v>
          </cell>
        </row>
        <row r="4693">
          <cell r="F4693" t="str">
            <v>geological phenomenon</v>
          </cell>
          <cell r="G4693" t="str">
            <v>physical phenomenon</v>
          </cell>
          <cell r="H4693" t="str">
            <v>Q1293220</v>
          </cell>
        </row>
        <row r="4694">
          <cell r="F4694" t="str">
            <v>Mudboil</v>
          </cell>
          <cell r="G4694" t="str">
            <v>physical phenomenon</v>
          </cell>
          <cell r="H4694" t="str">
            <v>Q1293220</v>
          </cell>
        </row>
        <row r="4695">
          <cell r="F4695" t="str">
            <v>DNA annealing</v>
          </cell>
          <cell r="G4695" t="str">
            <v>physical phenomenon</v>
          </cell>
          <cell r="H4695" t="str">
            <v>Q1293220</v>
          </cell>
        </row>
        <row r="4696">
          <cell r="F4696" t="str">
            <v>gravitational memory</v>
          </cell>
          <cell r="G4696" t="str">
            <v>physical phenomenon</v>
          </cell>
          <cell r="H4696" t="str">
            <v>Q1293220</v>
          </cell>
        </row>
        <row r="4697">
          <cell r="F4697" t="str">
            <v>Q106452435</v>
          </cell>
          <cell r="G4697" t="str">
            <v>physical phenomenon</v>
          </cell>
          <cell r="H4697" t="str">
            <v>Q1293220</v>
          </cell>
        </row>
        <row r="4698">
          <cell r="F4698" t="str">
            <v>Q9165065</v>
          </cell>
          <cell r="G4698" t="str">
            <v>amalgamation</v>
          </cell>
          <cell r="H4698" t="str">
            <v>Q1363768</v>
          </cell>
        </row>
        <row r="4699">
          <cell r="F4699" t="str">
            <v>ripping</v>
          </cell>
          <cell r="G4699" t="str">
            <v>artwork copy</v>
          </cell>
          <cell r="H4699" t="str">
            <v>Q1784021</v>
          </cell>
        </row>
        <row r="4700">
          <cell r="F4700" t="str">
            <v>replica</v>
          </cell>
          <cell r="G4700" t="str">
            <v>artwork copy</v>
          </cell>
          <cell r="H4700" t="str">
            <v>Q1784021</v>
          </cell>
        </row>
        <row r="4701">
          <cell r="F4701" t="str">
            <v>Copies by Vincent van Gogh</v>
          </cell>
          <cell r="G4701" t="str">
            <v>artwork copy</v>
          </cell>
          <cell r="H4701" t="str">
            <v>Q1784021</v>
          </cell>
        </row>
        <row r="4702">
          <cell r="F4702" t="str">
            <v>Q18643231</v>
          </cell>
          <cell r="G4702" t="str">
            <v>artwork copy</v>
          </cell>
          <cell r="H4702" t="str">
            <v>Q1784021</v>
          </cell>
        </row>
        <row r="4703">
          <cell r="F4703" t="str">
            <v>Duplitecture</v>
          </cell>
          <cell r="G4703" t="str">
            <v>artwork copy</v>
          </cell>
          <cell r="H4703" t="str">
            <v>Q1784021</v>
          </cell>
        </row>
        <row r="4704">
          <cell r="F4704" t="str">
            <v>Papal Regesta</v>
          </cell>
          <cell r="G4704" t="str">
            <v>Regesta</v>
          </cell>
          <cell r="H4704" t="str">
            <v>Q1933248</v>
          </cell>
        </row>
        <row r="4705">
          <cell r="F4705" t="str">
            <v>nociceptive pain</v>
          </cell>
          <cell r="G4705" t="str">
            <v>sensory perception of pain</v>
          </cell>
          <cell r="H4705" t="str">
            <v>Q2734305</v>
          </cell>
        </row>
        <row r="4706">
          <cell r="F4706" t="str">
            <v>algesia</v>
          </cell>
          <cell r="G4706" t="str">
            <v>sensory perception of pain</v>
          </cell>
          <cell r="H4706" t="str">
            <v>Q2734305</v>
          </cell>
        </row>
        <row r="4707">
          <cell r="F4707" t="str">
            <v>sensory perception of slow pain</v>
          </cell>
          <cell r="G4707" t="str">
            <v>sensory perception of pain</v>
          </cell>
          <cell r="H4707" t="str">
            <v>Q2734305</v>
          </cell>
        </row>
        <row r="4708">
          <cell r="F4708" t="str">
            <v>sensory perception of fast pain</v>
          </cell>
          <cell r="G4708" t="str">
            <v>sensory perception of pain</v>
          </cell>
          <cell r="H4708" t="str">
            <v>Q2734305</v>
          </cell>
        </row>
        <row r="4709">
          <cell r="F4709" t="str">
            <v>creator deity</v>
          </cell>
          <cell r="G4709" t="str">
            <v>Intelligent designer</v>
          </cell>
          <cell r="H4709" t="str">
            <v>Q4356623</v>
          </cell>
        </row>
        <row r="4710">
          <cell r="F4710" t="str">
            <v>meaning</v>
          </cell>
          <cell r="G4710" t="str">
            <v>non-linguistic meaning</v>
          </cell>
          <cell r="H4710" t="str">
            <v>Q6803691</v>
          </cell>
        </row>
        <row r="4711">
          <cell r="F4711" t="str">
            <v>Q2515855</v>
          </cell>
          <cell r="G4711" t="str">
            <v>photocopy</v>
          </cell>
          <cell r="H4711" t="str">
            <v>Q8011558</v>
          </cell>
        </row>
        <row r="4712">
          <cell r="F4712" t="str">
            <v>xerographic copy</v>
          </cell>
          <cell r="G4712" t="str">
            <v>photocopy</v>
          </cell>
          <cell r="H4712" t="str">
            <v>Q8011558</v>
          </cell>
        </row>
        <row r="4713">
          <cell r="F4713" t="str">
            <v>screen printing</v>
          </cell>
          <cell r="G4713" t="str">
            <v>print</v>
          </cell>
          <cell r="H4713" t="str">
            <v>Q11060274</v>
          </cell>
        </row>
        <row r="4714">
          <cell r="F4714" t="str">
            <v>blueprint</v>
          </cell>
          <cell r="G4714" t="str">
            <v>print</v>
          </cell>
          <cell r="H4714" t="str">
            <v>Q11060274</v>
          </cell>
        </row>
        <row r="4715">
          <cell r="F4715" t="str">
            <v>flocking</v>
          </cell>
          <cell r="G4715" t="str">
            <v>print</v>
          </cell>
          <cell r="H4715" t="str">
            <v>Q11060274</v>
          </cell>
        </row>
        <row r="4716">
          <cell r="F4716" t="str">
            <v>Ã‰pinal print</v>
          </cell>
          <cell r="G4716" t="str">
            <v>print</v>
          </cell>
          <cell r="H4716" t="str">
            <v>Q11060274</v>
          </cell>
        </row>
        <row r="4717">
          <cell r="F4717" t="str">
            <v>lubok</v>
          </cell>
          <cell r="G4717" t="str">
            <v>print</v>
          </cell>
          <cell r="H4717" t="str">
            <v>Q11060274</v>
          </cell>
        </row>
        <row r="4718">
          <cell r="F4718" t="str">
            <v>printer's mark</v>
          </cell>
          <cell r="G4718" t="str">
            <v>print</v>
          </cell>
          <cell r="H4718" t="str">
            <v>Q11060274</v>
          </cell>
        </row>
        <row r="4719">
          <cell r="F4719" t="str">
            <v>popular print</v>
          </cell>
          <cell r="G4719" t="str">
            <v>print</v>
          </cell>
          <cell r="H4719" t="str">
            <v>Q11060274</v>
          </cell>
        </row>
        <row r="4720">
          <cell r="F4720" t="str">
            <v>Duplex printing</v>
          </cell>
          <cell r="G4720" t="str">
            <v>print</v>
          </cell>
          <cell r="H4720" t="str">
            <v>Q11060274</v>
          </cell>
        </row>
        <row r="4721">
          <cell r="F4721" t="str">
            <v>Q2515441</v>
          </cell>
          <cell r="G4721" t="str">
            <v>print</v>
          </cell>
          <cell r="H4721" t="str">
            <v>Q11060274</v>
          </cell>
        </row>
        <row r="4722">
          <cell r="F4722" t="str">
            <v>Holy card</v>
          </cell>
          <cell r="G4722" t="str">
            <v>print</v>
          </cell>
          <cell r="H4722" t="str">
            <v>Q11060274</v>
          </cell>
        </row>
        <row r="4723">
          <cell r="F4723" t="str">
            <v>print management</v>
          </cell>
          <cell r="G4723" t="str">
            <v>print</v>
          </cell>
          <cell r="H4723" t="str">
            <v>Q11060274</v>
          </cell>
        </row>
        <row r="4724">
          <cell r="F4724" t="str">
            <v>artist's proof</v>
          </cell>
          <cell r="G4724" t="str">
            <v>print</v>
          </cell>
          <cell r="H4724" t="str">
            <v>Q11060274</v>
          </cell>
        </row>
        <row r="4725">
          <cell r="F4725" t="str">
            <v>counterproof</v>
          </cell>
          <cell r="G4725" t="str">
            <v>print</v>
          </cell>
          <cell r="H4725" t="str">
            <v>Q11060274</v>
          </cell>
        </row>
        <row r="4726">
          <cell r="F4726" t="str">
            <v>fashion plate</v>
          </cell>
          <cell r="G4726" t="str">
            <v>print</v>
          </cell>
          <cell r="H4726" t="str">
            <v>Q11060274</v>
          </cell>
        </row>
        <row r="4727">
          <cell r="F4727" t="str">
            <v>state</v>
          </cell>
          <cell r="G4727" t="str">
            <v>print</v>
          </cell>
          <cell r="H4727" t="str">
            <v>Q11060274</v>
          </cell>
        </row>
        <row r="4728">
          <cell r="F4728" t="str">
            <v>vue d'optique</v>
          </cell>
          <cell r="G4728" t="str">
            <v>print</v>
          </cell>
          <cell r="H4728" t="str">
            <v>Q11060274</v>
          </cell>
        </row>
        <row r="4729">
          <cell r="F4729" t="str">
            <v>hand- or footprint</v>
          </cell>
          <cell r="G4729" t="str">
            <v>print</v>
          </cell>
          <cell r="H4729" t="str">
            <v>Q11060274</v>
          </cell>
        </row>
        <row r="4730">
          <cell r="F4730" t="str">
            <v>engraving</v>
          </cell>
          <cell r="G4730" t="str">
            <v>print</v>
          </cell>
          <cell r="H4730" t="str">
            <v>Q11060274</v>
          </cell>
        </row>
        <row r="4731">
          <cell r="F4731" t="str">
            <v>artist's postcard</v>
          </cell>
          <cell r="G4731" t="str">
            <v>print</v>
          </cell>
          <cell r="H4731" t="str">
            <v>Q11060274</v>
          </cell>
        </row>
        <row r="4732">
          <cell r="F4732" t="str">
            <v>etching print</v>
          </cell>
          <cell r="G4732" t="str">
            <v>print</v>
          </cell>
          <cell r="H4732" t="str">
            <v>Q11060274</v>
          </cell>
        </row>
        <row r="4733">
          <cell r="F4733" t="str">
            <v>Bagh prints</v>
          </cell>
          <cell r="G4733" t="str">
            <v>print</v>
          </cell>
          <cell r="H4733" t="str">
            <v>Q11060274</v>
          </cell>
        </row>
        <row r="4734">
          <cell r="F4734" t="str">
            <v>laser print</v>
          </cell>
          <cell r="G4734" t="str">
            <v>print</v>
          </cell>
          <cell r="H4734" t="str">
            <v>Q11060274</v>
          </cell>
        </row>
        <row r="4735">
          <cell r="F4735" t="str">
            <v>offset print</v>
          </cell>
          <cell r="G4735" t="str">
            <v>print</v>
          </cell>
          <cell r="H4735" t="str">
            <v>Q11060274</v>
          </cell>
        </row>
        <row r="4736">
          <cell r="F4736" t="str">
            <v>screen print</v>
          </cell>
          <cell r="G4736" t="str">
            <v>print</v>
          </cell>
          <cell r="H4736" t="str">
            <v>Q11060274</v>
          </cell>
        </row>
        <row r="4737">
          <cell r="F4737" t="str">
            <v>monotype print</v>
          </cell>
          <cell r="G4737" t="str">
            <v>print</v>
          </cell>
          <cell r="H4737" t="str">
            <v>Q11060274</v>
          </cell>
        </row>
        <row r="4738">
          <cell r="F4738" t="str">
            <v>wood engraving print</v>
          </cell>
          <cell r="G4738" t="str">
            <v>print</v>
          </cell>
          <cell r="H4738" t="str">
            <v>Q11060274</v>
          </cell>
        </row>
        <row r="4739">
          <cell r="F4739" t="str">
            <v>photogravure print</v>
          </cell>
          <cell r="G4739" t="str">
            <v>print</v>
          </cell>
          <cell r="H4739" t="str">
            <v>Q11060274</v>
          </cell>
        </row>
        <row r="4740">
          <cell r="F4740" t="str">
            <v>woodblock print</v>
          </cell>
          <cell r="G4740" t="str">
            <v>print</v>
          </cell>
          <cell r="H4740" t="str">
            <v>Q11060274</v>
          </cell>
        </row>
        <row r="4741">
          <cell r="F4741" t="str">
            <v>brownprint (VanDyke)</v>
          </cell>
          <cell r="G4741" t="str">
            <v>print</v>
          </cell>
          <cell r="H4741" t="str">
            <v>Q11060274</v>
          </cell>
        </row>
        <row r="4742">
          <cell r="F4742" t="str">
            <v>Q56296627</v>
          </cell>
          <cell r="G4742" t="str">
            <v>print</v>
          </cell>
          <cell r="H4742" t="str">
            <v>Q11060274</v>
          </cell>
        </row>
        <row r="4743">
          <cell r="F4743" t="str">
            <v>Typewriter Art</v>
          </cell>
          <cell r="G4743" t="str">
            <v>print</v>
          </cell>
          <cell r="H4743" t="str">
            <v>Q11060274</v>
          </cell>
        </row>
        <row r="4744">
          <cell r="F4744" t="str">
            <v>An Election Entertainment</v>
          </cell>
          <cell r="G4744" t="str">
            <v>print</v>
          </cell>
          <cell r="H4744" t="str">
            <v>Q11060274</v>
          </cell>
        </row>
        <row r="4745">
          <cell r="F4745" t="str">
            <v>Vera effigies</v>
          </cell>
          <cell r="G4745" t="str">
            <v>print</v>
          </cell>
          <cell r="H4745" t="str">
            <v>Q11060274</v>
          </cell>
        </row>
        <row r="4746">
          <cell r="F4746" t="str">
            <v>Q67080642</v>
          </cell>
          <cell r="G4746" t="str">
            <v>print</v>
          </cell>
          <cell r="H4746" t="str">
            <v>Q11060274</v>
          </cell>
        </row>
        <row r="4747">
          <cell r="F4747" t="str">
            <v>chÅ«ban</v>
          </cell>
          <cell r="G4747" t="str">
            <v>print</v>
          </cell>
          <cell r="H4747" t="str">
            <v>Q11060274</v>
          </cell>
        </row>
        <row r="4748">
          <cell r="F4748" t="str">
            <v>hosoban</v>
          </cell>
          <cell r="G4748" t="str">
            <v>print</v>
          </cell>
          <cell r="H4748" t="str">
            <v>Q11060274</v>
          </cell>
        </row>
        <row r="4749">
          <cell r="F4749" t="str">
            <v>cerograph</v>
          </cell>
          <cell r="G4749" t="str">
            <v>print</v>
          </cell>
          <cell r="H4749" t="str">
            <v>Q11060274</v>
          </cell>
        </row>
        <row r="4750">
          <cell r="F4750" t="str">
            <v>diazotype (copy)</v>
          </cell>
          <cell r="G4750" t="str">
            <v>print</v>
          </cell>
          <cell r="H4750" t="str">
            <v>Q11060274</v>
          </cell>
        </row>
        <row r="4751">
          <cell r="F4751" t="str">
            <v>metalcut print</v>
          </cell>
          <cell r="G4751" t="str">
            <v>print</v>
          </cell>
          <cell r="H4751" t="str">
            <v>Q11060274</v>
          </cell>
        </row>
        <row r="4752">
          <cell r="F4752" t="str">
            <v>negative print</v>
          </cell>
          <cell r="G4752" t="str">
            <v>print</v>
          </cell>
          <cell r="H4752" t="str">
            <v>Q11060274</v>
          </cell>
        </row>
        <row r="4753">
          <cell r="F4753" t="str">
            <v>Kamigatae</v>
          </cell>
          <cell r="G4753" t="str">
            <v>print</v>
          </cell>
          <cell r="H4753" t="str">
            <v>Q11060274</v>
          </cell>
        </row>
        <row r="4754">
          <cell r="F4754" t="str">
            <v>Ferro-Gallic print</v>
          </cell>
          <cell r="G4754" t="str">
            <v>print</v>
          </cell>
          <cell r="H4754" t="str">
            <v>Q11060274</v>
          </cell>
        </row>
        <row r="4755">
          <cell r="F4755" t="str">
            <v>proof</v>
          </cell>
          <cell r="G4755" t="str">
            <v>print</v>
          </cell>
          <cell r="H4755" t="str">
            <v>Q11060274</v>
          </cell>
        </row>
        <row r="4756">
          <cell r="F4756" t="str">
            <v>original print</v>
          </cell>
          <cell r="G4756" t="str">
            <v>print</v>
          </cell>
          <cell r="H4756" t="str">
            <v>Q11060274</v>
          </cell>
        </row>
        <row r="4757">
          <cell r="F4757" t="str">
            <v>punched print</v>
          </cell>
          <cell r="G4757" t="str">
            <v>print</v>
          </cell>
          <cell r="H4757" t="str">
            <v>Q11060274</v>
          </cell>
        </row>
        <row r="4758">
          <cell r="F4758" t="str">
            <v>maculature</v>
          </cell>
          <cell r="G4758" t="str">
            <v>print</v>
          </cell>
          <cell r="H4758" t="str">
            <v>Q11060274</v>
          </cell>
        </row>
        <row r="4759">
          <cell r="F4759" t="str">
            <v>relief print</v>
          </cell>
          <cell r="G4759" t="str">
            <v>print</v>
          </cell>
          <cell r="H4759" t="str">
            <v>Q11060274</v>
          </cell>
        </row>
        <row r="4760">
          <cell r="F4760" t="str">
            <v>photomechanical print</v>
          </cell>
          <cell r="G4760" t="str">
            <v>print</v>
          </cell>
          <cell r="H4760" t="str">
            <v>Q11060274</v>
          </cell>
        </row>
        <row r="4761">
          <cell r="F4761" t="str">
            <v>pattern abstract</v>
          </cell>
          <cell r="G4761" t="str">
            <v>print</v>
          </cell>
          <cell r="H4761" t="str">
            <v>Q11060274</v>
          </cell>
        </row>
        <row r="4762">
          <cell r="F4762" t="str">
            <v>print allegorical</v>
          </cell>
          <cell r="G4762" t="str">
            <v>print</v>
          </cell>
          <cell r="H4762" t="str">
            <v>Q11060274</v>
          </cell>
        </row>
        <row r="4763">
          <cell r="F4763" t="str">
            <v>estampa scientific</v>
          </cell>
          <cell r="G4763" t="str">
            <v>print</v>
          </cell>
          <cell r="H4763" t="str">
            <v>Q11060274</v>
          </cell>
        </row>
        <row r="4764">
          <cell r="F4764" t="str">
            <v>estampa gender</v>
          </cell>
          <cell r="G4764" t="str">
            <v>print</v>
          </cell>
          <cell r="H4764" t="str">
            <v>Q11060274</v>
          </cell>
        </row>
        <row r="4765">
          <cell r="F4765" t="str">
            <v>print landscape</v>
          </cell>
          <cell r="G4765" t="str">
            <v>print</v>
          </cell>
          <cell r="H4765" t="str">
            <v>Q11060274</v>
          </cell>
        </row>
        <row r="4766">
          <cell r="F4766" t="str">
            <v>estampa trips and expeditions</v>
          </cell>
          <cell r="G4766" t="str">
            <v>print</v>
          </cell>
          <cell r="H4766" t="str">
            <v>Q11060274</v>
          </cell>
        </row>
        <row r="4767">
          <cell r="F4767" t="str">
            <v>historical pattern</v>
          </cell>
          <cell r="G4767" t="str">
            <v>print</v>
          </cell>
          <cell r="H4767" t="str">
            <v>Q11060274</v>
          </cell>
        </row>
        <row r="4768">
          <cell r="F4768" t="str">
            <v>print mythological</v>
          </cell>
          <cell r="G4768" t="str">
            <v>print</v>
          </cell>
          <cell r="H4768" t="str">
            <v>Q11060274</v>
          </cell>
        </row>
        <row r="4769">
          <cell r="F4769" t="str">
            <v>print religious</v>
          </cell>
          <cell r="G4769" t="str">
            <v>print</v>
          </cell>
          <cell r="H4769" t="str">
            <v>Q11060274</v>
          </cell>
        </row>
        <row r="4770">
          <cell r="F4770" t="str">
            <v>print satirical</v>
          </cell>
          <cell r="G4770" t="str">
            <v>print</v>
          </cell>
          <cell r="H4770" t="str">
            <v>Q11060274</v>
          </cell>
        </row>
        <row r="4771">
          <cell r="F4771" t="str">
            <v>figure (print)</v>
          </cell>
          <cell r="G4771" t="str">
            <v>print</v>
          </cell>
          <cell r="H4771" t="str">
            <v>Q11060274</v>
          </cell>
        </row>
        <row r="4772">
          <cell r="F4772" t="str">
            <v>figure animal (print)</v>
          </cell>
          <cell r="G4772" t="str">
            <v>print</v>
          </cell>
          <cell r="H4772" t="str">
            <v>Q11060274</v>
          </cell>
        </row>
        <row r="4773">
          <cell r="F4773" t="str">
            <v>human figure (pattern)</v>
          </cell>
          <cell r="G4773" t="str">
            <v>print</v>
          </cell>
          <cell r="H4773" t="str">
            <v>Q11060274</v>
          </cell>
        </row>
        <row r="4774">
          <cell r="F4774" t="str">
            <v>portrait (print)</v>
          </cell>
          <cell r="G4774" t="str">
            <v>print</v>
          </cell>
          <cell r="H4774" t="str">
            <v>Q11060274</v>
          </cell>
        </row>
        <row r="4775">
          <cell r="F4775" t="str">
            <v>navy (print)</v>
          </cell>
          <cell r="G4775" t="str">
            <v>print</v>
          </cell>
          <cell r="H4775" t="str">
            <v>Q11060274</v>
          </cell>
        </row>
        <row r="4776">
          <cell r="F4776" t="str">
            <v>carborundum print</v>
          </cell>
          <cell r="G4776" t="str">
            <v>print</v>
          </cell>
          <cell r="H4776" t="str">
            <v>Q11060274</v>
          </cell>
        </row>
        <row r="4777">
          <cell r="F4777" t="str">
            <v>collagraph</v>
          </cell>
          <cell r="G4777" t="str">
            <v>print</v>
          </cell>
          <cell r="H4777" t="str">
            <v>Q11060274</v>
          </cell>
        </row>
        <row r="4778">
          <cell r="F4778" t="str">
            <v>artistic inspiration</v>
          </cell>
          <cell r="G4778" t="str">
            <v>psychological phenomenon</v>
          </cell>
          <cell r="H4778" t="str">
            <v>Q12047512</v>
          </cell>
        </row>
        <row r="4779">
          <cell r="F4779" t="str">
            <v>psychological trauma</v>
          </cell>
          <cell r="G4779" t="str">
            <v>psychological phenomenon</v>
          </cell>
          <cell r="H4779" t="str">
            <v>Q12047512</v>
          </cell>
        </row>
        <row r="4780">
          <cell r="F4780" t="str">
            <v>suggestion</v>
          </cell>
          <cell r="G4780" t="str">
            <v>psychological phenomenon</v>
          </cell>
          <cell r="H4780" t="str">
            <v>Q12047512</v>
          </cell>
        </row>
        <row r="4781">
          <cell r="F4781" t="str">
            <v>cognitive bias</v>
          </cell>
          <cell r="G4781" t="str">
            <v>psychological phenomenon</v>
          </cell>
          <cell r="H4781" t="str">
            <v>Q12047512</v>
          </cell>
        </row>
        <row r="4782">
          <cell r="F4782" t="str">
            <v>fantasy</v>
          </cell>
          <cell r="G4782" t="str">
            <v>psychological phenomenon</v>
          </cell>
          <cell r="H4782" t="str">
            <v>Q12047512</v>
          </cell>
        </row>
        <row r="4783">
          <cell r="F4783" t="str">
            <v>defence mechanism</v>
          </cell>
          <cell r="G4783" t="str">
            <v>psychological phenomenon</v>
          </cell>
          <cell r="H4783" t="str">
            <v>Q12047512</v>
          </cell>
        </row>
        <row r="4784">
          <cell r="F4784" t="str">
            <v>Q3491351</v>
          </cell>
          <cell r="G4784" t="str">
            <v>psychological phenomenon</v>
          </cell>
          <cell r="H4784" t="str">
            <v>Q12047512</v>
          </cell>
        </row>
        <row r="4785">
          <cell r="F4785" t="str">
            <v>Imagined interaction</v>
          </cell>
          <cell r="G4785" t="str">
            <v>psychological phenomenon</v>
          </cell>
          <cell r="H4785" t="str">
            <v>Q12047512</v>
          </cell>
        </row>
        <row r="4786">
          <cell r="F4786" t="str">
            <v>polarization</v>
          </cell>
          <cell r="G4786" t="str">
            <v>psychological phenomenon</v>
          </cell>
          <cell r="H4786" t="str">
            <v>Q12047512</v>
          </cell>
        </row>
        <row r="4787">
          <cell r="F4787" t="str">
            <v>self-affirmation</v>
          </cell>
          <cell r="G4787" t="str">
            <v>psychological phenomenon</v>
          </cell>
          <cell r="H4787" t="str">
            <v>Q12047512</v>
          </cell>
        </row>
        <row r="4788">
          <cell r="F4788" t="str">
            <v>dyadic effect</v>
          </cell>
          <cell r="G4788" t="str">
            <v>psychological phenomenon</v>
          </cell>
          <cell r="H4788" t="str">
            <v>Q12047512</v>
          </cell>
        </row>
        <row r="4789">
          <cell r="F4789" t="str">
            <v>psychological process</v>
          </cell>
          <cell r="G4789" t="str">
            <v>psychological phenomenon</v>
          </cell>
          <cell r="H4789" t="str">
            <v>Q12047512</v>
          </cell>
        </row>
        <row r="4790">
          <cell r="F4790" t="str">
            <v>Q12047514</v>
          </cell>
          <cell r="G4790" t="str">
            <v>psychological phenomenon</v>
          </cell>
          <cell r="H4790" t="str">
            <v>Q12047512</v>
          </cell>
        </row>
        <row r="4791">
          <cell r="F4791" t="str">
            <v>perceptual effect</v>
          </cell>
          <cell r="G4791" t="str">
            <v>psychological phenomenon</v>
          </cell>
          <cell r="H4791" t="str">
            <v>Q12047512</v>
          </cell>
        </row>
        <row r="4792">
          <cell r="F4792" t="str">
            <v>Gell-Mann amnesia effect</v>
          </cell>
          <cell r="G4792" t="str">
            <v>psychological phenomenon</v>
          </cell>
          <cell r="H4792" t="str">
            <v>Q12047512</v>
          </cell>
        </row>
        <row r="4793">
          <cell r="F4793" t="str">
            <v>psychomotor performance</v>
          </cell>
          <cell r="G4793" t="str">
            <v>psychological phenomenon</v>
          </cell>
          <cell r="H4793" t="str">
            <v>Q12047512</v>
          </cell>
        </row>
        <row r="4794">
          <cell r="F4794" t="str">
            <v>personal autonomy</v>
          </cell>
          <cell r="G4794" t="str">
            <v>psychological phenomenon</v>
          </cell>
          <cell r="H4794" t="str">
            <v>Q12047512</v>
          </cell>
        </row>
        <row r="4795">
          <cell r="F4795" t="str">
            <v>Parasocial relationships</v>
          </cell>
          <cell r="G4795" t="str">
            <v>psychological phenomenon</v>
          </cell>
          <cell r="H4795" t="str">
            <v>Q12047512</v>
          </cell>
        </row>
        <row r="4796">
          <cell r="F4796" t="str">
            <v>biblical animal</v>
          </cell>
          <cell r="G4796" t="str">
            <v>biblical character</v>
          </cell>
          <cell r="H4796" t="str">
            <v>Q12405827</v>
          </cell>
        </row>
        <row r="4797">
          <cell r="F4797" t="str">
            <v>biblical judge</v>
          </cell>
          <cell r="G4797" t="str">
            <v>biblical character</v>
          </cell>
          <cell r="H4797" t="str">
            <v>Q12405827</v>
          </cell>
        </row>
        <row r="4798">
          <cell r="F4798" t="str">
            <v>angel in Judaism</v>
          </cell>
          <cell r="G4798" t="str">
            <v>biblical character</v>
          </cell>
          <cell r="H4798" t="str">
            <v>Q12405827</v>
          </cell>
        </row>
        <row r="4799">
          <cell r="F4799" t="str">
            <v>Biblical narratives and the Quran</v>
          </cell>
          <cell r="G4799" t="str">
            <v>biblical character</v>
          </cell>
          <cell r="H4799" t="str">
            <v>Q12405827</v>
          </cell>
        </row>
        <row r="4800">
          <cell r="F4800" t="str">
            <v>Sons of God</v>
          </cell>
          <cell r="G4800" t="str">
            <v>biblical character</v>
          </cell>
          <cell r="H4800" t="str">
            <v>Q12405827</v>
          </cell>
        </row>
        <row r="4801">
          <cell r="F4801" t="str">
            <v>women in the Hebrew Bible</v>
          </cell>
          <cell r="G4801" t="str">
            <v>biblical character</v>
          </cell>
          <cell r="H4801" t="str">
            <v>Q12405827</v>
          </cell>
        </row>
        <row r="4802">
          <cell r="F4802" t="str">
            <v>angel in Christianity</v>
          </cell>
          <cell r="G4802" t="str">
            <v>biblical character</v>
          </cell>
          <cell r="H4802" t="str">
            <v>Q12405827</v>
          </cell>
        </row>
        <row r="4803">
          <cell r="F4803" t="str">
            <v>human biblical figure</v>
          </cell>
          <cell r="G4803" t="str">
            <v>biblical character</v>
          </cell>
          <cell r="H4803" t="str">
            <v>Q12405827</v>
          </cell>
        </row>
        <row r="4804">
          <cell r="F4804" t="str">
            <v>computer surveillance</v>
          </cell>
          <cell r="G4804" t="str">
            <v>conflation</v>
          </cell>
          <cell r="H4804" t="str">
            <v>Q14946528</v>
          </cell>
        </row>
        <row r="4805">
          <cell r="F4805" t="str">
            <v>Wikipedia article covering multiple topics</v>
          </cell>
          <cell r="G4805" t="str">
            <v>conflation</v>
          </cell>
          <cell r="H4805" t="str">
            <v>Q14946528</v>
          </cell>
        </row>
        <row r="4806">
          <cell r="F4806" t="str">
            <v>Kempyang and ketuk</v>
          </cell>
          <cell r="G4806" t="str">
            <v>conflation</v>
          </cell>
          <cell r="H4806" t="str">
            <v>Q14946528</v>
          </cell>
        </row>
        <row r="4807">
          <cell r="F4807" t="str">
            <v>Martian</v>
          </cell>
          <cell r="G4807" t="str">
            <v>extraterrestrial</v>
          </cell>
          <cell r="H4807" t="str">
            <v>Q16132073</v>
          </cell>
        </row>
        <row r="4808">
          <cell r="F4808" t="str">
            <v>Q2358619</v>
          </cell>
          <cell r="G4808" t="str">
            <v>extraterrestrial</v>
          </cell>
          <cell r="H4808" t="str">
            <v>Q16132073</v>
          </cell>
        </row>
        <row r="4809">
          <cell r="F4809" t="str">
            <v>extraterrestrial microorganism</v>
          </cell>
          <cell r="G4809" t="str">
            <v>extraterrestrial</v>
          </cell>
          <cell r="H4809" t="str">
            <v>Q16132073</v>
          </cell>
        </row>
        <row r="4810">
          <cell r="F4810" t="str">
            <v>precipitation type</v>
          </cell>
          <cell r="G4810" t="str">
            <v>Wikidata metaclass</v>
          </cell>
          <cell r="H4810" t="str">
            <v>Q19361238</v>
          </cell>
        </row>
        <row r="4811">
          <cell r="F4811" t="str">
            <v>buildings by dedication to persons (religion)</v>
          </cell>
          <cell r="G4811" t="str">
            <v>Wikidata metaclass</v>
          </cell>
          <cell r="H4811" t="str">
            <v>Q19361238</v>
          </cell>
        </row>
        <row r="4812">
          <cell r="F4812" t="str">
            <v>variable-order class</v>
          </cell>
          <cell r="G4812" t="str">
            <v>Wikidata metaclass</v>
          </cell>
          <cell r="H4812" t="str">
            <v>Q19361238</v>
          </cell>
        </row>
        <row r="4813">
          <cell r="F4813" t="str">
            <v>fixed-order class</v>
          </cell>
          <cell r="G4813" t="str">
            <v>Wikidata metaclass</v>
          </cell>
          <cell r="H4813" t="str">
            <v>Q19361238</v>
          </cell>
        </row>
        <row r="4814">
          <cell r="F4814" t="str">
            <v>ontological root</v>
          </cell>
          <cell r="G4814" t="str">
            <v>Wikidata metaclass</v>
          </cell>
          <cell r="H4814" t="str">
            <v>Q19361238</v>
          </cell>
        </row>
        <row r="4815">
          <cell r="F4815" t="str">
            <v>item by localization</v>
          </cell>
          <cell r="G4815" t="str">
            <v>Wikidata metaclass</v>
          </cell>
          <cell r="H4815" t="str">
            <v>Q19361238</v>
          </cell>
        </row>
        <row r="4816">
          <cell r="F4816" t="str">
            <v>item by data</v>
          </cell>
          <cell r="G4816" t="str">
            <v>Wikidata metaclass</v>
          </cell>
          <cell r="H4816" t="str">
            <v>Q19361238</v>
          </cell>
        </row>
        <row r="4817">
          <cell r="F4817" t="str">
            <v>mythical character</v>
          </cell>
          <cell r="G4817" t="str">
            <v>narrative entity</v>
          </cell>
          <cell r="H4817" t="str">
            <v>Q21070598</v>
          </cell>
        </row>
        <row r="4818">
          <cell r="F4818" t="str">
            <v>mythical character</v>
          </cell>
          <cell r="G4818" t="str">
            <v>narrative entity</v>
          </cell>
          <cell r="H4818" t="str">
            <v>Q21070598</v>
          </cell>
        </row>
        <row r="4819">
          <cell r="F4819" t="str">
            <v>legendary figure</v>
          </cell>
          <cell r="G4819" t="str">
            <v>narrative entity</v>
          </cell>
          <cell r="H4819" t="str">
            <v>Q21070598</v>
          </cell>
        </row>
        <row r="4820">
          <cell r="F4820" t="str">
            <v>legendary figure</v>
          </cell>
          <cell r="G4820" t="str">
            <v>narrative entity</v>
          </cell>
          <cell r="H4820" t="str">
            <v>Q21070598</v>
          </cell>
        </row>
        <row r="4821">
          <cell r="F4821" t="str">
            <v>human who may be fictional</v>
          </cell>
          <cell r="G4821" t="str">
            <v>narrative entity</v>
          </cell>
          <cell r="H4821" t="str">
            <v>Q21070598</v>
          </cell>
        </row>
        <row r="4822">
          <cell r="F4822" t="str">
            <v>human who may be fictional</v>
          </cell>
          <cell r="G4822" t="str">
            <v>narrative entity</v>
          </cell>
          <cell r="H4822" t="str">
            <v>Q21070598</v>
          </cell>
        </row>
        <row r="4823">
          <cell r="F4823" t="str">
            <v>Characters in the Ramayana</v>
          </cell>
          <cell r="G4823" t="str">
            <v>narrative entity</v>
          </cell>
          <cell r="H4823" t="str">
            <v>Q21070598</v>
          </cell>
        </row>
        <row r="4824">
          <cell r="F4824" t="str">
            <v>Characters in the Ramayana</v>
          </cell>
          <cell r="G4824" t="str">
            <v>narrative entity</v>
          </cell>
          <cell r="H4824" t="str">
            <v>Q21070598</v>
          </cell>
        </row>
        <row r="4825">
          <cell r="F4825" t="str">
            <v>narrator</v>
          </cell>
          <cell r="G4825" t="str">
            <v>narrative entity</v>
          </cell>
          <cell r="H4825" t="str">
            <v>Q21070598</v>
          </cell>
        </row>
        <row r="4826">
          <cell r="F4826" t="str">
            <v>narrator</v>
          </cell>
          <cell r="G4826" t="str">
            <v>narrative entity</v>
          </cell>
          <cell r="H4826" t="str">
            <v>Q21070598</v>
          </cell>
        </row>
        <row r="4827">
          <cell r="F4827" t="str">
            <v>Meitei folktales</v>
          </cell>
          <cell r="G4827" t="str">
            <v>narrative entity</v>
          </cell>
          <cell r="H4827" t="str">
            <v>Q21070598</v>
          </cell>
        </row>
        <row r="4828">
          <cell r="F4828" t="str">
            <v>Meitei folktales</v>
          </cell>
          <cell r="G4828" t="str">
            <v>narrative entity</v>
          </cell>
          <cell r="H4828" t="str">
            <v>Q21070598</v>
          </cell>
        </row>
        <row r="4829">
          <cell r="F4829" t="str">
            <v>fictional character who may only exist in a embedded story</v>
          </cell>
          <cell r="G4829" t="str">
            <v>narrative entity</v>
          </cell>
          <cell r="H4829" t="str">
            <v>Q21070598</v>
          </cell>
        </row>
        <row r="4830">
          <cell r="F4830" t="str">
            <v>fictional character who may only exist in a embedded story</v>
          </cell>
          <cell r="G4830" t="str">
            <v>narrative entity</v>
          </cell>
          <cell r="H4830" t="str">
            <v>Q21070598</v>
          </cell>
        </row>
        <row r="4831">
          <cell r="F4831" t="str">
            <v>family of clouds</v>
          </cell>
          <cell r="G4831" t="str">
            <v>Wikidata instance class</v>
          </cell>
          <cell r="H4831" t="str">
            <v>Q21522908</v>
          </cell>
        </row>
        <row r="4832">
          <cell r="F4832" t="str">
            <v>biological process type</v>
          </cell>
          <cell r="G4832" t="str">
            <v>Wikidata instance class</v>
          </cell>
          <cell r="H4832" t="str">
            <v>Q21522908</v>
          </cell>
        </row>
        <row r="4833">
          <cell r="F4833" t="str">
            <v>bus type</v>
          </cell>
          <cell r="G4833" t="str">
            <v>Wikidata instance class</v>
          </cell>
          <cell r="H4833" t="str">
            <v>Q21522908</v>
          </cell>
        </row>
        <row r="4834">
          <cell r="F4834" t="str">
            <v>toy type</v>
          </cell>
          <cell r="G4834" t="str">
            <v>Wikidata instance class</v>
          </cell>
          <cell r="H4834" t="str">
            <v>Q21522908</v>
          </cell>
        </row>
        <row r="4835">
          <cell r="F4835" t="str">
            <v>nectar</v>
          </cell>
          <cell r="G4835" t="str">
            <v>mythical entity</v>
          </cell>
          <cell r="H4835" t="str">
            <v>Q24334685</v>
          </cell>
        </row>
        <row r="4836">
          <cell r="F4836" t="str">
            <v>Yazata</v>
          </cell>
          <cell r="G4836" t="str">
            <v>mythical entity</v>
          </cell>
          <cell r="H4836" t="str">
            <v>Q24334685</v>
          </cell>
        </row>
        <row r="4837">
          <cell r="F4837" t="str">
            <v>elemental</v>
          </cell>
          <cell r="G4837" t="str">
            <v>mythical entity</v>
          </cell>
          <cell r="H4837" t="str">
            <v>Q24334685</v>
          </cell>
        </row>
        <row r="4838">
          <cell r="F4838" t="str">
            <v>Q2128806</v>
          </cell>
          <cell r="G4838" t="str">
            <v>mythical entity</v>
          </cell>
          <cell r="H4838" t="str">
            <v>Q24334685</v>
          </cell>
        </row>
        <row r="4839">
          <cell r="F4839" t="str">
            <v>mythical creature</v>
          </cell>
          <cell r="G4839" t="str">
            <v>mythical entity</v>
          </cell>
          <cell r="H4839" t="str">
            <v>Q24334685</v>
          </cell>
        </row>
        <row r="4840">
          <cell r="F4840" t="str">
            <v>mythical character</v>
          </cell>
          <cell r="G4840" t="str">
            <v>mythical entity</v>
          </cell>
          <cell r="H4840" t="str">
            <v>Q24334685</v>
          </cell>
        </row>
        <row r="4841">
          <cell r="F4841" t="str">
            <v>Shippei</v>
          </cell>
          <cell r="G4841" t="str">
            <v>mythical entity</v>
          </cell>
          <cell r="H4841" t="str">
            <v>Q24334685</v>
          </cell>
        </row>
        <row r="4842">
          <cell r="F4842" t="str">
            <v>mythological object</v>
          </cell>
          <cell r="G4842" t="str">
            <v>mythical entity</v>
          </cell>
          <cell r="H4842" t="str">
            <v>Q24334685</v>
          </cell>
        </row>
        <row r="4843">
          <cell r="F4843" t="str">
            <v>group of mythical characters</v>
          </cell>
          <cell r="G4843" t="str">
            <v>mythical entity</v>
          </cell>
          <cell r="H4843" t="str">
            <v>Q24334685</v>
          </cell>
        </row>
        <row r="4844">
          <cell r="F4844" t="str">
            <v>mythical place</v>
          </cell>
          <cell r="G4844" t="str">
            <v>mythical entity</v>
          </cell>
          <cell r="H4844" t="str">
            <v>Q24334685</v>
          </cell>
        </row>
        <row r="4845">
          <cell r="F4845" t="str">
            <v>Norse mythical entity</v>
          </cell>
          <cell r="G4845" t="str">
            <v>mythical entity</v>
          </cell>
          <cell r="H4845" t="str">
            <v>Q24334685</v>
          </cell>
        </row>
        <row r="4846">
          <cell r="F4846" t="str">
            <v>mythical event</v>
          </cell>
          <cell r="G4846" t="str">
            <v>mythical entity</v>
          </cell>
          <cell r="H4846" t="str">
            <v>Q24334685</v>
          </cell>
        </row>
        <row r="4847">
          <cell r="F4847" t="str">
            <v>mythical group of characters</v>
          </cell>
          <cell r="G4847" t="str">
            <v>mythical entity</v>
          </cell>
          <cell r="H4847" t="str">
            <v>Q24334685</v>
          </cell>
        </row>
        <row r="4848">
          <cell r="F4848" t="str">
            <v>Q25413611</v>
          </cell>
          <cell r="G4848" t="str">
            <v>mythical entity</v>
          </cell>
          <cell r="H4848" t="str">
            <v>Q24334685</v>
          </cell>
        </row>
        <row r="4849">
          <cell r="F4849" t="str">
            <v>mythological plant</v>
          </cell>
          <cell r="G4849" t="str">
            <v>mythical entity</v>
          </cell>
          <cell r="H4849" t="str">
            <v>Q24334685</v>
          </cell>
        </row>
        <row r="4850">
          <cell r="F4850" t="str">
            <v>mythical ethnic group</v>
          </cell>
          <cell r="G4850" t="str">
            <v>mythical entity</v>
          </cell>
          <cell r="H4850" t="str">
            <v>Q24334685</v>
          </cell>
        </row>
        <row r="4851">
          <cell r="F4851" t="str">
            <v>ambrosia and nectar</v>
          </cell>
          <cell r="G4851" t="str">
            <v>mythical entity</v>
          </cell>
          <cell r="H4851" t="str">
            <v>Q24334685</v>
          </cell>
        </row>
        <row r="4852">
          <cell r="F4852" t="str">
            <v>mythical universe</v>
          </cell>
          <cell r="G4852" t="str">
            <v>mythical entity</v>
          </cell>
          <cell r="H4852" t="str">
            <v>Q24334685</v>
          </cell>
        </row>
        <row r="4853">
          <cell r="F4853" t="str">
            <v>pet</v>
          </cell>
          <cell r="G4853" t="str">
            <v>individual animal</v>
          </cell>
          <cell r="H4853" t="str">
            <v>Q26401003</v>
          </cell>
        </row>
        <row r="4854">
          <cell r="F4854" t="str">
            <v>animal actor</v>
          </cell>
          <cell r="G4854" t="str">
            <v>individual animal</v>
          </cell>
          <cell r="H4854" t="str">
            <v>Q26401003</v>
          </cell>
        </row>
        <row r="4855">
          <cell r="F4855" t="str">
            <v>animal-person</v>
          </cell>
          <cell r="G4855" t="str">
            <v>individual animal</v>
          </cell>
          <cell r="H4855" t="str">
            <v>Q26401003</v>
          </cell>
        </row>
        <row r="4856">
          <cell r="F4856" t="str">
            <v>animal living in captivity</v>
          </cell>
          <cell r="G4856" t="str">
            <v>individual animal</v>
          </cell>
          <cell r="H4856" t="str">
            <v>Q26401003</v>
          </cell>
        </row>
        <row r="4857">
          <cell r="F4857" t="str">
            <v>ghost</v>
          </cell>
          <cell r="G4857" t="str">
            <v>supernatural being</v>
          </cell>
          <cell r="H4857" t="str">
            <v>Q28855038</v>
          </cell>
        </row>
        <row r="4858">
          <cell r="F4858" t="str">
            <v>vampire</v>
          </cell>
          <cell r="G4858" t="str">
            <v>supernatural being</v>
          </cell>
          <cell r="H4858" t="str">
            <v>Q28855038</v>
          </cell>
        </row>
        <row r="4859">
          <cell r="F4859" t="str">
            <v>deity</v>
          </cell>
          <cell r="G4859" t="str">
            <v>supernatural being</v>
          </cell>
          <cell r="H4859" t="str">
            <v>Q28855038</v>
          </cell>
        </row>
        <row r="4860">
          <cell r="F4860" t="str">
            <v>spirit</v>
          </cell>
          <cell r="G4860" t="str">
            <v>supernatural being</v>
          </cell>
          <cell r="H4860" t="str">
            <v>Q28855038</v>
          </cell>
        </row>
        <row r="4861">
          <cell r="F4861" t="str">
            <v>angel</v>
          </cell>
          <cell r="G4861" t="str">
            <v>supernatural being</v>
          </cell>
          <cell r="H4861" t="str">
            <v>Q28855038</v>
          </cell>
        </row>
        <row r="4862">
          <cell r="F4862" t="str">
            <v>undead</v>
          </cell>
          <cell r="G4862" t="str">
            <v>supernatural being</v>
          </cell>
          <cell r="H4862" t="str">
            <v>Q28855038</v>
          </cell>
        </row>
        <row r="4863">
          <cell r="F4863" t="str">
            <v>Teraphim</v>
          </cell>
          <cell r="G4863" t="str">
            <v>supernatural being</v>
          </cell>
          <cell r="H4863" t="str">
            <v>Q28855038</v>
          </cell>
        </row>
        <row r="4864">
          <cell r="F4864" t="str">
            <v>dhampir</v>
          </cell>
          <cell r="G4864" t="str">
            <v>supernatural being</v>
          </cell>
          <cell r="H4864" t="str">
            <v>Q28855038</v>
          </cell>
        </row>
        <row r="4865">
          <cell r="F4865" t="str">
            <v>mazoku</v>
          </cell>
          <cell r="G4865" t="str">
            <v>supernatural being</v>
          </cell>
          <cell r="H4865" t="str">
            <v>Q28855038</v>
          </cell>
        </row>
        <row r="4866">
          <cell r="F4866" t="str">
            <v>akuma</v>
          </cell>
          <cell r="G4866" t="str">
            <v>supernatural being</v>
          </cell>
          <cell r="H4866" t="str">
            <v>Q28855038</v>
          </cell>
        </row>
        <row r="4867">
          <cell r="F4867" t="str">
            <v>Shaitan</v>
          </cell>
          <cell r="G4867" t="str">
            <v>supernatural being</v>
          </cell>
          <cell r="H4867" t="str">
            <v>Q28855038</v>
          </cell>
        </row>
        <row r="4868">
          <cell r="F4868" t="str">
            <v>Intelligent designer</v>
          </cell>
          <cell r="G4868" t="str">
            <v>supernatural being</v>
          </cell>
          <cell r="H4868" t="str">
            <v>Q28855038</v>
          </cell>
        </row>
        <row r="4869">
          <cell r="F4869" t="str">
            <v>Q4988354</v>
          </cell>
          <cell r="G4869" t="str">
            <v>supernatural being</v>
          </cell>
          <cell r="H4869" t="str">
            <v>Q28855038</v>
          </cell>
        </row>
        <row r="4870">
          <cell r="F4870" t="str">
            <v>Aeon</v>
          </cell>
          <cell r="G4870" t="str">
            <v>supernatural being</v>
          </cell>
          <cell r="H4870" t="str">
            <v>Q28855038</v>
          </cell>
        </row>
        <row r="4871">
          <cell r="F4871" t="str">
            <v>Pocong</v>
          </cell>
          <cell r="G4871" t="str">
            <v>supernatural being</v>
          </cell>
          <cell r="H4871" t="str">
            <v>Q28855038</v>
          </cell>
        </row>
        <row r="4872">
          <cell r="F4872" t="str">
            <v>Generals of Five Camps</v>
          </cell>
          <cell r="G4872" t="str">
            <v>supernatural being</v>
          </cell>
          <cell r="H4872" t="str">
            <v>Q28855038</v>
          </cell>
        </row>
        <row r="4873">
          <cell r="F4873" t="str">
            <v>yÅ«rei</v>
          </cell>
          <cell r="G4873" t="str">
            <v>supernatural being</v>
          </cell>
          <cell r="H4873" t="str">
            <v>Q28855038</v>
          </cell>
        </row>
        <row r="4874">
          <cell r="F4874" t="str">
            <v>tutelary</v>
          </cell>
          <cell r="G4874" t="str">
            <v>supernatural being</v>
          </cell>
          <cell r="H4874" t="str">
            <v>Q28855038</v>
          </cell>
        </row>
        <row r="4875">
          <cell r="F4875" t="str">
            <v>Langsuir</v>
          </cell>
          <cell r="G4875" t="str">
            <v>supernatural being</v>
          </cell>
          <cell r="H4875" t="str">
            <v>Q28855038</v>
          </cell>
        </row>
        <row r="4876">
          <cell r="F4876" t="str">
            <v>supernatural beings in Slavic religion</v>
          </cell>
          <cell r="G4876" t="str">
            <v>supernatural being</v>
          </cell>
          <cell r="H4876" t="str">
            <v>Q28855038</v>
          </cell>
        </row>
        <row r="4877">
          <cell r="F4877" t="str">
            <v>Q42105027</v>
          </cell>
          <cell r="G4877" t="str">
            <v>supernatural being</v>
          </cell>
          <cell r="H4877" t="str">
            <v>Q28855038</v>
          </cell>
        </row>
        <row r="4878">
          <cell r="F4878" t="str">
            <v>Q61770243</v>
          </cell>
          <cell r="G4878" t="str">
            <v>supernatural being</v>
          </cell>
          <cell r="H4878" t="str">
            <v>Q28855038</v>
          </cell>
        </row>
        <row r="4879">
          <cell r="F4879" t="str">
            <v>wormhole</v>
          </cell>
          <cell r="G4879" t="str">
            <v>hypothetical scientific object</v>
          </cell>
          <cell r="H4879" t="str">
            <v>Q30126005</v>
          </cell>
        </row>
        <row r="4880">
          <cell r="F4880" t="str">
            <v>gravitational singularity</v>
          </cell>
          <cell r="G4880" t="str">
            <v>hypothetical scientific object</v>
          </cell>
          <cell r="H4880" t="str">
            <v>Q30126005</v>
          </cell>
        </row>
        <row r="4881">
          <cell r="F4881" t="str">
            <v>RNA world hypothesis</v>
          </cell>
          <cell r="G4881" t="str">
            <v>hypothetical scientific object</v>
          </cell>
          <cell r="H4881" t="str">
            <v>Q30126005</v>
          </cell>
        </row>
        <row r="4882">
          <cell r="F4882" t="str">
            <v>primordial black hole</v>
          </cell>
          <cell r="G4882" t="str">
            <v>hypothetical scientific object</v>
          </cell>
          <cell r="H4882" t="str">
            <v>Q30126005</v>
          </cell>
        </row>
        <row r="4883">
          <cell r="F4883" t="str">
            <v>hypothetical chemical element</v>
          </cell>
          <cell r="G4883" t="str">
            <v>hypothetical scientific object</v>
          </cell>
          <cell r="H4883" t="str">
            <v>Q30126005</v>
          </cell>
        </row>
        <row r="4884">
          <cell r="F4884" t="str">
            <v>kugelblitz</v>
          </cell>
          <cell r="G4884" t="str">
            <v>hypothetical scientific object</v>
          </cell>
          <cell r="H4884" t="str">
            <v>Q30126005</v>
          </cell>
        </row>
        <row r="4885">
          <cell r="F4885" t="str">
            <v>Omniverse</v>
          </cell>
          <cell r="G4885" t="str">
            <v>hypothetical scientific object</v>
          </cell>
          <cell r="H4885" t="str">
            <v>Q30126005</v>
          </cell>
        </row>
        <row r="4886">
          <cell r="F4886" t="str">
            <v>multiverse</v>
          </cell>
          <cell r="G4886" t="str">
            <v>hypothetical scientific object</v>
          </cell>
          <cell r="H4886" t="str">
            <v>Q30126005</v>
          </cell>
        </row>
        <row r="4887">
          <cell r="F4887" t="str">
            <v>Paleocene dinosaurs</v>
          </cell>
          <cell r="G4887" t="str">
            <v>hypothetical scientific object</v>
          </cell>
          <cell r="H4887" t="str">
            <v>Q30126005</v>
          </cell>
        </row>
        <row r="4888">
          <cell r="F4888" t="str">
            <v>astroengineering object</v>
          </cell>
          <cell r="G4888" t="str">
            <v>hypothetical scientific object</v>
          </cell>
          <cell r="H4888" t="str">
            <v>Q30126005</v>
          </cell>
        </row>
        <row r="4889">
          <cell r="F4889" t="str">
            <v>hypothetical astronomical object</v>
          </cell>
          <cell r="G4889" t="str">
            <v>hypothetical scientific object</v>
          </cell>
          <cell r="H4889" t="str">
            <v>Q30126005</v>
          </cell>
        </row>
        <row r="4890">
          <cell r="F4890" t="str">
            <v>hypothetical species</v>
          </cell>
          <cell r="G4890" t="str">
            <v>hypothetical scientific object</v>
          </cell>
          <cell r="H4890" t="str">
            <v>Q30126005</v>
          </cell>
        </row>
        <row r="4891">
          <cell r="F4891" t="str">
            <v>hypothetical zeolite</v>
          </cell>
          <cell r="G4891" t="str">
            <v>hypothetical scientific object</v>
          </cell>
          <cell r="H4891" t="str">
            <v>Q30126005</v>
          </cell>
        </row>
        <row r="4892">
          <cell r="F4892" t="str">
            <v>ultrawave</v>
          </cell>
          <cell r="G4892" t="str">
            <v>hypothetical scientific object</v>
          </cell>
          <cell r="H4892" t="str">
            <v>Q30126005</v>
          </cell>
        </row>
        <row r="4893">
          <cell r="F4893" t="str">
            <v>hypothetical protein</v>
          </cell>
          <cell r="G4893" t="str">
            <v>hypothetical scientific object</v>
          </cell>
          <cell r="H4893" t="str">
            <v>Q30126005</v>
          </cell>
        </row>
        <row r="4894">
          <cell r="F4894" t="str">
            <v>hypothetical particle</v>
          </cell>
          <cell r="G4894" t="str">
            <v>hypothetical scientific object</v>
          </cell>
          <cell r="H4894" t="str">
            <v>Q30126005</v>
          </cell>
        </row>
        <row r="4895">
          <cell r="F4895" t="str">
            <v>hypothetical mineral or suspended approval (H)</v>
          </cell>
          <cell r="G4895" t="str">
            <v>hypothetical scientific object</v>
          </cell>
          <cell r="H4895" t="str">
            <v>Q30126005</v>
          </cell>
        </row>
        <row r="4896">
          <cell r="F4896" t="str">
            <v>hypothetical technology</v>
          </cell>
          <cell r="G4896" t="str">
            <v>hypothetical scientific object</v>
          </cell>
          <cell r="H4896" t="str">
            <v>Q30126005</v>
          </cell>
        </row>
        <row r="4897">
          <cell r="F4897" t="str">
            <v>isotropic beacon</v>
          </cell>
          <cell r="G4897" t="str">
            <v>hypothetical scientific object</v>
          </cell>
          <cell r="H4897" t="str">
            <v>Q30126005</v>
          </cell>
        </row>
        <row r="4898">
          <cell r="F4898" t="str">
            <v>hypothetical chemical compound</v>
          </cell>
          <cell r="G4898" t="str">
            <v>hypothetical scientific object</v>
          </cell>
          <cell r="H4898" t="str">
            <v>Q30126005</v>
          </cell>
        </row>
        <row r="4899">
          <cell r="F4899" t="str">
            <v>trillion dollar coin</v>
          </cell>
          <cell r="G4899" t="str">
            <v>hypothetical unscientific object</v>
          </cell>
          <cell r="H4899" t="str">
            <v>Q30126063</v>
          </cell>
        </row>
        <row r="4900">
          <cell r="F4900" t="str">
            <v>unidentified flying object</v>
          </cell>
          <cell r="G4900" t="str">
            <v>extraterrestrial spacecraft</v>
          </cell>
          <cell r="H4900" t="str">
            <v>Q30898410</v>
          </cell>
        </row>
        <row r="4901">
          <cell r="F4901" t="str">
            <v>coverage data</v>
          </cell>
          <cell r="G4901" t="str">
            <v>digital representation</v>
          </cell>
          <cell r="H4901" t="str">
            <v>Q42396623</v>
          </cell>
        </row>
        <row r="4902">
          <cell r="F4902" t="str">
            <v>radar image</v>
          </cell>
          <cell r="G4902" t="str">
            <v>digital representation</v>
          </cell>
          <cell r="H4902" t="str">
            <v>Q42396623</v>
          </cell>
        </row>
        <row r="4903">
          <cell r="F4903" t="str">
            <v>Post-merger integration</v>
          </cell>
          <cell r="G4903" t="str">
            <v>integration</v>
          </cell>
          <cell r="H4903" t="str">
            <v>Q55166859</v>
          </cell>
        </row>
        <row r="4904">
          <cell r="F4904" t="str">
            <v>gender integration</v>
          </cell>
          <cell r="G4904" t="str">
            <v>integration</v>
          </cell>
          <cell r="H4904" t="str">
            <v>Q55166859</v>
          </cell>
        </row>
        <row r="4905">
          <cell r="F4905" t="str">
            <v>motif</v>
          </cell>
          <cell r="G4905" t="str">
            <v>motif</v>
          </cell>
          <cell r="H4905" t="str">
            <v>Q68614425</v>
          </cell>
        </row>
        <row r="4906">
          <cell r="F4906" t="str">
            <v>motif</v>
          </cell>
          <cell r="G4906" t="str">
            <v>motif</v>
          </cell>
          <cell r="H4906" t="str">
            <v>Q68614425</v>
          </cell>
        </row>
        <row r="4907">
          <cell r="F4907" t="str">
            <v>narrative motif</v>
          </cell>
          <cell r="G4907" t="str">
            <v>motif</v>
          </cell>
          <cell r="H4907" t="str">
            <v>Q68614425</v>
          </cell>
        </row>
        <row r="4908">
          <cell r="F4908" t="str">
            <v>motif</v>
          </cell>
          <cell r="G4908" t="str">
            <v>motif</v>
          </cell>
          <cell r="H4908" t="str">
            <v>Q68614425</v>
          </cell>
        </row>
        <row r="4909">
          <cell r="F4909" t="str">
            <v>resurrection</v>
          </cell>
          <cell r="G4909" t="str">
            <v>hypothetical event</v>
          </cell>
          <cell r="H4909" t="str">
            <v>Q72867640</v>
          </cell>
        </row>
        <row r="4910">
          <cell r="F4910" t="str">
            <v>existential risk</v>
          </cell>
          <cell r="G4910" t="str">
            <v>hypothetical event</v>
          </cell>
          <cell r="H4910" t="str">
            <v>Q72867640</v>
          </cell>
        </row>
        <row r="4911">
          <cell r="F4911" t="str">
            <v>future event</v>
          </cell>
          <cell r="G4911" t="str">
            <v>hypothetical event</v>
          </cell>
          <cell r="H4911" t="str">
            <v>Q72867640</v>
          </cell>
        </row>
        <row r="4912">
          <cell r="F4912" t="str">
            <v>feuilleton</v>
          </cell>
          <cell r="G4912" t="str">
            <v>part of a work</v>
          </cell>
          <cell r="H4912" t="str">
            <v>Q88392887</v>
          </cell>
        </row>
        <row r="4913">
          <cell r="F4913" t="str">
            <v>colophon</v>
          </cell>
          <cell r="G4913" t="str">
            <v>part of a work</v>
          </cell>
          <cell r="H4913" t="str">
            <v>Q88392887</v>
          </cell>
        </row>
        <row r="4914">
          <cell r="F4914" t="str">
            <v>movement</v>
          </cell>
          <cell r="G4914" t="str">
            <v>part of a work</v>
          </cell>
          <cell r="H4914" t="str">
            <v>Q88392887</v>
          </cell>
        </row>
        <row r="4915">
          <cell r="F4915" t="str">
            <v>video frame</v>
          </cell>
          <cell r="G4915" t="str">
            <v>part of a work</v>
          </cell>
          <cell r="H4915" t="str">
            <v>Q88392887</v>
          </cell>
        </row>
        <row r="4916">
          <cell r="F4916" t="str">
            <v>number</v>
          </cell>
          <cell r="G4916" t="str">
            <v>part of a work</v>
          </cell>
          <cell r="H4916" t="str">
            <v>Q88392887</v>
          </cell>
        </row>
        <row r="4917">
          <cell r="F4917" t="str">
            <v>book of the Bible</v>
          </cell>
          <cell r="G4917" t="str">
            <v>part of a work</v>
          </cell>
          <cell r="H4917" t="str">
            <v>Q88392887</v>
          </cell>
        </row>
        <row r="4918">
          <cell r="F4918" t="str">
            <v>Q96323920</v>
          </cell>
          <cell r="G4918" t="str">
            <v>part of a work</v>
          </cell>
          <cell r="H4918" t="str">
            <v>Q88392887</v>
          </cell>
        </row>
        <row r="4919">
          <cell r="F4919" t="str">
            <v>Department of "Ancient and Modern Book Collection"</v>
          </cell>
          <cell r="G4919" t="str">
            <v>part of a work</v>
          </cell>
          <cell r="H4919" t="str">
            <v>Q88392887</v>
          </cell>
        </row>
        <row r="4920">
          <cell r="F4920" t="str">
            <v>Q96323947</v>
          </cell>
          <cell r="G4920" t="str">
            <v>part of a work</v>
          </cell>
          <cell r="H4920" t="str">
            <v>Q88392887</v>
          </cell>
        </row>
        <row r="4921">
          <cell r="F4921" t="str">
            <v>Classics of "Ancient and Modern Books Collection"</v>
          </cell>
          <cell r="G4921" t="str">
            <v>part of a work</v>
          </cell>
          <cell r="H4921" t="str">
            <v>Q88392887</v>
          </cell>
        </row>
        <row r="4922">
          <cell r="F4922" t="str">
            <v>grarajk</v>
          </cell>
          <cell r="G4922" t="str">
            <v>part of a work</v>
          </cell>
          <cell r="H4922" t="str">
            <v>Q88392887</v>
          </cell>
        </row>
        <row r="4923">
          <cell r="F4923" t="str">
            <v>jigsaw puzzle piece</v>
          </cell>
          <cell r="G4923" t="str">
            <v>part of a work</v>
          </cell>
          <cell r="H4923" t="str">
            <v>Q88392887</v>
          </cell>
        </row>
        <row r="4924">
          <cell r="F4924" t="str">
            <v>The Backing Comedy Stand-Up</v>
          </cell>
          <cell r="G4924" t="str">
            <v>part of a work</v>
          </cell>
          <cell r="H4924" t="str">
            <v>Q88392887</v>
          </cell>
        </row>
        <row r="4925">
          <cell r="F4925" t="str">
            <v>incorporation</v>
          </cell>
          <cell r="G4925" t="str">
            <v>linguistic phenomenon</v>
          </cell>
          <cell r="H4925" t="str">
            <v>Q94255074</v>
          </cell>
        </row>
        <row r="4926">
          <cell r="F4926" t="str">
            <v>phonemic neutralization</v>
          </cell>
          <cell r="G4926" t="str">
            <v>linguistic phenomenon</v>
          </cell>
          <cell r="H4926" t="str">
            <v>Q94255074</v>
          </cell>
        </row>
        <row r="4927">
          <cell r="F4927" t="str">
            <v>phonemic variation</v>
          </cell>
          <cell r="G4927" t="str">
            <v>linguistic phenomenon</v>
          </cell>
          <cell r="H4927" t="str">
            <v>Q94255074</v>
          </cell>
        </row>
        <row r="4928">
          <cell r="F4928" t="str">
            <v>phonologization</v>
          </cell>
          <cell r="G4928" t="str">
            <v>linguistic phenomenon</v>
          </cell>
          <cell r="H4928" t="str">
            <v>Q94255074</v>
          </cell>
        </row>
        <row r="4929">
          <cell r="F4929" t="str">
            <v>English-language vowel changes before historic /r/</v>
          </cell>
          <cell r="G4929" t="str">
            <v>linguistic phenomenon</v>
          </cell>
          <cell r="H4929" t="str">
            <v>Q94255074</v>
          </cell>
        </row>
        <row r="4930">
          <cell r="F4930" t="str">
            <v>vowel balance</v>
          </cell>
          <cell r="G4930" t="str">
            <v>linguistic phenomenon</v>
          </cell>
          <cell r="H4930" t="str">
            <v>Q94255074</v>
          </cell>
        </row>
        <row r="4931">
          <cell r="F4931" t="str">
            <v>regularization</v>
          </cell>
          <cell r="G4931" t="str">
            <v>linguistic phenomenon</v>
          </cell>
          <cell r="H4931" t="str">
            <v>Q94255074</v>
          </cell>
        </row>
        <row r="4932">
          <cell r="F4932" t="str">
            <v>trap-bath split</v>
          </cell>
          <cell r="G4932" t="str">
            <v>linguistic phenomenon</v>
          </cell>
          <cell r="H4932" t="str">
            <v>Q94255074</v>
          </cell>
        </row>
        <row r="4933">
          <cell r="F4933" t="str">
            <v>hypsometric tints</v>
          </cell>
          <cell r="G4933" t="str">
            <v>map element</v>
          </cell>
          <cell r="H4933" t="str">
            <v>Q105825897</v>
          </cell>
        </row>
        <row r="4934">
          <cell r="F4934" t="str">
            <v>map legend</v>
          </cell>
          <cell r="G4934" t="str">
            <v>map element</v>
          </cell>
          <cell r="H4934" t="str">
            <v>Q105825897</v>
          </cell>
        </row>
        <row r="4935">
          <cell r="F4935" t="str">
            <v>linear scale</v>
          </cell>
          <cell r="G4935" t="str">
            <v>map element</v>
          </cell>
          <cell r="H4935" t="str">
            <v>Q105825897</v>
          </cell>
        </row>
        <row r="4936">
          <cell r="F4936" t="str">
            <v>north arrow</v>
          </cell>
          <cell r="G4936" t="str">
            <v>map element</v>
          </cell>
          <cell r="H4936" t="str">
            <v>Q105825897</v>
          </cell>
        </row>
        <row r="4937">
          <cell r="F4937" t="str">
            <v>cartouche</v>
          </cell>
          <cell r="G4937" t="str">
            <v>map element</v>
          </cell>
          <cell r="H4937" t="str">
            <v>Q105825897</v>
          </cell>
        </row>
        <row r="4938">
          <cell r="F4938" t="str">
            <v>map symbol</v>
          </cell>
          <cell r="G4938" t="str">
            <v>map element</v>
          </cell>
          <cell r="H4938" t="str">
            <v>Q105825897</v>
          </cell>
        </row>
        <row r="4939">
          <cell r="F4939" t="str">
            <v>shank</v>
          </cell>
          <cell r="G4939" t="str">
            <v>tool component</v>
          </cell>
          <cell r="H4939" t="str">
            <v>Q107401707</v>
          </cell>
        </row>
        <row r="4940">
          <cell r="F4940" t="str">
            <v>weapon</v>
          </cell>
          <cell r="G4940" t="str">
            <v>tool</v>
          </cell>
          <cell r="H4940" t="str">
            <v>Q39546</v>
          </cell>
        </row>
        <row r="4941">
          <cell r="F4941" t="str">
            <v>machine</v>
          </cell>
          <cell r="G4941" t="str">
            <v>tool</v>
          </cell>
          <cell r="H4941" t="str">
            <v>Q39546</v>
          </cell>
        </row>
        <row r="4942">
          <cell r="F4942" t="str">
            <v>snowplow</v>
          </cell>
          <cell r="G4942" t="str">
            <v>tool</v>
          </cell>
          <cell r="H4942" t="str">
            <v>Q39546</v>
          </cell>
        </row>
        <row r="4943">
          <cell r="F4943" t="str">
            <v>shoehorn</v>
          </cell>
          <cell r="G4943" t="str">
            <v>tool</v>
          </cell>
          <cell r="H4943" t="str">
            <v>Q39546</v>
          </cell>
        </row>
        <row r="4944">
          <cell r="F4944" t="str">
            <v>spatula</v>
          </cell>
          <cell r="G4944" t="str">
            <v>tool</v>
          </cell>
          <cell r="H4944" t="str">
            <v>Q39546</v>
          </cell>
        </row>
        <row r="4945">
          <cell r="F4945" t="str">
            <v>jig</v>
          </cell>
          <cell r="G4945" t="str">
            <v>tool</v>
          </cell>
          <cell r="H4945" t="str">
            <v>Q39546</v>
          </cell>
        </row>
        <row r="4946">
          <cell r="F4946" t="str">
            <v>handcuffs</v>
          </cell>
          <cell r="G4946" t="str">
            <v>tool</v>
          </cell>
          <cell r="H4946" t="str">
            <v>Q39546</v>
          </cell>
        </row>
        <row r="4947">
          <cell r="F4947" t="str">
            <v>jackhammer</v>
          </cell>
          <cell r="G4947" t="str">
            <v>tool</v>
          </cell>
          <cell r="H4947" t="str">
            <v>Q39546</v>
          </cell>
        </row>
        <row r="4948">
          <cell r="F4948" t="str">
            <v>lighter</v>
          </cell>
          <cell r="G4948" t="str">
            <v>tool</v>
          </cell>
          <cell r="H4948" t="str">
            <v>Q39546</v>
          </cell>
        </row>
        <row r="4949">
          <cell r="F4949" t="str">
            <v>dental explorer</v>
          </cell>
          <cell r="G4949" t="str">
            <v>tool</v>
          </cell>
          <cell r="H4949" t="str">
            <v>Q39546</v>
          </cell>
        </row>
        <row r="4950">
          <cell r="F4950" t="str">
            <v>calculator</v>
          </cell>
          <cell r="G4950" t="str">
            <v>tool</v>
          </cell>
          <cell r="H4950" t="str">
            <v>Q39546</v>
          </cell>
        </row>
        <row r="4951">
          <cell r="F4951" t="str">
            <v>knife</v>
          </cell>
          <cell r="G4951" t="str">
            <v>tool</v>
          </cell>
          <cell r="H4951" t="str">
            <v>Q39546</v>
          </cell>
        </row>
        <row r="4952">
          <cell r="F4952" t="str">
            <v>musical instrument</v>
          </cell>
          <cell r="G4952" t="str">
            <v>tool</v>
          </cell>
          <cell r="H4952" t="str">
            <v>Q39546</v>
          </cell>
        </row>
        <row r="4953">
          <cell r="F4953" t="str">
            <v>match</v>
          </cell>
          <cell r="G4953" t="str">
            <v>tool</v>
          </cell>
          <cell r="H4953" t="str">
            <v>Q39546</v>
          </cell>
        </row>
        <row r="4954">
          <cell r="F4954" t="str">
            <v>anvil</v>
          </cell>
          <cell r="G4954" t="str">
            <v>tool</v>
          </cell>
          <cell r="H4954" t="str">
            <v>Q39546</v>
          </cell>
        </row>
        <row r="4955">
          <cell r="F4955" t="str">
            <v>pipe</v>
          </cell>
          <cell r="G4955" t="str">
            <v>tool</v>
          </cell>
          <cell r="H4955" t="str">
            <v>Q39546</v>
          </cell>
        </row>
        <row r="4956">
          <cell r="F4956" t="str">
            <v>stainless steel soap</v>
          </cell>
          <cell r="G4956" t="str">
            <v>tool</v>
          </cell>
          <cell r="H4956" t="str">
            <v>Q39546</v>
          </cell>
        </row>
        <row r="4957">
          <cell r="F4957" t="str">
            <v>wedge</v>
          </cell>
          <cell r="G4957" t="str">
            <v>tool</v>
          </cell>
          <cell r="H4957" t="str">
            <v>Q39546</v>
          </cell>
        </row>
        <row r="4958">
          <cell r="F4958" t="str">
            <v>key</v>
          </cell>
          <cell r="G4958" t="str">
            <v>tool</v>
          </cell>
          <cell r="H4958" t="str">
            <v>Q39546</v>
          </cell>
        </row>
        <row r="4959">
          <cell r="F4959" t="str">
            <v>pump</v>
          </cell>
          <cell r="G4959" t="str">
            <v>tool</v>
          </cell>
          <cell r="H4959" t="str">
            <v>Q39546</v>
          </cell>
        </row>
        <row r="4960">
          <cell r="F4960" t="str">
            <v>sewing needle</v>
          </cell>
          <cell r="G4960" t="str">
            <v>tool</v>
          </cell>
          <cell r="H4960" t="str">
            <v>Q39546</v>
          </cell>
        </row>
        <row r="4961">
          <cell r="F4961" t="str">
            <v>Q143531</v>
          </cell>
          <cell r="G4961" t="str">
            <v>tool</v>
          </cell>
          <cell r="H4961" t="str">
            <v>Q39546</v>
          </cell>
        </row>
        <row r="4962">
          <cell r="F4962" t="str">
            <v>dental braces</v>
          </cell>
          <cell r="G4962" t="str">
            <v>tool</v>
          </cell>
          <cell r="H4962" t="str">
            <v>Q39546</v>
          </cell>
        </row>
        <row r="4963">
          <cell r="F4963" t="str">
            <v>Zaineisen</v>
          </cell>
          <cell r="G4963" t="str">
            <v>tool</v>
          </cell>
          <cell r="H4963" t="str">
            <v>Q39546</v>
          </cell>
        </row>
        <row r="4964">
          <cell r="F4964" t="str">
            <v>whip</v>
          </cell>
          <cell r="G4964" t="str">
            <v>tool</v>
          </cell>
          <cell r="H4964" t="str">
            <v>Q39546</v>
          </cell>
        </row>
        <row r="4965">
          <cell r="F4965" t="str">
            <v>open source hardware</v>
          </cell>
          <cell r="G4965" t="str">
            <v>tool</v>
          </cell>
          <cell r="H4965" t="str">
            <v>Q39546</v>
          </cell>
        </row>
        <row r="4966">
          <cell r="F4966" t="str">
            <v>ladder</v>
          </cell>
          <cell r="G4966" t="str">
            <v>tool</v>
          </cell>
          <cell r="H4966" t="str">
            <v>Q39546</v>
          </cell>
        </row>
        <row r="4967">
          <cell r="F4967" t="str">
            <v>ski</v>
          </cell>
          <cell r="G4967" t="str">
            <v>tool</v>
          </cell>
          <cell r="H4967" t="str">
            <v>Q39546</v>
          </cell>
        </row>
        <row r="4968">
          <cell r="F4968" t="str">
            <v>hose</v>
          </cell>
          <cell r="G4968" t="str">
            <v>tool</v>
          </cell>
          <cell r="H4968" t="str">
            <v>Q39546</v>
          </cell>
        </row>
        <row r="4969">
          <cell r="F4969" t="str">
            <v>Cipher disk</v>
          </cell>
          <cell r="G4969" t="str">
            <v>tool</v>
          </cell>
          <cell r="H4969" t="str">
            <v>Q39546</v>
          </cell>
        </row>
        <row r="4970">
          <cell r="F4970" t="str">
            <v>Q184673</v>
          </cell>
          <cell r="G4970" t="str">
            <v>tool</v>
          </cell>
          <cell r="H4970" t="str">
            <v>Q39546</v>
          </cell>
        </row>
        <row r="4971">
          <cell r="F4971" t="str">
            <v>slide rule</v>
          </cell>
          <cell r="G4971" t="str">
            <v>tool</v>
          </cell>
          <cell r="H4971" t="str">
            <v>Q39546</v>
          </cell>
        </row>
        <row r="4972">
          <cell r="F4972" t="str">
            <v>centering bolt</v>
          </cell>
          <cell r="G4972" t="str">
            <v>tool</v>
          </cell>
          <cell r="H4972" t="str">
            <v>Q39546</v>
          </cell>
        </row>
        <row r="4973">
          <cell r="F4973" t="str">
            <v>ZentrierstÃ¤nder</v>
          </cell>
          <cell r="G4973" t="str">
            <v>tool</v>
          </cell>
          <cell r="H4973" t="str">
            <v>Q39546</v>
          </cell>
        </row>
        <row r="4974">
          <cell r="F4974" t="str">
            <v>centring angle</v>
          </cell>
          <cell r="G4974" t="str">
            <v>tool</v>
          </cell>
          <cell r="H4974" t="str">
            <v>Q39546</v>
          </cell>
        </row>
        <row r="4975">
          <cell r="F4975" t="str">
            <v>hand fan</v>
          </cell>
          <cell r="G4975" t="str">
            <v>tool</v>
          </cell>
          <cell r="H4975" t="str">
            <v>Q39546</v>
          </cell>
        </row>
        <row r="4976">
          <cell r="F4976" t="str">
            <v>zester</v>
          </cell>
          <cell r="G4976" t="str">
            <v>tool</v>
          </cell>
          <cell r="H4976" t="str">
            <v>Q39546</v>
          </cell>
        </row>
        <row r="4977">
          <cell r="F4977" t="str">
            <v>Ziehfix</v>
          </cell>
          <cell r="G4977" t="str">
            <v>tool</v>
          </cell>
          <cell r="H4977" t="str">
            <v>Q39546</v>
          </cell>
        </row>
        <row r="4978">
          <cell r="F4978" t="str">
            <v>Ziehhobel (pulling planer)</v>
          </cell>
          <cell r="G4978" t="str">
            <v>tool</v>
          </cell>
          <cell r="H4978" t="str">
            <v>Q39546</v>
          </cell>
        </row>
        <row r="4979">
          <cell r="F4979" t="str">
            <v>clipboard</v>
          </cell>
          <cell r="G4979" t="str">
            <v>tool</v>
          </cell>
          <cell r="H4979" t="str">
            <v>Q39546</v>
          </cell>
        </row>
        <row r="4980">
          <cell r="F4980" t="str">
            <v>Zirkograph</v>
          </cell>
          <cell r="G4980" t="str">
            <v>tool</v>
          </cell>
          <cell r="H4980" t="str">
            <v>Q39546</v>
          </cell>
        </row>
        <row r="4981">
          <cell r="F4981" t="str">
            <v>bellows</v>
          </cell>
          <cell r="G4981" t="str">
            <v>tool</v>
          </cell>
          <cell r="H4981" t="str">
            <v>Q39546</v>
          </cell>
        </row>
        <row r="4982">
          <cell r="F4982" t="str">
            <v>megaphone</v>
          </cell>
          <cell r="G4982" t="str">
            <v>tool</v>
          </cell>
          <cell r="H4982" t="str">
            <v>Q39546</v>
          </cell>
        </row>
        <row r="4983">
          <cell r="F4983" t="str">
            <v>train restrictions</v>
          </cell>
          <cell r="G4983" t="str">
            <v>tool</v>
          </cell>
          <cell r="H4983" t="str">
            <v>Q39546</v>
          </cell>
        </row>
        <row r="4984">
          <cell r="F4984" t="str">
            <v>Zughammer</v>
          </cell>
          <cell r="G4984" t="str">
            <v>tool</v>
          </cell>
          <cell r="H4984" t="str">
            <v>Q39546</v>
          </cell>
        </row>
        <row r="4985">
          <cell r="F4985" t="str">
            <v>Q233094</v>
          </cell>
          <cell r="G4985" t="str">
            <v>tool</v>
          </cell>
          <cell r="H4985" t="str">
            <v>Q39546</v>
          </cell>
        </row>
        <row r="4986">
          <cell r="F4986" t="str">
            <v>ZÃ¼ndeisen</v>
          </cell>
          <cell r="G4986" t="str">
            <v>tool</v>
          </cell>
          <cell r="H4986" t="str">
            <v>Q39546</v>
          </cell>
        </row>
        <row r="4987">
          <cell r="F4987" t="str">
            <v>ZÃ¼ndstein</v>
          </cell>
          <cell r="G4987" t="str">
            <v>tool</v>
          </cell>
          <cell r="H4987" t="str">
            <v>Q39546</v>
          </cell>
        </row>
        <row r="4988">
          <cell r="F4988" t="str">
            <v>candle snuffer</v>
          </cell>
          <cell r="G4988" t="str">
            <v>tool</v>
          </cell>
          <cell r="H4988" t="str">
            <v>Q39546</v>
          </cell>
        </row>
        <row r="4989">
          <cell r="F4989" t="str">
            <v>Lineman's pliers</v>
          </cell>
          <cell r="G4989" t="str">
            <v>tool</v>
          </cell>
          <cell r="H4989" t="str">
            <v>Q39546</v>
          </cell>
        </row>
        <row r="4990">
          <cell r="F4990" t="str">
            <v>nail clipper</v>
          </cell>
          <cell r="G4990" t="str">
            <v>tool</v>
          </cell>
          <cell r="H4990" t="str">
            <v>Q39546</v>
          </cell>
        </row>
        <row r="4991">
          <cell r="F4991" t="str">
            <v>syringe</v>
          </cell>
          <cell r="G4991" t="str">
            <v>tool</v>
          </cell>
          <cell r="H4991" t="str">
            <v>Q39546</v>
          </cell>
        </row>
        <row r="4992">
          <cell r="F4992" t="str">
            <v>Ã–lgeber</v>
          </cell>
          <cell r="G4992" t="str">
            <v>tool</v>
          </cell>
          <cell r="H4992" t="str">
            <v>Q39546</v>
          </cell>
        </row>
        <row r="4993">
          <cell r="F4993" t="str">
            <v>hand bailer</v>
          </cell>
          <cell r="G4993" t="str">
            <v>tool</v>
          </cell>
          <cell r="H4993" t="str">
            <v>Q39546</v>
          </cell>
        </row>
        <row r="4994">
          <cell r="F4994" t="str">
            <v>Q306097</v>
          </cell>
          <cell r="G4994" t="str">
            <v>tool</v>
          </cell>
          <cell r="H4994" t="str">
            <v>Q39546</v>
          </cell>
        </row>
        <row r="4995">
          <cell r="F4995" t="str">
            <v>stripping knife</v>
          </cell>
          <cell r="G4995" t="str">
            <v>tool</v>
          </cell>
          <cell r="H4995" t="str">
            <v>Q39546</v>
          </cell>
        </row>
        <row r="4996">
          <cell r="F4996" t="str">
            <v>Abkantwerkzeug</v>
          </cell>
          <cell r="G4996" t="str">
            <v>tool</v>
          </cell>
          <cell r="H4996" t="str">
            <v>Q39546</v>
          </cell>
        </row>
        <row r="4997">
          <cell r="F4997" t="str">
            <v>Q321831</v>
          </cell>
          <cell r="G4997" t="str">
            <v>tool</v>
          </cell>
          <cell r="H4997" t="str">
            <v>Q39546</v>
          </cell>
        </row>
        <row r="4998">
          <cell r="F4998" t="str">
            <v>wrecking ball</v>
          </cell>
          <cell r="G4998" t="str">
            <v>tool</v>
          </cell>
          <cell r="H4998" t="str">
            <v>Q39546</v>
          </cell>
        </row>
        <row r="4999">
          <cell r="F4999" t="str">
            <v>Joggling pliers</v>
          </cell>
          <cell r="G4999" t="str">
            <v>tool</v>
          </cell>
          <cell r="H4999" t="str">
            <v>Q39546</v>
          </cell>
        </row>
        <row r="5000">
          <cell r="F5000" t="str">
            <v>puller</v>
          </cell>
          <cell r="G5000" t="str">
            <v>tool</v>
          </cell>
          <cell r="H5000" t="str">
            <v>Q39546</v>
          </cell>
        </row>
        <row r="5001">
          <cell r="F5001" t="str">
            <v>workbench</v>
          </cell>
          <cell r="G5001" t="str">
            <v>tool</v>
          </cell>
          <cell r="H5001" t="str">
            <v>Q39546</v>
          </cell>
        </row>
        <row r="5002">
          <cell r="F5002" t="str">
            <v>straightedge</v>
          </cell>
          <cell r="G5002" t="str">
            <v>tool</v>
          </cell>
          <cell r="H5002" t="str">
            <v>Q39546</v>
          </cell>
        </row>
        <row r="5003">
          <cell r="F5003" t="str">
            <v>Q354752</v>
          </cell>
          <cell r="G5003" t="str">
            <v>tool</v>
          </cell>
          <cell r="H5003" t="str">
            <v>Q39546</v>
          </cell>
        </row>
        <row r="5004">
          <cell r="F5004" t="str">
            <v>bone folder</v>
          </cell>
          <cell r="G5004" t="str">
            <v>tool</v>
          </cell>
          <cell r="H5004" t="str">
            <v>Q39546</v>
          </cell>
        </row>
        <row r="5005">
          <cell r="F5005" t="str">
            <v>Pritchel</v>
          </cell>
          <cell r="G5005" t="str">
            <v>tool</v>
          </cell>
          <cell r="H5005" t="str">
            <v>Q39546</v>
          </cell>
        </row>
        <row r="5006">
          <cell r="F5006" t="str">
            <v>impact driver</v>
          </cell>
          <cell r="G5006" t="str">
            <v>tool</v>
          </cell>
          <cell r="H5006" t="str">
            <v>Q39546</v>
          </cell>
        </row>
        <row r="5007">
          <cell r="F5007" t="str">
            <v>blind rivetting tool</v>
          </cell>
          <cell r="G5007" t="str">
            <v>tool</v>
          </cell>
          <cell r="H5007" t="str">
            <v>Q39546</v>
          </cell>
        </row>
        <row r="5008">
          <cell r="F5008" t="str">
            <v>screener</v>
          </cell>
          <cell r="G5008" t="str">
            <v>tool</v>
          </cell>
          <cell r="H5008" t="str">
            <v>Q39546</v>
          </cell>
        </row>
        <row r="5009">
          <cell r="F5009" t="str">
            <v>hydraulic breaker</v>
          </cell>
          <cell r="G5009" t="str">
            <v>tool</v>
          </cell>
          <cell r="H5009" t="str">
            <v>Q39546</v>
          </cell>
        </row>
        <row r="5010">
          <cell r="F5010" t="str">
            <v>snow scoop</v>
          </cell>
          <cell r="G5010" t="str">
            <v>tool</v>
          </cell>
          <cell r="H5010" t="str">
            <v>Q39546</v>
          </cell>
        </row>
        <row r="5011">
          <cell r="F5011" t="str">
            <v>stirrer</v>
          </cell>
          <cell r="G5011" t="str">
            <v>tool</v>
          </cell>
          <cell r="H5011" t="str">
            <v>Q39546</v>
          </cell>
        </row>
        <row r="5012">
          <cell r="F5012" t="str">
            <v>stone tool</v>
          </cell>
          <cell r="G5012" t="str">
            <v>tool</v>
          </cell>
          <cell r="H5012" t="str">
            <v>Q39546</v>
          </cell>
        </row>
        <row r="5013">
          <cell r="F5013" t="str">
            <v>sharpening stone</v>
          </cell>
          <cell r="G5013" t="str">
            <v>tool</v>
          </cell>
          <cell r="H5013" t="str">
            <v>Q39546</v>
          </cell>
        </row>
        <row r="5014">
          <cell r="F5014" t="str">
            <v>Hagoita</v>
          </cell>
          <cell r="G5014" t="str">
            <v>tool</v>
          </cell>
          <cell r="H5014" t="str">
            <v>Q39546</v>
          </cell>
        </row>
        <row r="5015">
          <cell r="F5015" t="str">
            <v>Taper insertion pin</v>
          </cell>
          <cell r="G5015" t="str">
            <v>tool</v>
          </cell>
          <cell r="H5015" t="str">
            <v>Q39546</v>
          </cell>
        </row>
        <row r="5016">
          <cell r="F5016" t="str">
            <v>Q556619</v>
          </cell>
          <cell r="G5016" t="str">
            <v>tool</v>
          </cell>
          <cell r="H5016" t="str">
            <v>Q39546</v>
          </cell>
        </row>
        <row r="5017">
          <cell r="F5017" t="str">
            <v>bicycle tool</v>
          </cell>
          <cell r="G5017" t="str">
            <v>tool</v>
          </cell>
          <cell r="H5017" t="str">
            <v>Q39546</v>
          </cell>
        </row>
        <row r="5018">
          <cell r="F5018" t="str">
            <v>racloir</v>
          </cell>
          <cell r="G5018" t="str">
            <v>tool</v>
          </cell>
          <cell r="H5018" t="str">
            <v>Q39546</v>
          </cell>
        </row>
        <row r="5019">
          <cell r="F5019" t="str">
            <v>plane table</v>
          </cell>
          <cell r="G5019" t="str">
            <v>tool</v>
          </cell>
          <cell r="H5019" t="str">
            <v>Q39546</v>
          </cell>
        </row>
        <row r="5020">
          <cell r="F5020" t="str">
            <v>plug</v>
          </cell>
          <cell r="G5020" t="str">
            <v>tool</v>
          </cell>
          <cell r="H5020" t="str">
            <v>Q39546</v>
          </cell>
        </row>
        <row r="5021">
          <cell r="F5021" t="str">
            <v>timecode</v>
          </cell>
          <cell r="G5021" t="str">
            <v>tool</v>
          </cell>
          <cell r="H5021" t="str">
            <v>Q39546</v>
          </cell>
        </row>
        <row r="5022">
          <cell r="F5022" t="str">
            <v>pantograph</v>
          </cell>
          <cell r="G5022" t="str">
            <v>tool</v>
          </cell>
          <cell r="H5022" t="str">
            <v>Q39546</v>
          </cell>
        </row>
        <row r="5023">
          <cell r="F5023" t="str">
            <v>tire iron</v>
          </cell>
          <cell r="G5023" t="str">
            <v>tool</v>
          </cell>
          <cell r="H5023" t="str">
            <v>Q39546</v>
          </cell>
        </row>
        <row r="5024">
          <cell r="F5024" t="str">
            <v>Poporo</v>
          </cell>
          <cell r="G5024" t="str">
            <v>tool</v>
          </cell>
          <cell r="H5024" t="str">
            <v>Q39546</v>
          </cell>
        </row>
        <row r="5025">
          <cell r="F5025" t="str">
            <v>Q760103</v>
          </cell>
          <cell r="G5025" t="str">
            <v>tool</v>
          </cell>
          <cell r="H5025" t="str">
            <v>Q39546</v>
          </cell>
        </row>
        <row r="5026">
          <cell r="F5026" t="str">
            <v>notarial instrument</v>
          </cell>
          <cell r="G5026" t="str">
            <v>tool</v>
          </cell>
          <cell r="H5026" t="str">
            <v>Q39546</v>
          </cell>
        </row>
        <row r="5027">
          <cell r="F5027" t="str">
            <v>bar tool</v>
          </cell>
          <cell r="G5027" t="str">
            <v>tool</v>
          </cell>
          <cell r="H5027" t="str">
            <v>Q39546</v>
          </cell>
        </row>
        <row r="5028">
          <cell r="F5028" t="str">
            <v>Q813011</v>
          </cell>
          <cell r="G5028" t="str">
            <v>tool</v>
          </cell>
          <cell r="H5028" t="str">
            <v>Q39546</v>
          </cell>
        </row>
        <row r="5029">
          <cell r="F5029" t="str">
            <v>Beinkamm</v>
          </cell>
          <cell r="G5029" t="str">
            <v>tool</v>
          </cell>
          <cell r="H5029" t="str">
            <v>Q39546</v>
          </cell>
        </row>
        <row r="5030">
          <cell r="F5030" t="str">
            <v>clothes hanger</v>
          </cell>
          <cell r="G5030" t="str">
            <v>tool</v>
          </cell>
          <cell r="H5030" t="str">
            <v>Q39546</v>
          </cell>
        </row>
        <row r="5031">
          <cell r="F5031" t="str">
            <v>teaware</v>
          </cell>
          <cell r="G5031" t="str">
            <v>tool</v>
          </cell>
          <cell r="H5031" t="str">
            <v>Q39546</v>
          </cell>
        </row>
        <row r="5032">
          <cell r="F5032" t="str">
            <v>clamp</v>
          </cell>
          <cell r="G5032" t="str">
            <v>tool</v>
          </cell>
          <cell r="H5032" t="str">
            <v>Q39546</v>
          </cell>
        </row>
        <row r="5033">
          <cell r="F5033" t="str">
            <v>bait</v>
          </cell>
          <cell r="G5033" t="str">
            <v>tool</v>
          </cell>
          <cell r="H5033" t="str">
            <v>Q39546</v>
          </cell>
        </row>
        <row r="5034">
          <cell r="F5034" t="str">
            <v>scytale</v>
          </cell>
          <cell r="G5034" t="str">
            <v>tool</v>
          </cell>
          <cell r="H5034" t="str">
            <v>Q39546</v>
          </cell>
        </row>
        <row r="5035">
          <cell r="F5035" t="str">
            <v>stationery</v>
          </cell>
          <cell r="G5035" t="str">
            <v>tool</v>
          </cell>
          <cell r="H5035" t="str">
            <v>Q39546</v>
          </cell>
        </row>
        <row r="5036">
          <cell r="F5036" t="str">
            <v>berry-picking rake</v>
          </cell>
          <cell r="G5036" t="str">
            <v>tool</v>
          </cell>
          <cell r="H5036" t="str">
            <v>Q39546</v>
          </cell>
        </row>
        <row r="5037">
          <cell r="F5037" t="str">
            <v>Q890515</v>
          </cell>
          <cell r="G5037" t="str">
            <v>tool</v>
          </cell>
          <cell r="H5037" t="str">
            <v>Q39546</v>
          </cell>
        </row>
        <row r="5038">
          <cell r="F5038" t="str">
            <v>Q890850</v>
          </cell>
          <cell r="G5038" t="str">
            <v>tool</v>
          </cell>
          <cell r="H5038" t="str">
            <v>Q39546</v>
          </cell>
        </row>
        <row r="5039">
          <cell r="F5039" t="str">
            <v>Q890904</v>
          </cell>
          <cell r="G5039" t="str">
            <v>tool</v>
          </cell>
          <cell r="H5039" t="str">
            <v>Q39546</v>
          </cell>
        </row>
        <row r="5040">
          <cell r="F5040" t="str">
            <v>Shaker</v>
          </cell>
          <cell r="G5040" t="str">
            <v>tool</v>
          </cell>
          <cell r="H5040" t="str">
            <v>Q39546</v>
          </cell>
        </row>
        <row r="5041">
          <cell r="F5041" t="str">
            <v>DÃ¶bereiner's lamp</v>
          </cell>
          <cell r="G5041" t="str">
            <v>tool</v>
          </cell>
          <cell r="H5041" t="str">
            <v>Q39546</v>
          </cell>
        </row>
        <row r="5042">
          <cell r="F5042" t="str">
            <v>smoothing plane</v>
          </cell>
          <cell r="G5042" t="str">
            <v>tool</v>
          </cell>
          <cell r="H5042" t="str">
            <v>Q39546</v>
          </cell>
        </row>
        <row r="5043">
          <cell r="F5043" t="str">
            <v>plunger</v>
          </cell>
          <cell r="G5043" t="str">
            <v>tool</v>
          </cell>
          <cell r="H5043" t="str">
            <v>Q39546</v>
          </cell>
        </row>
        <row r="5044">
          <cell r="F5044" t="str">
            <v>Q908382</v>
          </cell>
          <cell r="G5044" t="str">
            <v>tool</v>
          </cell>
          <cell r="H5044" t="str">
            <v>Q39546</v>
          </cell>
        </row>
        <row r="5045">
          <cell r="F5045" t="str">
            <v>rotary printing press</v>
          </cell>
          <cell r="G5045" t="str">
            <v>tool</v>
          </cell>
          <cell r="H5045" t="str">
            <v>Q39546</v>
          </cell>
        </row>
        <row r="5046">
          <cell r="F5046" t="str">
            <v>punch</v>
          </cell>
          <cell r="G5046" t="str">
            <v>tool</v>
          </cell>
          <cell r="H5046" t="str">
            <v>Q39546</v>
          </cell>
        </row>
        <row r="5047">
          <cell r="F5047" t="str">
            <v>Flatrod system</v>
          </cell>
          <cell r="G5047" t="str">
            <v>tool</v>
          </cell>
          <cell r="H5047" t="str">
            <v>Q39546</v>
          </cell>
        </row>
        <row r="5048">
          <cell r="F5048" t="str">
            <v>torture instrument</v>
          </cell>
          <cell r="G5048" t="str">
            <v>tool</v>
          </cell>
          <cell r="H5048" t="str">
            <v>Q39546</v>
          </cell>
        </row>
        <row r="5049">
          <cell r="F5049" t="str">
            <v>Stitching awl</v>
          </cell>
          <cell r="G5049" t="str">
            <v>tool</v>
          </cell>
          <cell r="H5049" t="str">
            <v>Q39546</v>
          </cell>
        </row>
        <row r="5050">
          <cell r="F5050" t="str">
            <v>Tracing wheel</v>
          </cell>
          <cell r="G5050" t="str">
            <v>tool</v>
          </cell>
          <cell r="H5050" t="str">
            <v>Q39546</v>
          </cell>
        </row>
        <row r="5051">
          <cell r="F5051" t="str">
            <v>net</v>
          </cell>
          <cell r="G5051" t="str">
            <v>tool</v>
          </cell>
          <cell r="H5051" t="str">
            <v>Q39546</v>
          </cell>
        </row>
        <row r="5052">
          <cell r="F5052" t="str">
            <v>container</v>
          </cell>
          <cell r="G5052" t="str">
            <v>tool</v>
          </cell>
          <cell r="H5052" t="str">
            <v>Q39546</v>
          </cell>
        </row>
        <row r="5053">
          <cell r="F5053" t="str">
            <v>Q1009334</v>
          </cell>
          <cell r="G5053" t="str">
            <v>tool</v>
          </cell>
          <cell r="H5053" t="str">
            <v>Q39546</v>
          </cell>
        </row>
        <row r="5054">
          <cell r="F5054" t="str">
            <v>Q1009385</v>
          </cell>
          <cell r="G5054" t="str">
            <v>tool</v>
          </cell>
          <cell r="H5054" t="str">
            <v>Q39546</v>
          </cell>
        </row>
        <row r="5055">
          <cell r="F5055" t="str">
            <v>measurement tool</v>
          </cell>
          <cell r="G5055" t="str">
            <v>tool</v>
          </cell>
          <cell r="H5055" t="str">
            <v>Q39546</v>
          </cell>
        </row>
        <row r="5056">
          <cell r="F5056" t="str">
            <v>surgical instrument</v>
          </cell>
          <cell r="G5056" t="str">
            <v>tool</v>
          </cell>
          <cell r="H5056" t="str">
            <v>Q39546</v>
          </cell>
        </row>
        <row r="5057">
          <cell r="F5057" t="str">
            <v>light table</v>
          </cell>
          <cell r="G5057" t="str">
            <v>tool</v>
          </cell>
          <cell r="H5057" t="str">
            <v>Q39546</v>
          </cell>
        </row>
        <row r="5058">
          <cell r="F5058" t="str">
            <v>washboard</v>
          </cell>
          <cell r="G5058" t="str">
            <v>tool</v>
          </cell>
          <cell r="H5058" t="str">
            <v>Q39546</v>
          </cell>
        </row>
        <row r="5059">
          <cell r="F5059" t="str">
            <v>alidade</v>
          </cell>
          <cell r="G5059" t="str">
            <v>tool</v>
          </cell>
          <cell r="H5059" t="str">
            <v>Q39546</v>
          </cell>
        </row>
        <row r="5060">
          <cell r="F5060" t="str">
            <v>sprayer</v>
          </cell>
          <cell r="G5060" t="str">
            <v>tool</v>
          </cell>
          <cell r="H5060" t="str">
            <v>Q39546</v>
          </cell>
        </row>
        <row r="5061">
          <cell r="F5061" t="str">
            <v>bolt</v>
          </cell>
          <cell r="G5061" t="str">
            <v>tool</v>
          </cell>
          <cell r="H5061" t="str">
            <v>Q39546</v>
          </cell>
        </row>
        <row r="5062">
          <cell r="F5062" t="str">
            <v>Q1183141</v>
          </cell>
          <cell r="G5062" t="str">
            <v>tool</v>
          </cell>
          <cell r="H5062" t="str">
            <v>Q39546</v>
          </cell>
        </row>
        <row r="5063">
          <cell r="F5063" t="str">
            <v>table set</v>
          </cell>
          <cell r="G5063" t="str">
            <v>tool</v>
          </cell>
          <cell r="H5063" t="str">
            <v>Q39546</v>
          </cell>
        </row>
        <row r="5064">
          <cell r="F5064" t="str">
            <v>sponge</v>
          </cell>
          <cell r="G5064" t="str">
            <v>tool</v>
          </cell>
          <cell r="H5064" t="str">
            <v>Q39546</v>
          </cell>
        </row>
        <row r="5065">
          <cell r="F5065" t="str">
            <v>Q1234095</v>
          </cell>
          <cell r="G5065" t="str">
            <v>tool</v>
          </cell>
          <cell r="H5065" t="str">
            <v>Q39546</v>
          </cell>
        </row>
        <row r="5066">
          <cell r="F5066" t="str">
            <v>Q1241093</v>
          </cell>
          <cell r="G5066" t="str">
            <v>tool</v>
          </cell>
          <cell r="H5066" t="str">
            <v>Q39546</v>
          </cell>
        </row>
        <row r="5067">
          <cell r="F5067" t="str">
            <v>bolt cutter</v>
          </cell>
          <cell r="G5067" t="str">
            <v>tool</v>
          </cell>
          <cell r="H5067" t="str">
            <v>Q39546</v>
          </cell>
        </row>
        <row r="5068">
          <cell r="F5068" t="str">
            <v>Q1254647</v>
          </cell>
          <cell r="G5068" t="str">
            <v>tool</v>
          </cell>
          <cell r="H5068" t="str">
            <v>Q39546</v>
          </cell>
        </row>
        <row r="5069">
          <cell r="F5069" t="str">
            <v>Engineer's scale</v>
          </cell>
          <cell r="G5069" t="str">
            <v>tool</v>
          </cell>
          <cell r="H5069" t="str">
            <v>Q39546</v>
          </cell>
        </row>
        <row r="5070">
          <cell r="F5070" t="str">
            <v>eCATT</v>
          </cell>
          <cell r="G5070" t="str">
            <v>tool</v>
          </cell>
          <cell r="H5070" t="str">
            <v>Q39546</v>
          </cell>
        </row>
        <row r="5071">
          <cell r="F5071" t="str">
            <v>stonemasonry tool</v>
          </cell>
          <cell r="G5071" t="str">
            <v>tool</v>
          </cell>
          <cell r="H5071" t="str">
            <v>Q39546</v>
          </cell>
        </row>
        <row r="5072">
          <cell r="F5072" t="str">
            <v>grappling hook</v>
          </cell>
          <cell r="G5072" t="str">
            <v>tool</v>
          </cell>
          <cell r="H5072" t="str">
            <v>Q39546</v>
          </cell>
        </row>
        <row r="5073">
          <cell r="F5073" t="str">
            <v>hot glue gun</v>
          </cell>
          <cell r="G5073" t="str">
            <v>tool</v>
          </cell>
          <cell r="H5073" t="str">
            <v>Q39546</v>
          </cell>
        </row>
        <row r="5074">
          <cell r="F5074" t="str">
            <v>Q1306106</v>
          </cell>
          <cell r="G5074" t="str">
            <v>tool</v>
          </cell>
          <cell r="H5074" t="str">
            <v>Q39546</v>
          </cell>
        </row>
        <row r="5075">
          <cell r="F5075" t="str">
            <v>Q1308410</v>
          </cell>
          <cell r="G5075" t="str">
            <v>tool</v>
          </cell>
          <cell r="H5075" t="str">
            <v>Q39546</v>
          </cell>
        </row>
        <row r="5076">
          <cell r="F5076" t="str">
            <v>shoe tree</v>
          </cell>
          <cell r="G5076" t="str">
            <v>tool</v>
          </cell>
          <cell r="H5076" t="str">
            <v>Q39546</v>
          </cell>
        </row>
        <row r="5077">
          <cell r="F5077" t="str">
            <v>power tool</v>
          </cell>
          <cell r="G5077" t="str">
            <v>tool</v>
          </cell>
          <cell r="H5077" t="str">
            <v>Q39546</v>
          </cell>
        </row>
        <row r="5078">
          <cell r="F5078" t="str">
            <v>Q1349522</v>
          </cell>
          <cell r="G5078" t="str">
            <v>tool</v>
          </cell>
          <cell r="H5078" t="str">
            <v>Q39546</v>
          </cell>
        </row>
        <row r="5079">
          <cell r="F5079" t="str">
            <v>GlÃ¤ttglas</v>
          </cell>
          <cell r="G5079" t="str">
            <v>tool</v>
          </cell>
          <cell r="H5079" t="str">
            <v>Q39546</v>
          </cell>
        </row>
        <row r="5080">
          <cell r="F5080" t="str">
            <v>Q1375098</v>
          </cell>
          <cell r="G5080" t="str">
            <v>tool</v>
          </cell>
          <cell r="H5080" t="str">
            <v>Q39546</v>
          </cell>
        </row>
        <row r="5081">
          <cell r="F5081" t="str">
            <v>Q1382150</v>
          </cell>
          <cell r="G5081" t="str">
            <v>tool</v>
          </cell>
          <cell r="H5081" t="str">
            <v>Q39546</v>
          </cell>
        </row>
        <row r="5082">
          <cell r="F5082" t="str">
            <v>Q1384226</v>
          </cell>
          <cell r="G5082" t="str">
            <v>tool</v>
          </cell>
          <cell r="H5082" t="str">
            <v>Q39546</v>
          </cell>
        </row>
        <row r="5083">
          <cell r="F5083" t="str">
            <v>lint remover</v>
          </cell>
          <cell r="G5083" t="str">
            <v>tool</v>
          </cell>
          <cell r="H5083" t="str">
            <v>Q39546</v>
          </cell>
        </row>
        <row r="5084">
          <cell r="F5084" t="str">
            <v>Q1401669</v>
          </cell>
          <cell r="G5084" t="str">
            <v>tool</v>
          </cell>
          <cell r="H5084" t="str">
            <v>Q39546</v>
          </cell>
        </row>
        <row r="5085">
          <cell r="F5085" t="str">
            <v>Q1403087</v>
          </cell>
          <cell r="G5085" t="str">
            <v>tool</v>
          </cell>
          <cell r="H5085" t="str">
            <v>Q39546</v>
          </cell>
        </row>
        <row r="5086">
          <cell r="F5086" t="str">
            <v>Q1403098</v>
          </cell>
          <cell r="G5086" t="str">
            <v>tool</v>
          </cell>
          <cell r="H5086" t="str">
            <v>Q39546</v>
          </cell>
        </row>
        <row r="5087">
          <cell r="F5087" t="str">
            <v>Wire rope hoist</v>
          </cell>
          <cell r="G5087" t="str">
            <v>tool</v>
          </cell>
          <cell r="H5087" t="str">
            <v>Q39546</v>
          </cell>
        </row>
        <row r="5088">
          <cell r="F5088" t="str">
            <v>Pallet</v>
          </cell>
          <cell r="G5088" t="str">
            <v>tool</v>
          </cell>
          <cell r="H5088" t="str">
            <v>Q39546</v>
          </cell>
        </row>
        <row r="5089">
          <cell r="F5089" t="str">
            <v>multi-tool</v>
          </cell>
          <cell r="G5089" t="str">
            <v>tool</v>
          </cell>
          <cell r="H5089" t="str">
            <v>Q39546</v>
          </cell>
        </row>
        <row r="5090">
          <cell r="F5090" t="str">
            <v>blowtorch</v>
          </cell>
          <cell r="G5090" t="str">
            <v>tool</v>
          </cell>
          <cell r="H5090" t="str">
            <v>Q39546</v>
          </cell>
        </row>
        <row r="5091">
          <cell r="F5091" t="str">
            <v>hand scraper</v>
          </cell>
          <cell r="G5091" t="str">
            <v>tool</v>
          </cell>
          <cell r="H5091" t="str">
            <v>Q39546</v>
          </cell>
        </row>
        <row r="5092">
          <cell r="F5092" t="str">
            <v>Q1448053</v>
          </cell>
          <cell r="G5092" t="str">
            <v>tool</v>
          </cell>
          <cell r="H5092" t="str">
            <v>Q39546</v>
          </cell>
        </row>
        <row r="5093">
          <cell r="F5093" t="str">
            <v>Screw extractor</v>
          </cell>
          <cell r="G5093" t="str">
            <v>tool</v>
          </cell>
          <cell r="H5093" t="str">
            <v>Q39546</v>
          </cell>
        </row>
        <row r="5094">
          <cell r="F5094" t="str">
            <v>gas generator</v>
          </cell>
          <cell r="G5094" t="str">
            <v>tool</v>
          </cell>
          <cell r="H5094" t="str">
            <v>Q39546</v>
          </cell>
        </row>
        <row r="5095">
          <cell r="F5095" t="str">
            <v>Kiseru</v>
          </cell>
          <cell r="G5095" t="str">
            <v>tool</v>
          </cell>
          <cell r="H5095" t="str">
            <v>Q39546</v>
          </cell>
        </row>
        <row r="5096">
          <cell r="F5096" t="str">
            <v>garden tool</v>
          </cell>
          <cell r="G5096" t="str">
            <v>tool</v>
          </cell>
          <cell r="H5096" t="str">
            <v>Q39546</v>
          </cell>
        </row>
        <row r="5097">
          <cell r="F5097" t="str">
            <v>Spulrad</v>
          </cell>
          <cell r="G5097" t="str">
            <v>tool</v>
          </cell>
          <cell r="H5097" t="str">
            <v>Q39546</v>
          </cell>
        </row>
        <row r="5098">
          <cell r="F5098" t="str">
            <v>GezÃ¤he</v>
          </cell>
          <cell r="G5098" t="str">
            <v>tool</v>
          </cell>
          <cell r="H5098" t="str">
            <v>Q39546</v>
          </cell>
        </row>
        <row r="5099">
          <cell r="F5099" t="str">
            <v>screwdriver bit</v>
          </cell>
          <cell r="G5099" t="str">
            <v>tool</v>
          </cell>
          <cell r="H5099" t="str">
            <v>Q39546</v>
          </cell>
        </row>
        <row r="5100">
          <cell r="F5100" t="str">
            <v>Q1520021</v>
          </cell>
          <cell r="G5100" t="str">
            <v>tool</v>
          </cell>
          <cell r="H5100" t="str">
            <v>Q39546</v>
          </cell>
        </row>
        <row r="5101">
          <cell r="F5101" t="str">
            <v>splitting maul</v>
          </cell>
          <cell r="G5101" t="str">
            <v>tool</v>
          </cell>
          <cell r="H5101" t="str">
            <v>Q39546</v>
          </cell>
        </row>
        <row r="5102">
          <cell r="F5102" t="str">
            <v>Q1532628</v>
          </cell>
          <cell r="G5102" t="str">
            <v>tool</v>
          </cell>
          <cell r="H5102" t="str">
            <v>Q39546</v>
          </cell>
        </row>
        <row r="5103">
          <cell r="F5103" t="str">
            <v>pressure washer</v>
          </cell>
          <cell r="G5103" t="str">
            <v>tool</v>
          </cell>
          <cell r="H5103" t="str">
            <v>Q39546</v>
          </cell>
        </row>
        <row r="5104">
          <cell r="F5104" t="str">
            <v>Q1566643</v>
          </cell>
          <cell r="G5104" t="str">
            <v>tool</v>
          </cell>
          <cell r="H5104" t="str">
            <v>Q39546</v>
          </cell>
        </row>
        <row r="5105">
          <cell r="F5105" t="str">
            <v>Q1574734</v>
          </cell>
          <cell r="G5105" t="str">
            <v>tool</v>
          </cell>
          <cell r="H5105" t="str">
            <v>Q39546</v>
          </cell>
        </row>
        <row r="5106">
          <cell r="F5106" t="str">
            <v>Q1591320</v>
          </cell>
          <cell r="G5106" t="str">
            <v>tool</v>
          </cell>
          <cell r="H5106" t="str">
            <v>Q39546</v>
          </cell>
        </row>
        <row r="5107">
          <cell r="F5107" t="str">
            <v>wheel chock</v>
          </cell>
          <cell r="G5107" t="str">
            <v>tool</v>
          </cell>
          <cell r="H5107" t="str">
            <v>Q39546</v>
          </cell>
        </row>
        <row r="5108">
          <cell r="F5108" t="str">
            <v>Pilare</v>
          </cell>
          <cell r="G5108" t="str">
            <v>tool</v>
          </cell>
          <cell r="H5108" t="str">
            <v>Q39546</v>
          </cell>
        </row>
        <row r="5109">
          <cell r="F5109" t="str">
            <v>welding equipment</v>
          </cell>
          <cell r="G5109" t="str">
            <v>tool</v>
          </cell>
          <cell r="H5109" t="str">
            <v>Q39546</v>
          </cell>
        </row>
        <row r="5110">
          <cell r="F5110" t="str">
            <v>Q1637541</v>
          </cell>
          <cell r="G5110" t="str">
            <v>tool</v>
          </cell>
          <cell r="H5110" t="str">
            <v>Q39546</v>
          </cell>
        </row>
        <row r="5111">
          <cell r="F5111" t="str">
            <v>Q1639597</v>
          </cell>
          <cell r="G5111" t="str">
            <v>tool</v>
          </cell>
          <cell r="H5111" t="str">
            <v>Q39546</v>
          </cell>
        </row>
        <row r="5112">
          <cell r="F5112" t="str">
            <v>Flat spline</v>
          </cell>
          <cell r="G5112" t="str">
            <v>tool</v>
          </cell>
          <cell r="H5112" t="str">
            <v>Q39546</v>
          </cell>
        </row>
        <row r="5113">
          <cell r="F5113" t="str">
            <v>Q1666531</v>
          </cell>
          <cell r="G5113" t="str">
            <v>tool</v>
          </cell>
          <cell r="H5113" t="str">
            <v>Q39546</v>
          </cell>
        </row>
        <row r="5114">
          <cell r="F5114" t="str">
            <v>Q1674493</v>
          </cell>
          <cell r="G5114" t="str">
            <v>tool</v>
          </cell>
          <cell r="H5114" t="str">
            <v>Q39546</v>
          </cell>
        </row>
        <row r="5115">
          <cell r="F5115" t="str">
            <v>Bar puller</v>
          </cell>
          <cell r="G5115" t="str">
            <v>tool</v>
          </cell>
          <cell r="H5115" t="str">
            <v>Q39546</v>
          </cell>
        </row>
        <row r="5116">
          <cell r="F5116" t="str">
            <v>werzeug</v>
          </cell>
          <cell r="G5116" t="str">
            <v>tool</v>
          </cell>
          <cell r="H5116" t="str">
            <v>Q39546</v>
          </cell>
        </row>
        <row r="5117">
          <cell r="F5117" t="str">
            <v>Q1716270</v>
          </cell>
          <cell r="G5117" t="str">
            <v>tool</v>
          </cell>
          <cell r="H5117" t="str">
            <v>Q39546</v>
          </cell>
        </row>
        <row r="5118">
          <cell r="F5118" t="str">
            <v>scoop wheel</v>
          </cell>
          <cell r="G5118" t="str">
            <v>tool</v>
          </cell>
          <cell r="H5118" t="str">
            <v>Q39546</v>
          </cell>
        </row>
        <row r="5119">
          <cell r="F5119" t="str">
            <v>Caulking gun</v>
          </cell>
          <cell r="G5119" t="str">
            <v>tool</v>
          </cell>
          <cell r="H5119" t="str">
            <v>Q39546</v>
          </cell>
        </row>
        <row r="5120">
          <cell r="F5120" t="str">
            <v>Q1737935</v>
          </cell>
          <cell r="G5120" t="str">
            <v>tool</v>
          </cell>
          <cell r="H5120" t="str">
            <v>Q39546</v>
          </cell>
        </row>
        <row r="5121">
          <cell r="F5121" t="str">
            <v>Q1737937</v>
          </cell>
          <cell r="G5121" t="str">
            <v>tool</v>
          </cell>
          <cell r="H5121" t="str">
            <v>Q39546</v>
          </cell>
        </row>
        <row r="5122">
          <cell r="F5122" t="str">
            <v>strap wrench</v>
          </cell>
          <cell r="G5122" t="str">
            <v>tool</v>
          </cell>
          <cell r="H5122" t="str">
            <v>Q39546</v>
          </cell>
        </row>
        <row r="5123">
          <cell r="F5123" t="str">
            <v>Q1744703</v>
          </cell>
          <cell r="G5123" t="str">
            <v>tool</v>
          </cell>
          <cell r="H5123" t="str">
            <v>Q39546</v>
          </cell>
        </row>
        <row r="5124">
          <cell r="F5124" t="str">
            <v>cutting tool</v>
          </cell>
          <cell r="G5124" t="str">
            <v>tool</v>
          </cell>
          <cell r="H5124" t="str">
            <v>Q39546</v>
          </cell>
        </row>
        <row r="5125">
          <cell r="F5125" t="str">
            <v>Q1789717</v>
          </cell>
          <cell r="G5125" t="str">
            <v>tool</v>
          </cell>
          <cell r="H5125" t="str">
            <v>Q39546</v>
          </cell>
        </row>
        <row r="5126">
          <cell r="F5126" t="str">
            <v>Q1790643</v>
          </cell>
          <cell r="G5126" t="str">
            <v>tool</v>
          </cell>
          <cell r="H5126" t="str">
            <v>Q39546</v>
          </cell>
        </row>
        <row r="5127">
          <cell r="F5127" t="str">
            <v>Q1792910</v>
          </cell>
          <cell r="G5127" t="str">
            <v>tool</v>
          </cell>
          <cell r="H5127" t="str">
            <v>Q39546</v>
          </cell>
        </row>
        <row r="5128">
          <cell r="F5128" t="str">
            <v>ramrod</v>
          </cell>
          <cell r="G5128" t="str">
            <v>tool</v>
          </cell>
          <cell r="H5128" t="str">
            <v>Q39546</v>
          </cell>
        </row>
        <row r="5129">
          <cell r="F5129" t="str">
            <v>Q1872060</v>
          </cell>
          <cell r="G5129" t="str">
            <v>tool</v>
          </cell>
          <cell r="H5129" t="str">
            <v>Q39546</v>
          </cell>
        </row>
        <row r="5130">
          <cell r="F5130" t="str">
            <v>ski binding</v>
          </cell>
          <cell r="G5130" t="str">
            <v>tool</v>
          </cell>
          <cell r="H5130" t="str">
            <v>Q39546</v>
          </cell>
        </row>
        <row r="5131">
          <cell r="F5131" t="str">
            <v>meterstick</v>
          </cell>
          <cell r="G5131" t="str">
            <v>tool</v>
          </cell>
          <cell r="H5131" t="str">
            <v>Q39546</v>
          </cell>
        </row>
        <row r="5132">
          <cell r="F5132" t="str">
            <v>Micromanipulator</v>
          </cell>
          <cell r="G5132" t="str">
            <v>tool</v>
          </cell>
          <cell r="H5132" t="str">
            <v>Q39546</v>
          </cell>
        </row>
        <row r="5133">
          <cell r="F5133" t="str">
            <v>nut splitter</v>
          </cell>
          <cell r="G5133" t="str">
            <v>tool</v>
          </cell>
          <cell r="H5133" t="str">
            <v>Q39546</v>
          </cell>
        </row>
        <row r="5134">
          <cell r="F5134" t="str">
            <v>Needlegun scaler</v>
          </cell>
          <cell r="G5134" t="str">
            <v>tool</v>
          </cell>
          <cell r="H5134" t="str">
            <v>Q39546</v>
          </cell>
        </row>
        <row r="5135">
          <cell r="F5135" t="str">
            <v>nail plier</v>
          </cell>
          <cell r="G5135" t="str">
            <v>tool</v>
          </cell>
          <cell r="H5135" t="str">
            <v>Q39546</v>
          </cell>
        </row>
        <row r="5136">
          <cell r="F5136" t="str">
            <v>fastener</v>
          </cell>
          <cell r="G5136" t="str">
            <v>tool</v>
          </cell>
          <cell r="H5136" t="str">
            <v>Q39546</v>
          </cell>
        </row>
        <row r="5137">
          <cell r="F5137" t="str">
            <v>ironing board</v>
          </cell>
          <cell r="G5137" t="str">
            <v>tool</v>
          </cell>
          <cell r="H5137" t="str">
            <v>Q39546</v>
          </cell>
        </row>
        <row r="5138">
          <cell r="F5138" t="str">
            <v>Marlinspike</v>
          </cell>
          <cell r="G5138" t="str">
            <v>tool</v>
          </cell>
          <cell r="H5138" t="str">
            <v>Q39546</v>
          </cell>
        </row>
        <row r="5139">
          <cell r="F5139" t="str">
            <v>stump grinder</v>
          </cell>
          <cell r="G5139" t="str">
            <v>tool</v>
          </cell>
          <cell r="H5139" t="str">
            <v>Q39546</v>
          </cell>
        </row>
        <row r="5140">
          <cell r="F5140" t="str">
            <v>measuring instrument</v>
          </cell>
          <cell r="G5140" t="str">
            <v>tool</v>
          </cell>
          <cell r="H5140" t="str">
            <v>Q39546</v>
          </cell>
        </row>
        <row r="5141">
          <cell r="F5141" t="str">
            <v>Q2071972</v>
          </cell>
          <cell r="G5141" t="str">
            <v>tool</v>
          </cell>
          <cell r="H5141" t="str">
            <v>Q39546</v>
          </cell>
        </row>
        <row r="5142">
          <cell r="F5142" t="str">
            <v>Search and Rescue Transponder</v>
          </cell>
          <cell r="G5142" t="str">
            <v>tool</v>
          </cell>
          <cell r="H5142" t="str">
            <v>Q39546</v>
          </cell>
        </row>
        <row r="5143">
          <cell r="F5143" t="str">
            <v>Q2094232</v>
          </cell>
          <cell r="G5143" t="str">
            <v>tool</v>
          </cell>
          <cell r="H5143" t="str">
            <v>Q39546</v>
          </cell>
        </row>
        <row r="5144">
          <cell r="F5144" t="str">
            <v>shaper</v>
          </cell>
          <cell r="G5144" t="str">
            <v>tool</v>
          </cell>
          <cell r="H5144" t="str">
            <v>Q39546</v>
          </cell>
        </row>
        <row r="5145">
          <cell r="F5145" t="str">
            <v>Q2100830</v>
          </cell>
          <cell r="G5145" t="str">
            <v>tool</v>
          </cell>
          <cell r="H5145" t="str">
            <v>Q39546</v>
          </cell>
        </row>
        <row r="5146">
          <cell r="F5146" t="str">
            <v>Q2107659</v>
          </cell>
          <cell r="G5146" t="str">
            <v>tool</v>
          </cell>
          <cell r="H5146" t="str">
            <v>Q39546</v>
          </cell>
        </row>
        <row r="5147">
          <cell r="F5147" t="str">
            <v>testing equipment</v>
          </cell>
          <cell r="G5147" t="str">
            <v>tool</v>
          </cell>
          <cell r="H5147" t="str">
            <v>Q39546</v>
          </cell>
        </row>
        <row r="5148">
          <cell r="F5148" t="str">
            <v>Q2121243</v>
          </cell>
          <cell r="G5148" t="str">
            <v>tool</v>
          </cell>
          <cell r="H5148" t="str">
            <v>Q39546</v>
          </cell>
        </row>
        <row r="5149">
          <cell r="F5149" t="str">
            <v>tailstock</v>
          </cell>
          <cell r="G5149" t="str">
            <v>tool</v>
          </cell>
          <cell r="H5149" t="str">
            <v>Q39546</v>
          </cell>
        </row>
        <row r="5150">
          <cell r="F5150" t="str">
            <v>Q2143909</v>
          </cell>
          <cell r="G5150" t="str">
            <v>tool</v>
          </cell>
          <cell r="H5150" t="str">
            <v>Q39546</v>
          </cell>
        </row>
        <row r="5151">
          <cell r="F5151" t="str">
            <v>Q2151476</v>
          </cell>
          <cell r="G5151" t="str">
            <v>tool</v>
          </cell>
          <cell r="H5151" t="str">
            <v>Q39546</v>
          </cell>
        </row>
        <row r="5152">
          <cell r="F5152" t="str">
            <v>Q2152284</v>
          </cell>
          <cell r="G5152" t="str">
            <v>tool</v>
          </cell>
          <cell r="H5152" t="str">
            <v>Q39546</v>
          </cell>
        </row>
        <row r="5153">
          <cell r="F5153" t="str">
            <v>water-dropper</v>
          </cell>
          <cell r="G5153" t="str">
            <v>tool</v>
          </cell>
          <cell r="H5153" t="str">
            <v>Q39546</v>
          </cell>
        </row>
        <row r="5154">
          <cell r="F5154" t="str">
            <v>plumber's snake</v>
          </cell>
          <cell r="G5154" t="str">
            <v>tool</v>
          </cell>
          <cell r="H5154" t="str">
            <v>Q39546</v>
          </cell>
        </row>
        <row r="5155">
          <cell r="F5155" t="str">
            <v>cylindrical grinder</v>
          </cell>
          <cell r="G5155" t="str">
            <v>tool</v>
          </cell>
          <cell r="H5155" t="str">
            <v>Q39546</v>
          </cell>
        </row>
        <row r="5156">
          <cell r="F5156" t="str">
            <v>Q2181876</v>
          </cell>
          <cell r="G5156" t="str">
            <v>tool</v>
          </cell>
          <cell r="H5156" t="str">
            <v>Q39546</v>
          </cell>
        </row>
        <row r="5157">
          <cell r="F5157" t="str">
            <v>Q2199738</v>
          </cell>
          <cell r="G5157" t="str">
            <v>tool</v>
          </cell>
          <cell r="H5157" t="str">
            <v>Q39546</v>
          </cell>
        </row>
        <row r="5158">
          <cell r="F5158" t="str">
            <v>Q2210285</v>
          </cell>
          <cell r="G5158" t="str">
            <v>tool</v>
          </cell>
          <cell r="H5158" t="str">
            <v>Q39546</v>
          </cell>
        </row>
        <row r="5159">
          <cell r="F5159" t="str">
            <v>String winder</v>
          </cell>
          <cell r="G5159" t="str">
            <v>tool</v>
          </cell>
          <cell r="H5159" t="str">
            <v>Q39546</v>
          </cell>
        </row>
        <row r="5160">
          <cell r="F5160" t="str">
            <v>Q2229681</v>
          </cell>
          <cell r="G5160" t="str">
            <v>tool</v>
          </cell>
          <cell r="H5160" t="str">
            <v>Q39546</v>
          </cell>
        </row>
        <row r="5161">
          <cell r="F5161" t="str">
            <v>Froe</v>
          </cell>
          <cell r="G5161" t="str">
            <v>tool</v>
          </cell>
          <cell r="H5161" t="str">
            <v>Q39546</v>
          </cell>
        </row>
        <row r="5162">
          <cell r="F5162" t="str">
            <v>Q2237183</v>
          </cell>
          <cell r="G5162" t="str">
            <v>tool</v>
          </cell>
          <cell r="H5162" t="str">
            <v>Q39546</v>
          </cell>
        </row>
        <row r="5163">
          <cell r="F5163" t="str">
            <v>cutlery</v>
          </cell>
          <cell r="G5163" t="str">
            <v>tool</v>
          </cell>
          <cell r="H5163" t="str">
            <v>Q39546</v>
          </cell>
        </row>
        <row r="5164">
          <cell r="F5164" t="str">
            <v>Q2249469</v>
          </cell>
          <cell r="G5164" t="str">
            <v>tool</v>
          </cell>
          <cell r="H5164" t="str">
            <v>Q39546</v>
          </cell>
        </row>
        <row r="5165">
          <cell r="F5165" t="str">
            <v>Q2250782</v>
          </cell>
          <cell r="G5165" t="str">
            <v>tool</v>
          </cell>
          <cell r="H5165" t="str">
            <v>Q39546</v>
          </cell>
        </row>
        <row r="5166">
          <cell r="F5166" t="str">
            <v>Q2258508</v>
          </cell>
          <cell r="G5166" t="str">
            <v>tool</v>
          </cell>
          <cell r="H5166" t="str">
            <v>Q39546</v>
          </cell>
        </row>
        <row r="5167">
          <cell r="F5167" t="str">
            <v>Q2280545</v>
          </cell>
          <cell r="G5167" t="str">
            <v>tool</v>
          </cell>
          <cell r="H5167" t="str">
            <v>Q39546</v>
          </cell>
        </row>
        <row r="5168">
          <cell r="F5168" t="str">
            <v>Q2286455</v>
          </cell>
          <cell r="G5168" t="str">
            <v>tool</v>
          </cell>
          <cell r="H5168" t="str">
            <v>Q39546</v>
          </cell>
        </row>
        <row r="5169">
          <cell r="F5169" t="str">
            <v>ski pole</v>
          </cell>
          <cell r="G5169" t="str">
            <v>tool</v>
          </cell>
          <cell r="H5169" t="str">
            <v>Q39546</v>
          </cell>
        </row>
        <row r="5170">
          <cell r="F5170" t="str">
            <v>triple-square screw drive</v>
          </cell>
          <cell r="G5170" t="str">
            <v>tool</v>
          </cell>
          <cell r="H5170" t="str">
            <v>Q39546</v>
          </cell>
        </row>
        <row r="5171">
          <cell r="F5171" t="str">
            <v>Q2299027</v>
          </cell>
          <cell r="G5171" t="str">
            <v>tool</v>
          </cell>
          <cell r="H5171" t="str">
            <v>Q39546</v>
          </cell>
        </row>
        <row r="5172">
          <cell r="F5172" t="str">
            <v>Q2301475</v>
          </cell>
          <cell r="G5172" t="str">
            <v>tool</v>
          </cell>
          <cell r="H5172" t="str">
            <v>Q39546</v>
          </cell>
        </row>
        <row r="5173">
          <cell r="F5173" t="str">
            <v>Q2306649</v>
          </cell>
          <cell r="G5173" t="str">
            <v>tool</v>
          </cell>
          <cell r="H5173" t="str">
            <v>Q39546</v>
          </cell>
        </row>
        <row r="5174">
          <cell r="F5174" t="str">
            <v>Q2315653</v>
          </cell>
          <cell r="G5174" t="str">
            <v>tool</v>
          </cell>
          <cell r="H5174" t="str">
            <v>Q39546</v>
          </cell>
        </row>
        <row r="5175">
          <cell r="F5175" t="str">
            <v>Q2332756</v>
          </cell>
          <cell r="G5175" t="str">
            <v>tool</v>
          </cell>
          <cell r="H5175" t="str">
            <v>Q39546</v>
          </cell>
        </row>
        <row r="5176">
          <cell r="F5176" t="str">
            <v>Q2349223</v>
          </cell>
          <cell r="G5176" t="str">
            <v>tool</v>
          </cell>
          <cell r="H5176" t="str">
            <v>Q39546</v>
          </cell>
        </row>
        <row r="5177">
          <cell r="F5177" t="str">
            <v>Q2353236</v>
          </cell>
          <cell r="G5177" t="str">
            <v>tool</v>
          </cell>
          <cell r="H5177" t="str">
            <v>Q39546</v>
          </cell>
        </row>
        <row r="5178">
          <cell r="F5178" t="str">
            <v>Snap gun</v>
          </cell>
          <cell r="G5178" t="str">
            <v>tool</v>
          </cell>
          <cell r="H5178" t="str">
            <v>Q39546</v>
          </cell>
        </row>
        <row r="5179">
          <cell r="F5179" t="str">
            <v>Q2359026</v>
          </cell>
          <cell r="G5179" t="str">
            <v>tool</v>
          </cell>
          <cell r="H5179" t="str">
            <v>Q39546</v>
          </cell>
        </row>
        <row r="5180">
          <cell r="F5180" t="str">
            <v>Q2390961</v>
          </cell>
          <cell r="G5180" t="str">
            <v>tool</v>
          </cell>
          <cell r="H5180" t="str">
            <v>Q39546</v>
          </cell>
        </row>
        <row r="5181">
          <cell r="F5181" t="str">
            <v>Q2393529</v>
          </cell>
          <cell r="G5181" t="str">
            <v>tool</v>
          </cell>
          <cell r="H5181" t="str">
            <v>Q39546</v>
          </cell>
        </row>
        <row r="5182">
          <cell r="F5182" t="str">
            <v>Q2398691</v>
          </cell>
          <cell r="G5182" t="str">
            <v>tool</v>
          </cell>
          <cell r="H5182" t="str">
            <v>Q39546</v>
          </cell>
        </row>
        <row r="5183">
          <cell r="F5183" t="str">
            <v>Q2407189</v>
          </cell>
          <cell r="G5183" t="str">
            <v>tool</v>
          </cell>
          <cell r="H5183" t="str">
            <v>Q39546</v>
          </cell>
        </row>
        <row r="5184">
          <cell r="F5184" t="str">
            <v>Q2408696</v>
          </cell>
          <cell r="G5184" t="str">
            <v>tool</v>
          </cell>
          <cell r="H5184" t="str">
            <v>Q39546</v>
          </cell>
        </row>
        <row r="5185">
          <cell r="F5185" t="str">
            <v>Q2419841</v>
          </cell>
          <cell r="G5185" t="str">
            <v>tool</v>
          </cell>
          <cell r="H5185" t="str">
            <v>Q39546</v>
          </cell>
        </row>
        <row r="5186">
          <cell r="F5186" t="str">
            <v>Q2429098</v>
          </cell>
          <cell r="G5186" t="str">
            <v>tool</v>
          </cell>
          <cell r="H5186" t="str">
            <v>Q39546</v>
          </cell>
        </row>
        <row r="5187">
          <cell r="F5187" t="str">
            <v>Q2447769</v>
          </cell>
          <cell r="G5187" t="str">
            <v>tool</v>
          </cell>
          <cell r="H5187" t="str">
            <v>Q39546</v>
          </cell>
        </row>
        <row r="5188">
          <cell r="F5188" t="str">
            <v>Q2458163</v>
          </cell>
          <cell r="G5188" t="str">
            <v>tool</v>
          </cell>
          <cell r="H5188" t="str">
            <v>Q39546</v>
          </cell>
        </row>
        <row r="5189">
          <cell r="F5189" t="str">
            <v>Q2464873</v>
          </cell>
          <cell r="G5189" t="str">
            <v>tool</v>
          </cell>
          <cell r="H5189" t="str">
            <v>Q39546</v>
          </cell>
        </row>
        <row r="5190">
          <cell r="F5190" t="str">
            <v>Ultrasonic/sonic driller/corer</v>
          </cell>
          <cell r="G5190" t="str">
            <v>tool</v>
          </cell>
          <cell r="H5190" t="str">
            <v>Q39546</v>
          </cell>
        </row>
        <row r="5191">
          <cell r="F5191" t="str">
            <v>Q2497660</v>
          </cell>
          <cell r="G5191" t="str">
            <v>tool</v>
          </cell>
          <cell r="H5191" t="str">
            <v>Q39546</v>
          </cell>
        </row>
        <row r="5192">
          <cell r="F5192" t="str">
            <v>Q2531471</v>
          </cell>
          <cell r="G5192" t="str">
            <v>tool</v>
          </cell>
          <cell r="H5192" t="str">
            <v>Q39546</v>
          </cell>
        </row>
        <row r="5193">
          <cell r="F5193" t="str">
            <v>Q2537090</v>
          </cell>
          <cell r="G5193" t="str">
            <v>tool</v>
          </cell>
          <cell r="H5193" t="str">
            <v>Q39546</v>
          </cell>
        </row>
        <row r="5194">
          <cell r="F5194" t="str">
            <v>Q2551045</v>
          </cell>
          <cell r="G5194" t="str">
            <v>tool</v>
          </cell>
          <cell r="H5194" t="str">
            <v>Q39546</v>
          </cell>
        </row>
        <row r="5195">
          <cell r="F5195" t="str">
            <v>Q2553464</v>
          </cell>
          <cell r="G5195" t="str">
            <v>tool</v>
          </cell>
          <cell r="H5195" t="str">
            <v>Q39546</v>
          </cell>
        </row>
        <row r="5196">
          <cell r="F5196" t="str">
            <v>MESC</v>
          </cell>
          <cell r="G5196" t="str">
            <v>tool</v>
          </cell>
          <cell r="H5196" t="str">
            <v>Q39546</v>
          </cell>
        </row>
        <row r="5197">
          <cell r="F5197" t="str">
            <v>hand tool</v>
          </cell>
          <cell r="G5197" t="str">
            <v>tool</v>
          </cell>
          <cell r="H5197" t="str">
            <v>Q39546</v>
          </cell>
        </row>
        <row r="5198">
          <cell r="F5198" t="str">
            <v>Q2618123</v>
          </cell>
          <cell r="G5198" t="str">
            <v>tool</v>
          </cell>
          <cell r="H5198" t="str">
            <v>Q39546</v>
          </cell>
        </row>
        <row r="5199">
          <cell r="F5199" t="str">
            <v>Pace stick</v>
          </cell>
          <cell r="G5199" t="str">
            <v>tool</v>
          </cell>
          <cell r="H5199" t="str">
            <v>Q39546</v>
          </cell>
        </row>
        <row r="5200">
          <cell r="F5200" t="str">
            <v>Q2649524</v>
          </cell>
          <cell r="G5200" t="str">
            <v>tool</v>
          </cell>
          <cell r="H5200" t="str">
            <v>Q39546</v>
          </cell>
        </row>
        <row r="5201">
          <cell r="F5201" t="str">
            <v>Q2660057</v>
          </cell>
          <cell r="G5201" t="str">
            <v>tool</v>
          </cell>
          <cell r="H5201" t="str">
            <v>Q39546</v>
          </cell>
        </row>
        <row r="5202">
          <cell r="F5202" t="str">
            <v>Q2672273</v>
          </cell>
          <cell r="G5202" t="str">
            <v>tool</v>
          </cell>
          <cell r="H5202" t="str">
            <v>Q39546</v>
          </cell>
        </row>
        <row r="5203">
          <cell r="F5203" t="str">
            <v>Q2678015</v>
          </cell>
          <cell r="G5203" t="str">
            <v>tool</v>
          </cell>
          <cell r="H5203" t="str">
            <v>Q39546</v>
          </cell>
        </row>
        <row r="5204">
          <cell r="F5204" t="str">
            <v>Q2709109</v>
          </cell>
          <cell r="G5204" t="str">
            <v>tool</v>
          </cell>
          <cell r="H5204" t="str">
            <v>Q39546</v>
          </cell>
        </row>
        <row r="5205">
          <cell r="F5205" t="str">
            <v>Q2712985</v>
          </cell>
          <cell r="G5205" t="str">
            <v>tool</v>
          </cell>
          <cell r="H5205" t="str">
            <v>Q39546</v>
          </cell>
        </row>
        <row r="5206">
          <cell r="F5206" t="str">
            <v>Q2729777</v>
          </cell>
          <cell r="G5206" t="str">
            <v>tool</v>
          </cell>
          <cell r="H5206" t="str">
            <v>Q39546</v>
          </cell>
        </row>
        <row r="5207">
          <cell r="F5207" t="str">
            <v>Q2735864</v>
          </cell>
          <cell r="G5207" t="str">
            <v>tool</v>
          </cell>
          <cell r="H5207" t="str">
            <v>Q39546</v>
          </cell>
        </row>
        <row r="5208">
          <cell r="F5208" t="str">
            <v>Q2743304</v>
          </cell>
          <cell r="G5208" t="str">
            <v>tool</v>
          </cell>
          <cell r="H5208" t="str">
            <v>Q39546</v>
          </cell>
        </row>
        <row r="5209">
          <cell r="F5209" t="str">
            <v>scouring pad</v>
          </cell>
          <cell r="G5209" t="str">
            <v>tool</v>
          </cell>
          <cell r="H5209" t="str">
            <v>Q39546</v>
          </cell>
        </row>
        <row r="5210">
          <cell r="F5210" t="str">
            <v>Q2781785</v>
          </cell>
          <cell r="G5210" t="str">
            <v>tool</v>
          </cell>
          <cell r="H5210" t="str">
            <v>Q39546</v>
          </cell>
        </row>
        <row r="5211">
          <cell r="F5211" t="str">
            <v>Screw picket</v>
          </cell>
          <cell r="G5211" t="str">
            <v>tool</v>
          </cell>
          <cell r="H5211" t="str">
            <v>Q39546</v>
          </cell>
        </row>
        <row r="5212">
          <cell r="F5212" t="str">
            <v>Q2791223</v>
          </cell>
          <cell r="G5212" t="str">
            <v>tool</v>
          </cell>
          <cell r="H5212" t="str">
            <v>Q39546</v>
          </cell>
        </row>
        <row r="5213">
          <cell r="F5213" t="str">
            <v>Q2792612</v>
          </cell>
          <cell r="G5213" t="str">
            <v>tool</v>
          </cell>
          <cell r="H5213" t="str">
            <v>Q39546</v>
          </cell>
        </row>
        <row r="5214">
          <cell r="F5214" t="str">
            <v>Q2801313</v>
          </cell>
          <cell r="G5214" t="str">
            <v>tool</v>
          </cell>
          <cell r="H5214" t="str">
            <v>Q39546</v>
          </cell>
        </row>
        <row r="5215">
          <cell r="F5215" t="str">
            <v>Q2804582</v>
          </cell>
          <cell r="G5215" t="str">
            <v>tool</v>
          </cell>
          <cell r="H5215" t="str">
            <v>Q39546</v>
          </cell>
        </row>
        <row r="5216">
          <cell r="F5216" t="str">
            <v>Q2857448</v>
          </cell>
          <cell r="G5216" t="str">
            <v>tool</v>
          </cell>
          <cell r="H5216" t="str">
            <v>Q39546</v>
          </cell>
        </row>
        <row r="5217">
          <cell r="F5217" t="str">
            <v>Q2863553</v>
          </cell>
          <cell r="G5217" t="str">
            <v>tool</v>
          </cell>
          <cell r="H5217" t="str">
            <v>Q39546</v>
          </cell>
        </row>
        <row r="5218">
          <cell r="F5218" t="str">
            <v>Baguernette</v>
          </cell>
          <cell r="G5218" t="str">
            <v>tool</v>
          </cell>
          <cell r="H5218" t="str">
            <v>Q39546</v>
          </cell>
        </row>
        <row r="5219">
          <cell r="F5219" t="str">
            <v>Press cake breakers</v>
          </cell>
          <cell r="G5219" t="str">
            <v>tool</v>
          </cell>
          <cell r="H5219" t="str">
            <v>Q39546</v>
          </cell>
        </row>
        <row r="5220">
          <cell r="F5220" t="str">
            <v>Q2921520</v>
          </cell>
          <cell r="G5220" t="str">
            <v>tool</v>
          </cell>
          <cell r="H5220" t="str">
            <v>Q39546</v>
          </cell>
        </row>
        <row r="5221">
          <cell r="F5221" t="str">
            <v>sanding block</v>
          </cell>
          <cell r="G5221" t="str">
            <v>tool</v>
          </cell>
          <cell r="H5221" t="str">
            <v>Q39546</v>
          </cell>
        </row>
        <row r="5222">
          <cell r="F5222" t="str">
            <v>fly-whisk</v>
          </cell>
          <cell r="G5222" t="str">
            <v>tool</v>
          </cell>
          <cell r="H5222" t="str">
            <v>Q39546</v>
          </cell>
        </row>
        <row r="5223">
          <cell r="F5223" t="str">
            <v>Q2974370</v>
          </cell>
          <cell r="G5223" t="str">
            <v>tool</v>
          </cell>
          <cell r="H5223" t="str">
            <v>Q39546</v>
          </cell>
        </row>
        <row r="5224">
          <cell r="F5224" t="str">
            <v>Q3001590</v>
          </cell>
          <cell r="G5224" t="str">
            <v>tool</v>
          </cell>
          <cell r="H5224" t="str">
            <v>Q39546</v>
          </cell>
        </row>
        <row r="5225">
          <cell r="F5225" t="str">
            <v>Q3021829</v>
          </cell>
          <cell r="G5225" t="str">
            <v>tool</v>
          </cell>
          <cell r="H5225" t="str">
            <v>Q39546</v>
          </cell>
        </row>
        <row r="5226">
          <cell r="F5226" t="str">
            <v>Q3030711</v>
          </cell>
          <cell r="G5226" t="str">
            <v>tool</v>
          </cell>
          <cell r="H5226" t="str">
            <v>Q39546</v>
          </cell>
        </row>
        <row r="5227">
          <cell r="F5227" t="str">
            <v>Edicy</v>
          </cell>
          <cell r="G5227" t="str">
            <v>tool</v>
          </cell>
          <cell r="H5227" t="str">
            <v>Q39546</v>
          </cell>
        </row>
        <row r="5228">
          <cell r="F5228" t="str">
            <v>Q3071348</v>
          </cell>
          <cell r="G5228" t="str">
            <v>tool</v>
          </cell>
          <cell r="H5228" t="str">
            <v>Q39546</v>
          </cell>
        </row>
        <row r="5229">
          <cell r="F5229" t="str">
            <v>pin vice</v>
          </cell>
          <cell r="G5229" t="str">
            <v>tool</v>
          </cell>
          <cell r="H5229" t="str">
            <v>Q39546</v>
          </cell>
        </row>
        <row r="5230">
          <cell r="F5230" t="str">
            <v>Q3333387</v>
          </cell>
          <cell r="G5230" t="str">
            <v>tool</v>
          </cell>
          <cell r="H5230" t="str">
            <v>Q39546</v>
          </cell>
        </row>
        <row r="5231">
          <cell r="F5231" t="str">
            <v>Laser line level</v>
          </cell>
          <cell r="G5231" t="str">
            <v>tool</v>
          </cell>
          <cell r="H5231" t="str">
            <v>Q39546</v>
          </cell>
        </row>
        <row r="5232">
          <cell r="F5232" t="str">
            <v>pipe cleaner</v>
          </cell>
          <cell r="G5232" t="str">
            <v>tool</v>
          </cell>
          <cell r="H5232" t="str">
            <v>Q39546</v>
          </cell>
        </row>
        <row r="5233">
          <cell r="F5233" t="str">
            <v>combs in Basque mythology</v>
          </cell>
          <cell r="G5233" t="str">
            <v>tool</v>
          </cell>
          <cell r="H5233" t="str">
            <v>Q39546</v>
          </cell>
        </row>
        <row r="5234">
          <cell r="F5234" t="str">
            <v>convivial tool</v>
          </cell>
          <cell r="G5234" t="str">
            <v>tool</v>
          </cell>
          <cell r="H5234" t="str">
            <v>Q39546</v>
          </cell>
        </row>
        <row r="5235">
          <cell r="F5235" t="str">
            <v>Q3374451</v>
          </cell>
          <cell r="G5235" t="str">
            <v>tool</v>
          </cell>
          <cell r="H5235" t="str">
            <v>Q39546</v>
          </cell>
        </row>
        <row r="5236">
          <cell r="F5236" t="str">
            <v>Pricer</v>
          </cell>
          <cell r="G5236" t="str">
            <v>tool</v>
          </cell>
          <cell r="H5236" t="str">
            <v>Q39546</v>
          </cell>
        </row>
        <row r="5237">
          <cell r="F5237" t="str">
            <v>Q3405848</v>
          </cell>
          <cell r="G5237" t="str">
            <v>tool</v>
          </cell>
          <cell r="H5237" t="str">
            <v>Q39546</v>
          </cell>
        </row>
        <row r="5238">
          <cell r="F5238" t="str">
            <v>rejÃ³n</v>
          </cell>
          <cell r="G5238" t="str">
            <v>tool</v>
          </cell>
          <cell r="H5238" t="str">
            <v>Q39546</v>
          </cell>
        </row>
        <row r="5239">
          <cell r="F5239" t="str">
            <v>Laser level</v>
          </cell>
          <cell r="G5239" t="str">
            <v>tool</v>
          </cell>
          <cell r="H5239" t="str">
            <v>Q39546</v>
          </cell>
        </row>
        <row r="5240">
          <cell r="F5240" t="str">
            <v>Heat sealer</v>
          </cell>
          <cell r="G5240" t="str">
            <v>tool</v>
          </cell>
          <cell r="H5240" t="str">
            <v>Q39546</v>
          </cell>
        </row>
        <row r="5241">
          <cell r="F5241" t="str">
            <v>spudger</v>
          </cell>
          <cell r="G5241" t="str">
            <v>tool</v>
          </cell>
          <cell r="H5241" t="str">
            <v>Q39546</v>
          </cell>
        </row>
        <row r="5242">
          <cell r="F5242" t="str">
            <v>sÃ©ran</v>
          </cell>
          <cell r="G5242" t="str">
            <v>tool</v>
          </cell>
          <cell r="H5242" t="str">
            <v>Q39546</v>
          </cell>
        </row>
        <row r="5243">
          <cell r="F5243" t="str">
            <v>Q3529358</v>
          </cell>
          <cell r="G5243" t="str">
            <v>tool</v>
          </cell>
          <cell r="H5243" t="str">
            <v>Q39546</v>
          </cell>
        </row>
        <row r="5244">
          <cell r="F5244" t="str">
            <v>Q3534174</v>
          </cell>
          <cell r="G5244" t="str">
            <v>tool</v>
          </cell>
          <cell r="H5244" t="str">
            <v>Q39546</v>
          </cell>
        </row>
        <row r="5245">
          <cell r="F5245" t="str">
            <v>TrÃ©buchet</v>
          </cell>
          <cell r="G5245" t="str">
            <v>tool</v>
          </cell>
          <cell r="H5245" t="str">
            <v>Q39546</v>
          </cell>
        </row>
        <row r="5246">
          <cell r="F5246" t="str">
            <v>holdfast</v>
          </cell>
          <cell r="G5246" t="str">
            <v>tool</v>
          </cell>
          <cell r="H5246" t="str">
            <v>Q39546</v>
          </cell>
        </row>
        <row r="5247">
          <cell r="F5247" t="str">
            <v>agricultural tool</v>
          </cell>
          <cell r="G5247" t="str">
            <v>tool</v>
          </cell>
          <cell r="H5247" t="str">
            <v>Q39546</v>
          </cell>
        </row>
        <row r="5248">
          <cell r="F5248" t="str">
            <v>pneumatic tool</v>
          </cell>
          <cell r="G5248" t="str">
            <v>tool</v>
          </cell>
          <cell r="H5248" t="str">
            <v>Q39546</v>
          </cell>
        </row>
        <row r="5249">
          <cell r="F5249" t="str">
            <v>Punch (tool)</v>
          </cell>
          <cell r="G5249" t="str">
            <v>tool</v>
          </cell>
          <cell r="H5249" t="str">
            <v>Q39546</v>
          </cell>
        </row>
        <row r="5250">
          <cell r="F5250" t="str">
            <v>guard</v>
          </cell>
          <cell r="G5250" t="str">
            <v>tool</v>
          </cell>
          <cell r="H5250" t="str">
            <v>Q39546</v>
          </cell>
        </row>
        <row r="5251">
          <cell r="F5251" t="str">
            <v>agitator</v>
          </cell>
          <cell r="G5251" t="str">
            <v>tool</v>
          </cell>
          <cell r="H5251" t="str">
            <v>Q39546</v>
          </cell>
        </row>
        <row r="5252">
          <cell r="F5252" t="str">
            <v>Q3999869</v>
          </cell>
          <cell r="G5252" t="str">
            <v>tool</v>
          </cell>
          <cell r="H5252" t="str">
            <v>Q39546</v>
          </cell>
        </row>
        <row r="5253">
          <cell r="F5253" t="str">
            <v>Q4077415</v>
          </cell>
          <cell r="G5253" t="str">
            <v>tool</v>
          </cell>
          <cell r="H5253" t="str">
            <v>Q39546</v>
          </cell>
        </row>
        <row r="5254">
          <cell r="F5254" t="str">
            <v>Q4152489</v>
          </cell>
          <cell r="G5254" t="str">
            <v>tool</v>
          </cell>
          <cell r="H5254" t="str">
            <v>Q39546</v>
          </cell>
        </row>
        <row r="5255">
          <cell r="F5255" t="str">
            <v>Castaing machine</v>
          </cell>
          <cell r="G5255" t="str">
            <v>tool</v>
          </cell>
          <cell r="H5255" t="str">
            <v>Q39546</v>
          </cell>
        </row>
        <row r="5256">
          <cell r="F5256" t="str">
            <v>snow knife</v>
          </cell>
          <cell r="G5256" t="str">
            <v>tool</v>
          </cell>
          <cell r="H5256" t="str">
            <v>Q39546</v>
          </cell>
        </row>
        <row r="5257">
          <cell r="F5257" t="str">
            <v>Kenzan</v>
          </cell>
          <cell r="G5257" t="str">
            <v>tool</v>
          </cell>
          <cell r="H5257" t="str">
            <v>Q39546</v>
          </cell>
        </row>
        <row r="5258">
          <cell r="F5258" t="str">
            <v>Soldering gun</v>
          </cell>
          <cell r="G5258" t="str">
            <v>tool</v>
          </cell>
          <cell r="H5258" t="str">
            <v>Q39546</v>
          </cell>
        </row>
        <row r="5259">
          <cell r="F5259" t="str">
            <v>voice changer</v>
          </cell>
          <cell r="G5259" t="str">
            <v>tool</v>
          </cell>
          <cell r="H5259" t="str">
            <v>Q39546</v>
          </cell>
        </row>
        <row r="5260">
          <cell r="F5260" t="str">
            <v>cuticule cutter</v>
          </cell>
          <cell r="G5260" t="str">
            <v>tool</v>
          </cell>
          <cell r="H5260" t="str">
            <v>Q39546</v>
          </cell>
        </row>
        <row r="5261">
          <cell r="F5261" t="str">
            <v>Q4313159</v>
          </cell>
          <cell r="G5261" t="str">
            <v>tool</v>
          </cell>
          <cell r="H5261" t="str">
            <v>Q39546</v>
          </cell>
        </row>
        <row r="5262">
          <cell r="F5262" t="str">
            <v>pyrography machine</v>
          </cell>
          <cell r="G5262" t="str">
            <v>tool</v>
          </cell>
          <cell r="H5262" t="str">
            <v>Q39546</v>
          </cell>
        </row>
        <row r="5263">
          <cell r="F5263" t="str">
            <v>Q4371664</v>
          </cell>
          <cell r="G5263" t="str">
            <v>tool</v>
          </cell>
          <cell r="H5263" t="str">
            <v>Q39546</v>
          </cell>
        </row>
        <row r="5264">
          <cell r="F5264" t="str">
            <v>drift pin</v>
          </cell>
          <cell r="G5264" t="str">
            <v>tool</v>
          </cell>
          <cell r="H5264" t="str">
            <v>Q39546</v>
          </cell>
        </row>
        <row r="5265">
          <cell r="F5265" t="str">
            <v>stecca</v>
          </cell>
          <cell r="G5265" t="str">
            <v>tool</v>
          </cell>
          <cell r="H5265" t="str">
            <v>Q39546</v>
          </cell>
        </row>
        <row r="5266">
          <cell r="F5266" t="str">
            <v>oven fork</v>
          </cell>
          <cell r="G5266" t="str">
            <v>tool</v>
          </cell>
          <cell r="H5266" t="str">
            <v>Q39546</v>
          </cell>
        </row>
        <row r="5267">
          <cell r="F5267" t="str">
            <v>Q4514601</v>
          </cell>
          <cell r="G5267" t="str">
            <v>tool</v>
          </cell>
          <cell r="H5267" t="str">
            <v>Q39546</v>
          </cell>
        </row>
        <row r="5268">
          <cell r="F5268" t="str">
            <v>AOHell</v>
          </cell>
          <cell r="G5268" t="str">
            <v>tool</v>
          </cell>
          <cell r="H5268" t="str">
            <v>Q39546</v>
          </cell>
        </row>
        <row r="5269">
          <cell r="F5269" t="str">
            <v>Adso</v>
          </cell>
          <cell r="G5269" t="str">
            <v>tool</v>
          </cell>
          <cell r="H5269" t="str">
            <v>Q39546</v>
          </cell>
        </row>
        <row r="5270">
          <cell r="F5270" t="str">
            <v>BC-610</v>
          </cell>
          <cell r="G5270" t="str">
            <v>tool</v>
          </cell>
          <cell r="H5270" t="str">
            <v>Q39546</v>
          </cell>
        </row>
        <row r="5271">
          <cell r="F5271" t="str">
            <v>BFAST</v>
          </cell>
          <cell r="G5271" t="str">
            <v>tool</v>
          </cell>
          <cell r="H5271" t="str">
            <v>Q39546</v>
          </cell>
        </row>
        <row r="5272">
          <cell r="F5272" t="str">
            <v>BiPu</v>
          </cell>
          <cell r="G5272" t="str">
            <v>tool</v>
          </cell>
          <cell r="H5272" t="str">
            <v>Q39546</v>
          </cell>
        </row>
        <row r="5273">
          <cell r="F5273" t="str">
            <v>bone tool</v>
          </cell>
          <cell r="G5273" t="str">
            <v>tool</v>
          </cell>
          <cell r="H5273" t="str">
            <v>Q39546</v>
          </cell>
        </row>
        <row r="5274">
          <cell r="F5274" t="str">
            <v>Q4989187</v>
          </cell>
          <cell r="G5274" t="str">
            <v>tool</v>
          </cell>
          <cell r="H5274" t="str">
            <v>Q39546</v>
          </cell>
        </row>
        <row r="5275">
          <cell r="F5275" t="str">
            <v>grindstone</v>
          </cell>
          <cell r="G5275" t="str">
            <v>tool</v>
          </cell>
          <cell r="H5275" t="str">
            <v>Q39546</v>
          </cell>
        </row>
        <row r="5276">
          <cell r="F5276" t="str">
            <v>Burr</v>
          </cell>
          <cell r="G5276" t="str">
            <v>tool</v>
          </cell>
          <cell r="H5276" t="str">
            <v>Q39546</v>
          </cell>
        </row>
        <row r="5277">
          <cell r="F5277" t="str">
            <v>buttonhook</v>
          </cell>
          <cell r="G5277" t="str">
            <v>tool</v>
          </cell>
          <cell r="H5277" t="str">
            <v>Q39546</v>
          </cell>
        </row>
        <row r="5278">
          <cell r="F5278" t="str">
            <v>Q5046018</v>
          </cell>
          <cell r="G5278" t="str">
            <v>tool</v>
          </cell>
          <cell r="H5278" t="str">
            <v>Q39546</v>
          </cell>
        </row>
        <row r="5279">
          <cell r="F5279" t="str">
            <v>Communication engine</v>
          </cell>
          <cell r="G5279" t="str">
            <v>tool</v>
          </cell>
          <cell r="H5279" t="str">
            <v>Q39546</v>
          </cell>
        </row>
        <row r="5280">
          <cell r="F5280" t="str">
            <v>Condensate polisher</v>
          </cell>
          <cell r="G5280" t="str">
            <v>tool</v>
          </cell>
          <cell r="H5280" t="str">
            <v>Q39546</v>
          </cell>
        </row>
        <row r="5281">
          <cell r="F5281" t="str">
            <v>rocker box</v>
          </cell>
          <cell r="G5281" t="str">
            <v>tool</v>
          </cell>
          <cell r="H5281" t="str">
            <v>Q39546</v>
          </cell>
        </row>
        <row r="5282">
          <cell r="F5282" t="str">
            <v>DMAN</v>
          </cell>
          <cell r="G5282" t="str">
            <v>tool</v>
          </cell>
          <cell r="H5282" t="str">
            <v>Q39546</v>
          </cell>
        </row>
        <row r="5283">
          <cell r="F5283" t="str">
            <v>dog</v>
          </cell>
          <cell r="G5283" t="str">
            <v>tool</v>
          </cell>
          <cell r="H5283" t="str">
            <v>Q39546</v>
          </cell>
        </row>
        <row r="5284">
          <cell r="F5284" t="str">
            <v>drug paraphernalia</v>
          </cell>
          <cell r="G5284" t="str">
            <v>tool</v>
          </cell>
          <cell r="H5284" t="str">
            <v>Q39546</v>
          </cell>
        </row>
        <row r="5285">
          <cell r="F5285" t="str">
            <v>Ekahau Site Survey</v>
          </cell>
          <cell r="G5285" t="str">
            <v>tool</v>
          </cell>
          <cell r="H5285" t="str">
            <v>Q39546</v>
          </cell>
        </row>
        <row r="5286">
          <cell r="F5286" t="str">
            <v>Fishing broach</v>
          </cell>
          <cell r="G5286" t="str">
            <v>tool</v>
          </cell>
          <cell r="H5286" t="str">
            <v>Q39546</v>
          </cell>
        </row>
        <row r="5287">
          <cell r="F5287" t="str">
            <v>F-clamp</v>
          </cell>
          <cell r="G5287" t="str">
            <v>tool</v>
          </cell>
          <cell r="H5287" t="str">
            <v>Q39546</v>
          </cell>
        </row>
        <row r="5288">
          <cell r="F5288" t="str">
            <v>Flapwheel</v>
          </cell>
          <cell r="G5288" t="str">
            <v>tool</v>
          </cell>
          <cell r="H5288" t="str">
            <v>Q39546</v>
          </cell>
        </row>
        <row r="5289">
          <cell r="F5289" t="str">
            <v>Flash memory emulator</v>
          </cell>
          <cell r="G5289" t="str">
            <v>tool</v>
          </cell>
          <cell r="H5289" t="str">
            <v>Q39546</v>
          </cell>
        </row>
        <row r="5290">
          <cell r="F5290" t="str">
            <v>Flashback arrestor</v>
          </cell>
          <cell r="G5290" t="str">
            <v>tool</v>
          </cell>
          <cell r="H5290" t="str">
            <v>Q39546</v>
          </cell>
        </row>
        <row r="5291">
          <cell r="F5291" t="str">
            <v>Fly fishing tackle</v>
          </cell>
          <cell r="G5291" t="str">
            <v>tool</v>
          </cell>
          <cell r="H5291" t="str">
            <v>Q39546</v>
          </cell>
        </row>
        <row r="5292">
          <cell r="F5292" t="str">
            <v>Q5555951</v>
          </cell>
          <cell r="G5292" t="str">
            <v>tool</v>
          </cell>
          <cell r="H5292" t="str">
            <v>Q39546</v>
          </cell>
        </row>
        <row r="5293">
          <cell r="F5293" t="str">
            <v>Golly</v>
          </cell>
          <cell r="G5293" t="str">
            <v>tool</v>
          </cell>
          <cell r="H5293" t="str">
            <v>Q39546</v>
          </cell>
        </row>
        <row r="5294">
          <cell r="F5294" t="str">
            <v>hairstyling tool</v>
          </cell>
          <cell r="G5294" t="str">
            <v>tool</v>
          </cell>
          <cell r="H5294" t="str">
            <v>Q39546</v>
          </cell>
        </row>
        <row r="5295">
          <cell r="F5295" t="str">
            <v>Q5723561</v>
          </cell>
          <cell r="G5295" t="str">
            <v>tool</v>
          </cell>
          <cell r="H5295" t="str">
            <v>Q39546</v>
          </cell>
        </row>
        <row r="5296">
          <cell r="F5296" t="str">
            <v>speedloader</v>
          </cell>
          <cell r="G5296" t="str">
            <v>tool</v>
          </cell>
          <cell r="H5296" t="str">
            <v>Q39546</v>
          </cell>
        </row>
        <row r="5297">
          <cell r="F5297" t="str">
            <v>Illumination Software Creator</v>
          </cell>
          <cell r="G5297" t="str">
            <v>tool</v>
          </cell>
          <cell r="H5297" t="str">
            <v>Q39546</v>
          </cell>
        </row>
        <row r="5298">
          <cell r="F5298" t="str">
            <v>Ranging rod</v>
          </cell>
          <cell r="G5298" t="str">
            <v>tool</v>
          </cell>
          <cell r="H5298" t="str">
            <v>Q39546</v>
          </cell>
        </row>
        <row r="5299">
          <cell r="F5299" t="str">
            <v>Independent Forest Monitoring</v>
          </cell>
          <cell r="G5299" t="str">
            <v>tool</v>
          </cell>
          <cell r="H5299" t="str">
            <v>Q39546</v>
          </cell>
        </row>
        <row r="5300">
          <cell r="F5300" t="str">
            <v>Integrity plan</v>
          </cell>
          <cell r="G5300" t="str">
            <v>tool</v>
          </cell>
          <cell r="H5300" t="str">
            <v>Q39546</v>
          </cell>
        </row>
        <row r="5301">
          <cell r="F5301" t="str">
            <v>Q6170978</v>
          </cell>
          <cell r="G5301" t="str">
            <v>tool</v>
          </cell>
          <cell r="H5301" t="str">
            <v>Q39546</v>
          </cell>
        </row>
        <row r="5302">
          <cell r="F5302" t="str">
            <v>Kanban board</v>
          </cell>
          <cell r="G5302" t="str">
            <v>tool</v>
          </cell>
          <cell r="H5302" t="str">
            <v>Q39546</v>
          </cell>
        </row>
        <row r="5303">
          <cell r="F5303" t="str">
            <v>medical device</v>
          </cell>
          <cell r="G5303" t="str">
            <v>tool</v>
          </cell>
          <cell r="H5303" t="str">
            <v>Q39546</v>
          </cell>
        </row>
        <row r="5304">
          <cell r="F5304" t="str">
            <v>medical equipment</v>
          </cell>
          <cell r="G5304" t="str">
            <v>tool</v>
          </cell>
          <cell r="H5304" t="str">
            <v>Q39546</v>
          </cell>
        </row>
        <row r="5305">
          <cell r="F5305" t="str">
            <v>Orange slice</v>
          </cell>
          <cell r="G5305" t="str">
            <v>tool</v>
          </cell>
          <cell r="H5305" t="str">
            <v>Q39546</v>
          </cell>
        </row>
        <row r="5306">
          <cell r="F5306" t="str">
            <v>shovel</v>
          </cell>
          <cell r="G5306" t="str">
            <v>tool</v>
          </cell>
          <cell r="H5306" t="str">
            <v>Q39546</v>
          </cell>
        </row>
        <row r="5307">
          <cell r="F5307" t="str">
            <v>Rock Abrasion Tool</v>
          </cell>
          <cell r="G5307" t="str">
            <v>tool</v>
          </cell>
          <cell r="H5307" t="str">
            <v>Q39546</v>
          </cell>
        </row>
        <row r="5308">
          <cell r="F5308" t="str">
            <v>seeder</v>
          </cell>
          <cell r="G5308" t="str">
            <v>tool</v>
          </cell>
          <cell r="H5308" t="str">
            <v>Q39546</v>
          </cell>
        </row>
        <row r="5309">
          <cell r="F5309" t="str">
            <v>seer stone</v>
          </cell>
          <cell r="G5309" t="str">
            <v>tool</v>
          </cell>
          <cell r="H5309" t="str">
            <v>Q39546</v>
          </cell>
        </row>
        <row r="5310">
          <cell r="F5310" t="str">
            <v>Sharpening jig</v>
          </cell>
          <cell r="G5310" t="str">
            <v>tool</v>
          </cell>
          <cell r="H5310" t="str">
            <v>Q39546</v>
          </cell>
        </row>
        <row r="5311">
          <cell r="F5311" t="str">
            <v>slasher</v>
          </cell>
          <cell r="G5311" t="str">
            <v>tool</v>
          </cell>
          <cell r="H5311" t="str">
            <v>Q39546</v>
          </cell>
        </row>
        <row r="5312">
          <cell r="F5312" t="str">
            <v>Slim Jim</v>
          </cell>
          <cell r="G5312" t="str">
            <v>tool</v>
          </cell>
          <cell r="H5312" t="str">
            <v>Q39546</v>
          </cell>
        </row>
        <row r="5313">
          <cell r="F5313" t="str">
            <v>Thread restorer</v>
          </cell>
          <cell r="G5313" t="str">
            <v>tool</v>
          </cell>
          <cell r="H5313" t="str">
            <v>Q39546</v>
          </cell>
        </row>
        <row r="5314">
          <cell r="F5314" t="str">
            <v>trap</v>
          </cell>
          <cell r="G5314" t="str">
            <v>tool</v>
          </cell>
          <cell r="H5314" t="str">
            <v>Q39546</v>
          </cell>
        </row>
        <row r="5315">
          <cell r="F5315" t="str">
            <v>weather rock</v>
          </cell>
          <cell r="G5315" t="str">
            <v>tool</v>
          </cell>
          <cell r="H5315" t="str">
            <v>Q39546</v>
          </cell>
        </row>
        <row r="5316">
          <cell r="F5316" t="str">
            <v>shaving basin</v>
          </cell>
          <cell r="G5316" t="str">
            <v>tool</v>
          </cell>
          <cell r="H5316" t="str">
            <v>Q39546</v>
          </cell>
        </row>
        <row r="5317">
          <cell r="F5317" t="str">
            <v>Q9066700</v>
          </cell>
          <cell r="G5317" t="str">
            <v>tool</v>
          </cell>
          <cell r="H5317" t="str">
            <v>Q39546</v>
          </cell>
        </row>
        <row r="5318">
          <cell r="F5318" t="str">
            <v>dragline scraper</v>
          </cell>
          <cell r="G5318" t="str">
            <v>tool</v>
          </cell>
          <cell r="H5318" t="str">
            <v>Q39546</v>
          </cell>
        </row>
        <row r="5319">
          <cell r="F5319" t="str">
            <v>Q9397141</v>
          </cell>
          <cell r="G5319" t="str">
            <v>tool</v>
          </cell>
          <cell r="H5319" t="str">
            <v>Q39546</v>
          </cell>
        </row>
        <row r="5320">
          <cell r="F5320" t="str">
            <v>Q10377953</v>
          </cell>
          <cell r="G5320" t="str">
            <v>tool</v>
          </cell>
          <cell r="H5320" t="str">
            <v>Q39546</v>
          </cell>
        </row>
        <row r="5321">
          <cell r="F5321" t="str">
            <v>Q10410269</v>
          </cell>
          <cell r="G5321" t="str">
            <v>tool</v>
          </cell>
          <cell r="H5321" t="str">
            <v>Q39546</v>
          </cell>
        </row>
        <row r="5322">
          <cell r="F5322" t="str">
            <v>Q10411895</v>
          </cell>
          <cell r="G5322" t="str">
            <v>tool</v>
          </cell>
          <cell r="H5322" t="str">
            <v>Q39546</v>
          </cell>
        </row>
        <row r="5323">
          <cell r="F5323" t="str">
            <v>Q10422753</v>
          </cell>
          <cell r="G5323" t="str">
            <v>tool</v>
          </cell>
          <cell r="H5323" t="str">
            <v>Q39546</v>
          </cell>
        </row>
        <row r="5324">
          <cell r="F5324" t="str">
            <v>Bradawl</v>
          </cell>
          <cell r="G5324" t="str">
            <v>tool</v>
          </cell>
          <cell r="H5324" t="str">
            <v>Q39546</v>
          </cell>
        </row>
        <row r="5325">
          <cell r="F5325" t="str">
            <v>Redkam</v>
          </cell>
          <cell r="G5325" t="str">
            <v>tool</v>
          </cell>
          <cell r="H5325" t="str">
            <v>Q39546</v>
          </cell>
        </row>
        <row r="5326">
          <cell r="F5326" t="str">
            <v>tailor's chalk</v>
          </cell>
          <cell r="G5326" t="str">
            <v>tool</v>
          </cell>
          <cell r="H5326" t="str">
            <v>Q39546</v>
          </cell>
        </row>
        <row r="5327">
          <cell r="F5327" t="str">
            <v>Q10711592</v>
          </cell>
          <cell r="G5327" t="str">
            <v>tool</v>
          </cell>
          <cell r="H5327" t="str">
            <v>Q39546</v>
          </cell>
        </row>
        <row r="5328">
          <cell r="F5328" t="str">
            <v>burin</v>
          </cell>
          <cell r="G5328" t="str">
            <v>tool</v>
          </cell>
          <cell r="H5328" t="str">
            <v>Q39546</v>
          </cell>
        </row>
        <row r="5329">
          <cell r="F5329" t="str">
            <v>Q10859634</v>
          </cell>
          <cell r="G5329" t="str">
            <v>tool</v>
          </cell>
          <cell r="H5329" t="str">
            <v>Q39546</v>
          </cell>
        </row>
        <row r="5330">
          <cell r="F5330" t="str">
            <v>fixture</v>
          </cell>
          <cell r="G5330" t="str">
            <v>tool</v>
          </cell>
          <cell r="H5330" t="str">
            <v>Q39546</v>
          </cell>
        </row>
        <row r="5331">
          <cell r="F5331" t="str">
            <v>Q10938032</v>
          </cell>
          <cell r="G5331" t="str">
            <v>tool</v>
          </cell>
          <cell r="H5331" t="str">
            <v>Q39546</v>
          </cell>
        </row>
        <row r="5332">
          <cell r="F5332" t="str">
            <v>Q11090807</v>
          </cell>
          <cell r="G5332" t="str">
            <v>tool</v>
          </cell>
          <cell r="H5332" t="str">
            <v>Q39546</v>
          </cell>
        </row>
        <row r="5333">
          <cell r="F5333" t="str">
            <v>è‰£</v>
          </cell>
          <cell r="G5333" t="str">
            <v>tool</v>
          </cell>
          <cell r="H5333" t="str">
            <v>Q39546</v>
          </cell>
        </row>
        <row r="5334">
          <cell r="F5334" t="str">
            <v>Q11237357</v>
          </cell>
          <cell r="G5334" t="str">
            <v>tool</v>
          </cell>
          <cell r="H5334" t="str">
            <v>Q39546</v>
          </cell>
        </row>
        <row r="5335">
          <cell r="F5335" t="str">
            <v>paddle</v>
          </cell>
          <cell r="G5335" t="str">
            <v>tool</v>
          </cell>
          <cell r="H5335" t="str">
            <v>Q39546</v>
          </cell>
        </row>
        <row r="5336">
          <cell r="F5336" t="str">
            <v>Q11353342</v>
          </cell>
          <cell r="G5336" t="str">
            <v>tool</v>
          </cell>
          <cell r="H5336" t="str">
            <v>Q39546</v>
          </cell>
        </row>
        <row r="5337">
          <cell r="F5337" t="str">
            <v>Q11376286</v>
          </cell>
          <cell r="G5337" t="str">
            <v>tool</v>
          </cell>
          <cell r="H5337" t="str">
            <v>Q39546</v>
          </cell>
        </row>
        <row r="5338">
          <cell r="F5338" t="str">
            <v>Q11599493</v>
          </cell>
          <cell r="G5338" t="str">
            <v>tool</v>
          </cell>
          <cell r="H5338" t="str">
            <v>Q39546</v>
          </cell>
        </row>
        <row r="5339">
          <cell r="F5339" t="str">
            <v>gouge</v>
          </cell>
          <cell r="G5339" t="str">
            <v>tool</v>
          </cell>
          <cell r="H5339" t="str">
            <v>Q39546</v>
          </cell>
        </row>
        <row r="5340">
          <cell r="F5340" t="str">
            <v>Q11707029</v>
          </cell>
          <cell r="G5340" t="str">
            <v>tool</v>
          </cell>
          <cell r="H5340" t="str">
            <v>Q39546</v>
          </cell>
        </row>
        <row r="5341">
          <cell r="F5341" t="str">
            <v>Q11722329</v>
          </cell>
          <cell r="G5341" t="str">
            <v>tool</v>
          </cell>
          <cell r="H5341" t="str">
            <v>Q39546</v>
          </cell>
        </row>
        <row r="5342">
          <cell r="F5342" t="str">
            <v>woodworking tool</v>
          </cell>
          <cell r="G5342" t="str">
            <v>tool</v>
          </cell>
          <cell r="H5342" t="str">
            <v>Q39546</v>
          </cell>
        </row>
        <row r="5343">
          <cell r="F5343" t="str">
            <v>Q11850612</v>
          </cell>
          <cell r="G5343" t="str">
            <v>tool</v>
          </cell>
          <cell r="H5343" t="str">
            <v>Q39546</v>
          </cell>
        </row>
        <row r="5344">
          <cell r="F5344" t="str">
            <v>rock drill</v>
          </cell>
          <cell r="G5344" t="str">
            <v>tool</v>
          </cell>
          <cell r="H5344" t="str">
            <v>Q39546</v>
          </cell>
        </row>
        <row r="5345">
          <cell r="F5345" t="str">
            <v>Q11941840</v>
          </cell>
          <cell r="G5345" t="str">
            <v>tool</v>
          </cell>
          <cell r="H5345" t="str">
            <v>Q39546</v>
          </cell>
        </row>
        <row r="5346">
          <cell r="F5346" t="str">
            <v>Q11948769</v>
          </cell>
          <cell r="G5346" t="str">
            <v>tool</v>
          </cell>
          <cell r="H5346" t="str">
            <v>Q39546</v>
          </cell>
        </row>
        <row r="5347">
          <cell r="F5347" t="str">
            <v>Q11969285</v>
          </cell>
          <cell r="G5347" t="str">
            <v>tool</v>
          </cell>
          <cell r="H5347" t="str">
            <v>Q39546</v>
          </cell>
        </row>
        <row r="5348">
          <cell r="F5348" t="str">
            <v>Q12018508</v>
          </cell>
          <cell r="G5348" t="str">
            <v>tool</v>
          </cell>
          <cell r="H5348" t="str">
            <v>Q39546</v>
          </cell>
        </row>
        <row r="5349">
          <cell r="F5349" t="str">
            <v>Q12018513</v>
          </cell>
          <cell r="G5349" t="str">
            <v>tool</v>
          </cell>
          <cell r="H5349" t="str">
            <v>Q39546</v>
          </cell>
        </row>
        <row r="5350">
          <cell r="F5350" t="str">
            <v>Q12020746</v>
          </cell>
          <cell r="G5350" t="str">
            <v>tool</v>
          </cell>
          <cell r="H5350" t="str">
            <v>Q39546</v>
          </cell>
        </row>
        <row r="5351">
          <cell r="F5351" t="str">
            <v>Q12029433</v>
          </cell>
          <cell r="G5351" t="str">
            <v>tool</v>
          </cell>
          <cell r="H5351" t="str">
            <v>Q39546</v>
          </cell>
        </row>
        <row r="5352">
          <cell r="F5352" t="str">
            <v>Q12043436</v>
          </cell>
          <cell r="G5352" t="str">
            <v>tool</v>
          </cell>
          <cell r="H5352" t="str">
            <v>Q39546</v>
          </cell>
        </row>
        <row r="5353">
          <cell r="F5353" t="str">
            <v>Q12045818</v>
          </cell>
          <cell r="G5353" t="str">
            <v>tool</v>
          </cell>
          <cell r="H5353" t="str">
            <v>Q39546</v>
          </cell>
        </row>
        <row r="5354">
          <cell r="F5354" t="str">
            <v>Q12050337</v>
          </cell>
          <cell r="G5354" t="str">
            <v>tool</v>
          </cell>
          <cell r="H5354" t="str">
            <v>Q39546</v>
          </cell>
        </row>
        <row r="5355">
          <cell r="F5355" t="str">
            <v>Q12050551</v>
          </cell>
          <cell r="G5355" t="str">
            <v>tool</v>
          </cell>
          <cell r="H5355" t="str">
            <v>Q39546</v>
          </cell>
        </row>
        <row r="5356">
          <cell r="F5356" t="str">
            <v>Q12054483</v>
          </cell>
          <cell r="G5356" t="str">
            <v>tool</v>
          </cell>
          <cell r="H5356" t="str">
            <v>Q39546</v>
          </cell>
        </row>
        <row r="5357">
          <cell r="F5357" t="str">
            <v>Q12305139</v>
          </cell>
          <cell r="G5357" t="str">
            <v>tool</v>
          </cell>
          <cell r="H5357" t="str">
            <v>Q39546</v>
          </cell>
        </row>
        <row r="5358">
          <cell r="F5358" t="str">
            <v>Vinn</v>
          </cell>
          <cell r="G5358" t="str">
            <v>tool</v>
          </cell>
          <cell r="H5358" t="str">
            <v>Q39546</v>
          </cell>
        </row>
        <row r="5359">
          <cell r="F5359" t="str">
            <v>Q12383326</v>
          </cell>
          <cell r="G5359" t="str">
            <v>tool</v>
          </cell>
          <cell r="H5359" t="str">
            <v>Q39546</v>
          </cell>
        </row>
        <row r="5360">
          <cell r="F5360" t="str">
            <v>grinding tool</v>
          </cell>
          <cell r="G5360" t="str">
            <v>tool</v>
          </cell>
          <cell r="H5360" t="str">
            <v>Q39546</v>
          </cell>
        </row>
        <row r="5361">
          <cell r="F5361" t="str">
            <v>Q12601787</v>
          </cell>
          <cell r="G5361" t="str">
            <v>tool</v>
          </cell>
          <cell r="H5361" t="str">
            <v>Q39546</v>
          </cell>
        </row>
        <row r="5362">
          <cell r="F5362" t="str">
            <v>watchmaking tool</v>
          </cell>
          <cell r="G5362" t="str">
            <v>tool</v>
          </cell>
          <cell r="H5362" t="str">
            <v>Q39546</v>
          </cell>
        </row>
        <row r="5363">
          <cell r="F5363" t="str">
            <v>Q13402898</v>
          </cell>
          <cell r="G5363" t="str">
            <v>tool</v>
          </cell>
          <cell r="H5363" t="str">
            <v>Q39546</v>
          </cell>
        </row>
        <row r="5364">
          <cell r="F5364" t="str">
            <v>conceptual framework</v>
          </cell>
          <cell r="G5364" t="str">
            <v>tool</v>
          </cell>
          <cell r="H5364" t="str">
            <v>Q39546</v>
          </cell>
        </row>
        <row r="5365">
          <cell r="F5365" t="str">
            <v>Q13745847</v>
          </cell>
          <cell r="G5365" t="str">
            <v>tool</v>
          </cell>
          <cell r="H5365" t="str">
            <v>Q39546</v>
          </cell>
        </row>
        <row r="5366">
          <cell r="F5366" t="str">
            <v>Q14296142</v>
          </cell>
          <cell r="G5366" t="str">
            <v>tool</v>
          </cell>
          <cell r="H5366" t="str">
            <v>Q39546</v>
          </cell>
        </row>
        <row r="5367">
          <cell r="F5367" t="str">
            <v>coin stamp</v>
          </cell>
          <cell r="G5367" t="str">
            <v>tool</v>
          </cell>
          <cell r="H5367" t="str">
            <v>Q39546</v>
          </cell>
        </row>
        <row r="5368">
          <cell r="F5368" t="str">
            <v>Q14456272</v>
          </cell>
          <cell r="G5368" t="str">
            <v>tool</v>
          </cell>
          <cell r="H5368" t="str">
            <v>Q39546</v>
          </cell>
        </row>
        <row r="5369">
          <cell r="F5369" t="str">
            <v>Q14515957</v>
          </cell>
          <cell r="G5369" t="str">
            <v>tool</v>
          </cell>
          <cell r="H5369" t="str">
            <v>Q39546</v>
          </cell>
        </row>
        <row r="5370">
          <cell r="F5370" t="str">
            <v>Q14656906</v>
          </cell>
          <cell r="G5370" t="str">
            <v>tool</v>
          </cell>
          <cell r="H5370" t="str">
            <v>Q39546</v>
          </cell>
        </row>
        <row r="5371">
          <cell r="F5371" t="str">
            <v>Q14905905</v>
          </cell>
          <cell r="G5371" t="str">
            <v>tool</v>
          </cell>
          <cell r="H5371" t="str">
            <v>Q39546</v>
          </cell>
        </row>
        <row r="5372">
          <cell r="F5372" t="str">
            <v>hydraulic tool</v>
          </cell>
          <cell r="G5372" t="str">
            <v>tool</v>
          </cell>
          <cell r="H5372" t="str">
            <v>Q39546</v>
          </cell>
        </row>
        <row r="5373">
          <cell r="F5373" t="str">
            <v>Personal Composite Instrument</v>
          </cell>
          <cell r="G5373" t="str">
            <v>tool</v>
          </cell>
          <cell r="H5373" t="str">
            <v>Q39546</v>
          </cell>
        </row>
        <row r="5374">
          <cell r="F5374" t="str">
            <v>vehicle equipment</v>
          </cell>
          <cell r="G5374" t="str">
            <v>tool</v>
          </cell>
          <cell r="H5374" t="str">
            <v>Q39546</v>
          </cell>
        </row>
        <row r="5375">
          <cell r="F5375" t="str">
            <v>Q15781391</v>
          </cell>
          <cell r="G5375" t="str">
            <v>tool</v>
          </cell>
          <cell r="H5375" t="str">
            <v>Q39546</v>
          </cell>
        </row>
        <row r="5376">
          <cell r="F5376" t="str">
            <v>Q15836021</v>
          </cell>
          <cell r="G5376" t="str">
            <v>tool</v>
          </cell>
          <cell r="H5376" t="str">
            <v>Q39546</v>
          </cell>
        </row>
        <row r="5377">
          <cell r="F5377" t="str">
            <v>Q15852650</v>
          </cell>
          <cell r="G5377" t="str">
            <v>tool</v>
          </cell>
          <cell r="H5377" t="str">
            <v>Q39546</v>
          </cell>
        </row>
        <row r="5378">
          <cell r="F5378" t="str">
            <v>Q15876377</v>
          </cell>
          <cell r="G5378" t="str">
            <v>tool</v>
          </cell>
          <cell r="H5378" t="str">
            <v>Q39546</v>
          </cell>
        </row>
        <row r="5379">
          <cell r="F5379" t="str">
            <v>Q15880780</v>
          </cell>
          <cell r="G5379" t="str">
            <v>tool</v>
          </cell>
          <cell r="H5379" t="str">
            <v>Q39546</v>
          </cell>
        </row>
        <row r="5380">
          <cell r="F5380" t="str">
            <v>Q15881271</v>
          </cell>
          <cell r="G5380" t="str">
            <v>tool</v>
          </cell>
          <cell r="H5380" t="str">
            <v>Q39546</v>
          </cell>
        </row>
        <row r="5381">
          <cell r="F5381" t="str">
            <v>Slugging wrenches</v>
          </cell>
          <cell r="G5381" t="str">
            <v>tool</v>
          </cell>
          <cell r="H5381" t="str">
            <v>Q39546</v>
          </cell>
        </row>
        <row r="5382">
          <cell r="F5382" t="str">
            <v>material-handling equipment</v>
          </cell>
          <cell r="G5382" t="str">
            <v>tool</v>
          </cell>
          <cell r="H5382" t="str">
            <v>Q39546</v>
          </cell>
        </row>
        <row r="5383">
          <cell r="F5383" t="str">
            <v>Q16165371</v>
          </cell>
          <cell r="G5383" t="str">
            <v>tool</v>
          </cell>
          <cell r="H5383" t="str">
            <v>Q39546</v>
          </cell>
        </row>
        <row r="5384">
          <cell r="F5384" t="str">
            <v>fireplace accessory</v>
          </cell>
          <cell r="G5384" t="str">
            <v>tool</v>
          </cell>
          <cell r="H5384" t="str">
            <v>Q39546</v>
          </cell>
        </row>
        <row r="5385">
          <cell r="F5385" t="str">
            <v>Q16564065</v>
          </cell>
          <cell r="G5385" t="str">
            <v>tool</v>
          </cell>
          <cell r="H5385" t="str">
            <v>Q39546</v>
          </cell>
        </row>
        <row r="5386">
          <cell r="F5386" t="str">
            <v>chuck key</v>
          </cell>
          <cell r="G5386" t="str">
            <v>tool</v>
          </cell>
          <cell r="H5386" t="str">
            <v>Q39546</v>
          </cell>
        </row>
        <row r="5387">
          <cell r="F5387" t="str">
            <v>Q16831507</v>
          </cell>
          <cell r="G5387" t="str">
            <v>tool</v>
          </cell>
          <cell r="H5387" t="str">
            <v>Q39546</v>
          </cell>
        </row>
        <row r="5388">
          <cell r="F5388" t="str">
            <v>business management tools</v>
          </cell>
          <cell r="G5388" t="str">
            <v>tool</v>
          </cell>
          <cell r="H5388" t="str">
            <v>Q39546</v>
          </cell>
        </row>
        <row r="5389">
          <cell r="F5389" t="str">
            <v>Hardware browser</v>
          </cell>
          <cell r="G5389" t="str">
            <v>tool</v>
          </cell>
          <cell r="H5389" t="str">
            <v>Q39546</v>
          </cell>
        </row>
        <row r="5390">
          <cell r="F5390" t="str">
            <v>Chak-pur</v>
          </cell>
          <cell r="G5390" t="str">
            <v>tool</v>
          </cell>
          <cell r="H5390" t="str">
            <v>Q39546</v>
          </cell>
        </row>
        <row r="5391">
          <cell r="F5391" t="str">
            <v>snarling iron</v>
          </cell>
          <cell r="G5391" t="str">
            <v>tool</v>
          </cell>
          <cell r="H5391" t="str">
            <v>Q39546</v>
          </cell>
        </row>
        <row r="5392">
          <cell r="F5392" t="str">
            <v>Jim crow</v>
          </cell>
          <cell r="G5392" t="str">
            <v>tool</v>
          </cell>
          <cell r="H5392" t="str">
            <v>Q39546</v>
          </cell>
        </row>
        <row r="5393">
          <cell r="F5393" t="str">
            <v>Design tool</v>
          </cell>
          <cell r="G5393" t="str">
            <v>tool</v>
          </cell>
          <cell r="H5393" t="str">
            <v>Q39546</v>
          </cell>
        </row>
        <row r="5394">
          <cell r="F5394" t="str">
            <v>grapple</v>
          </cell>
          <cell r="G5394" t="str">
            <v>tool</v>
          </cell>
          <cell r="H5394" t="str">
            <v>Q39546</v>
          </cell>
        </row>
        <row r="5395">
          <cell r="F5395" t="str">
            <v>liquid resistor</v>
          </cell>
          <cell r="G5395" t="str">
            <v>tool</v>
          </cell>
          <cell r="H5395" t="str">
            <v>Q39546</v>
          </cell>
        </row>
        <row r="5396">
          <cell r="F5396" t="str">
            <v>Story generator</v>
          </cell>
          <cell r="G5396" t="str">
            <v>tool</v>
          </cell>
          <cell r="H5396" t="str">
            <v>Q39546</v>
          </cell>
        </row>
        <row r="5397">
          <cell r="F5397" t="str">
            <v>Q17249276</v>
          </cell>
          <cell r="G5397" t="str">
            <v>tool</v>
          </cell>
          <cell r="H5397" t="str">
            <v>Q39546</v>
          </cell>
        </row>
        <row r="5398">
          <cell r="F5398" t="str">
            <v>rescue equipment</v>
          </cell>
          <cell r="G5398" t="str">
            <v>tool</v>
          </cell>
          <cell r="H5398" t="str">
            <v>Q39546</v>
          </cell>
        </row>
        <row r="5399">
          <cell r="F5399" t="str">
            <v>tube bender</v>
          </cell>
          <cell r="G5399" t="str">
            <v>tool</v>
          </cell>
          <cell r="H5399" t="str">
            <v>Q39546</v>
          </cell>
        </row>
        <row r="5400">
          <cell r="F5400" t="str">
            <v>ramp</v>
          </cell>
          <cell r="G5400" t="str">
            <v>tool</v>
          </cell>
          <cell r="H5400" t="str">
            <v>Q39546</v>
          </cell>
        </row>
        <row r="5401">
          <cell r="F5401" t="str">
            <v>Q18066400</v>
          </cell>
          <cell r="G5401" t="str">
            <v>tool</v>
          </cell>
          <cell r="H5401" t="str">
            <v>Q39546</v>
          </cell>
        </row>
        <row r="5402">
          <cell r="F5402" t="str">
            <v>Q18088092</v>
          </cell>
          <cell r="G5402" t="str">
            <v>tool</v>
          </cell>
          <cell r="H5402" t="str">
            <v>Q39546</v>
          </cell>
        </row>
        <row r="5403">
          <cell r="F5403" t="str">
            <v>Q18433651</v>
          </cell>
          <cell r="G5403" t="str">
            <v>tool</v>
          </cell>
          <cell r="H5403" t="str">
            <v>Q39546</v>
          </cell>
        </row>
        <row r="5404">
          <cell r="F5404" t="str">
            <v>Q18435310</v>
          </cell>
          <cell r="G5404" t="str">
            <v>tool</v>
          </cell>
          <cell r="H5404" t="str">
            <v>Q39546</v>
          </cell>
        </row>
        <row r="5405">
          <cell r="F5405" t="str">
            <v>post puller</v>
          </cell>
          <cell r="G5405" t="str">
            <v>tool</v>
          </cell>
          <cell r="H5405" t="str">
            <v>Q39546</v>
          </cell>
        </row>
        <row r="5406">
          <cell r="F5406" t="str">
            <v>snow bucket</v>
          </cell>
          <cell r="G5406" t="str">
            <v>tool</v>
          </cell>
          <cell r="H5406" t="str">
            <v>Q39546</v>
          </cell>
        </row>
        <row r="5407">
          <cell r="F5407" t="str">
            <v>textile arts tool</v>
          </cell>
          <cell r="G5407" t="str">
            <v>tool</v>
          </cell>
          <cell r="H5407" t="str">
            <v>Q39546</v>
          </cell>
        </row>
        <row r="5408">
          <cell r="F5408" t="str">
            <v>Q19416120</v>
          </cell>
          <cell r="G5408" t="str">
            <v>tool</v>
          </cell>
          <cell r="H5408" t="str">
            <v>Q39546</v>
          </cell>
        </row>
        <row r="5409">
          <cell r="F5409" t="str">
            <v>laundry tong</v>
          </cell>
          <cell r="G5409" t="str">
            <v>tool</v>
          </cell>
          <cell r="H5409" t="str">
            <v>Q39546</v>
          </cell>
        </row>
        <row r="5410">
          <cell r="F5410" t="str">
            <v>Q19602252</v>
          </cell>
          <cell r="G5410" t="str">
            <v>tool</v>
          </cell>
          <cell r="H5410" t="str">
            <v>Q39546</v>
          </cell>
        </row>
        <row r="5411">
          <cell r="F5411" t="str">
            <v>Q19905259</v>
          </cell>
          <cell r="G5411" t="str">
            <v>tool</v>
          </cell>
          <cell r="H5411" t="str">
            <v>Q39546</v>
          </cell>
        </row>
        <row r="5412">
          <cell r="F5412" t="str">
            <v>mangle board</v>
          </cell>
          <cell r="G5412" t="str">
            <v>tool</v>
          </cell>
          <cell r="H5412" t="str">
            <v>Q39546</v>
          </cell>
        </row>
        <row r="5413">
          <cell r="F5413" t="str">
            <v>candle douter</v>
          </cell>
          <cell r="G5413" t="str">
            <v>tool</v>
          </cell>
          <cell r="H5413" t="str">
            <v>Q39546</v>
          </cell>
        </row>
        <row r="5414">
          <cell r="F5414" t="str">
            <v>Q20820503</v>
          </cell>
          <cell r="G5414" t="str">
            <v>tool</v>
          </cell>
          <cell r="H5414" t="str">
            <v>Q39546</v>
          </cell>
        </row>
        <row r="5415">
          <cell r="F5415" t="str">
            <v>Esperanto learning tool</v>
          </cell>
          <cell r="G5415" t="str">
            <v>tool</v>
          </cell>
          <cell r="H5415" t="str">
            <v>Q39546</v>
          </cell>
        </row>
        <row r="5416">
          <cell r="F5416" t="str">
            <v>Q21011972</v>
          </cell>
          <cell r="G5416" t="str">
            <v>tool</v>
          </cell>
          <cell r="H5416" t="str">
            <v>Q39546</v>
          </cell>
        </row>
        <row r="5417">
          <cell r="F5417" t="str">
            <v>Q21012042</v>
          </cell>
          <cell r="G5417" t="str">
            <v>tool</v>
          </cell>
          <cell r="H5417" t="str">
            <v>Q39546</v>
          </cell>
        </row>
        <row r="5418">
          <cell r="F5418" t="str">
            <v>Q21081863</v>
          </cell>
          <cell r="G5418" t="str">
            <v>tool</v>
          </cell>
          <cell r="H5418" t="str">
            <v>Q39546</v>
          </cell>
        </row>
        <row r="5419">
          <cell r="F5419" t="str">
            <v>Q23306237</v>
          </cell>
          <cell r="G5419" t="str">
            <v>tool</v>
          </cell>
          <cell r="H5419" t="str">
            <v>Q39546</v>
          </cell>
        </row>
        <row r="5420">
          <cell r="F5420" t="str">
            <v>DÄ›dek</v>
          </cell>
          <cell r="G5420" t="str">
            <v>tool</v>
          </cell>
          <cell r="H5420" t="str">
            <v>Q39546</v>
          </cell>
        </row>
        <row r="5421">
          <cell r="F5421" t="str">
            <v>management tool</v>
          </cell>
          <cell r="G5421" t="str">
            <v>tool</v>
          </cell>
          <cell r="H5421" t="str">
            <v>Q39546</v>
          </cell>
        </row>
        <row r="5422">
          <cell r="F5422" t="str">
            <v>iuhi</v>
          </cell>
          <cell r="G5422" t="str">
            <v>tool</v>
          </cell>
          <cell r="H5422" t="str">
            <v>Q39546</v>
          </cell>
        </row>
        <row r="5423">
          <cell r="F5423" t="str">
            <v>Q25379503</v>
          </cell>
          <cell r="G5423" t="str">
            <v>tool</v>
          </cell>
          <cell r="H5423" t="str">
            <v>Q39546</v>
          </cell>
        </row>
        <row r="5424">
          <cell r="F5424" t="str">
            <v>Q25382233</v>
          </cell>
          <cell r="G5424" t="str">
            <v>tool</v>
          </cell>
          <cell r="H5424" t="str">
            <v>Q39546</v>
          </cell>
        </row>
        <row r="5425">
          <cell r="F5425" t="str">
            <v>Q25385066</v>
          </cell>
          <cell r="G5425" t="str">
            <v>tool</v>
          </cell>
          <cell r="H5425" t="str">
            <v>Q39546</v>
          </cell>
        </row>
        <row r="5426">
          <cell r="F5426" t="str">
            <v>Q25448404</v>
          </cell>
          <cell r="G5426" t="str">
            <v>tool</v>
          </cell>
          <cell r="H5426" t="str">
            <v>Q39546</v>
          </cell>
        </row>
        <row r="5427">
          <cell r="F5427" t="str">
            <v>Q25505412</v>
          </cell>
          <cell r="G5427" t="str">
            <v>tool</v>
          </cell>
          <cell r="H5427" t="str">
            <v>Q39546</v>
          </cell>
        </row>
        <row r="5428">
          <cell r="F5428" t="str">
            <v>culinary equipment</v>
          </cell>
          <cell r="G5428" t="str">
            <v>tool</v>
          </cell>
          <cell r="H5428" t="str">
            <v>Q39546</v>
          </cell>
        </row>
        <row r="5429">
          <cell r="F5429" t="str">
            <v>cleaning tool</v>
          </cell>
          <cell r="G5429" t="str">
            <v>tool</v>
          </cell>
          <cell r="H5429" t="str">
            <v>Q39546</v>
          </cell>
        </row>
        <row r="5430">
          <cell r="F5430" t="str">
            <v>Q26271926</v>
          </cell>
          <cell r="G5430" t="str">
            <v>tool</v>
          </cell>
          <cell r="H5430" t="str">
            <v>Q39546</v>
          </cell>
        </row>
        <row r="5431">
          <cell r="F5431" t="str">
            <v>drawing instrument</v>
          </cell>
          <cell r="G5431" t="str">
            <v>tool</v>
          </cell>
          <cell r="H5431" t="str">
            <v>Q39546</v>
          </cell>
        </row>
        <row r="5432">
          <cell r="F5432" t="str">
            <v>Q27479521</v>
          </cell>
          <cell r="G5432" t="str">
            <v>tool</v>
          </cell>
          <cell r="H5432" t="str">
            <v>Q39546</v>
          </cell>
        </row>
        <row r="5433">
          <cell r="F5433" t="str">
            <v>Q27926209</v>
          </cell>
          <cell r="G5433" t="str">
            <v>tool</v>
          </cell>
          <cell r="H5433" t="str">
            <v>Q39546</v>
          </cell>
        </row>
        <row r="5434">
          <cell r="F5434" t="str">
            <v>Italy towel</v>
          </cell>
          <cell r="G5434" t="str">
            <v>tool</v>
          </cell>
          <cell r="H5434" t="str">
            <v>Q39546</v>
          </cell>
        </row>
        <row r="5435">
          <cell r="F5435" t="str">
            <v>perspective grid</v>
          </cell>
          <cell r="G5435" t="str">
            <v>tool</v>
          </cell>
          <cell r="H5435" t="str">
            <v>Q39546</v>
          </cell>
        </row>
        <row r="5436">
          <cell r="F5436" t="str">
            <v>Q29110196</v>
          </cell>
          <cell r="G5436" t="str">
            <v>tool</v>
          </cell>
          <cell r="H5436" t="str">
            <v>Q39546</v>
          </cell>
        </row>
        <row r="5437">
          <cell r="F5437" t="str">
            <v>Q29110209</v>
          </cell>
          <cell r="G5437" t="str">
            <v>tool</v>
          </cell>
          <cell r="H5437" t="str">
            <v>Q39546</v>
          </cell>
        </row>
        <row r="5438">
          <cell r="F5438" t="str">
            <v>candlemaking accessory</v>
          </cell>
          <cell r="G5438" t="str">
            <v>tool</v>
          </cell>
          <cell r="H5438" t="str">
            <v>Q39546</v>
          </cell>
        </row>
        <row r="5439">
          <cell r="F5439" t="str">
            <v>form</v>
          </cell>
          <cell r="G5439" t="str">
            <v>tool</v>
          </cell>
          <cell r="H5439" t="str">
            <v>Q39546</v>
          </cell>
        </row>
        <row r="5440">
          <cell r="F5440" t="str">
            <v>propulsor</v>
          </cell>
          <cell r="G5440" t="str">
            <v>tool</v>
          </cell>
          <cell r="H5440" t="str">
            <v>Q39546</v>
          </cell>
        </row>
        <row r="5441">
          <cell r="F5441" t="str">
            <v>Q29578221</v>
          </cell>
          <cell r="G5441" t="str">
            <v>tool</v>
          </cell>
          <cell r="H5441" t="str">
            <v>Q39546</v>
          </cell>
        </row>
        <row r="5442">
          <cell r="F5442" t="str">
            <v>smoking equipment</v>
          </cell>
          <cell r="G5442" t="str">
            <v>tool</v>
          </cell>
          <cell r="H5442" t="str">
            <v>Q39546</v>
          </cell>
        </row>
        <row r="5443">
          <cell r="F5443" t="str">
            <v>shoemaking tool</v>
          </cell>
          <cell r="G5443" t="str">
            <v>tool</v>
          </cell>
          <cell r="H5443" t="str">
            <v>Q39546</v>
          </cell>
        </row>
        <row r="5444">
          <cell r="F5444" t="str">
            <v>attachment</v>
          </cell>
          <cell r="G5444" t="str">
            <v>tool</v>
          </cell>
          <cell r="H5444" t="str">
            <v>Q39546</v>
          </cell>
        </row>
        <row r="5445">
          <cell r="F5445" t="str">
            <v>impact tool</v>
          </cell>
          <cell r="G5445" t="str">
            <v>tool</v>
          </cell>
          <cell r="H5445" t="str">
            <v>Q39546</v>
          </cell>
        </row>
        <row r="5446">
          <cell r="F5446" t="str">
            <v>pattern</v>
          </cell>
          <cell r="G5446" t="str">
            <v>tool</v>
          </cell>
          <cell r="H5446" t="str">
            <v>Q39546</v>
          </cell>
        </row>
        <row r="5447">
          <cell r="F5447" t="str">
            <v>fabric shaver</v>
          </cell>
          <cell r="G5447" t="str">
            <v>tool</v>
          </cell>
          <cell r="H5447" t="str">
            <v>Q39546</v>
          </cell>
        </row>
        <row r="5448">
          <cell r="F5448" t="str">
            <v>Q31840365</v>
          </cell>
          <cell r="G5448" t="str">
            <v>tool</v>
          </cell>
          <cell r="H5448" t="str">
            <v>Q39546</v>
          </cell>
        </row>
        <row r="5449">
          <cell r="F5449" t="str">
            <v>Q33093675</v>
          </cell>
          <cell r="G5449" t="str">
            <v>tool</v>
          </cell>
          <cell r="H5449" t="str">
            <v>Q39546</v>
          </cell>
        </row>
        <row r="5450">
          <cell r="F5450" t="str">
            <v>lissoir</v>
          </cell>
          <cell r="G5450" t="str">
            <v>tool</v>
          </cell>
          <cell r="H5450" t="str">
            <v>Q39546</v>
          </cell>
        </row>
        <row r="5451">
          <cell r="F5451" t="str">
            <v>hammerhead</v>
          </cell>
          <cell r="G5451" t="str">
            <v>tool</v>
          </cell>
          <cell r="H5451" t="str">
            <v>Q39546</v>
          </cell>
        </row>
        <row r="5452">
          <cell r="F5452" t="str">
            <v>Q35486905</v>
          </cell>
          <cell r="G5452" t="str">
            <v>tool</v>
          </cell>
          <cell r="H5452" t="str">
            <v>Q39546</v>
          </cell>
        </row>
        <row r="5453">
          <cell r="F5453" t="str">
            <v>XTools</v>
          </cell>
          <cell r="G5453" t="str">
            <v>tool</v>
          </cell>
          <cell r="H5453" t="str">
            <v>Q39546</v>
          </cell>
        </row>
        <row r="5454">
          <cell r="F5454" t="str">
            <v>rice pounder</v>
          </cell>
          <cell r="G5454" t="str">
            <v>tool</v>
          </cell>
          <cell r="H5454" t="str">
            <v>Q39546</v>
          </cell>
        </row>
        <row r="5455">
          <cell r="F5455" t="str">
            <v>Q36610829</v>
          </cell>
          <cell r="G5455" t="str">
            <v>tool</v>
          </cell>
          <cell r="H5455" t="str">
            <v>Q39546</v>
          </cell>
        </row>
        <row r="5456">
          <cell r="F5456" t="str">
            <v>Q42411503</v>
          </cell>
          <cell r="G5456" t="str">
            <v>tool</v>
          </cell>
          <cell r="H5456" t="str">
            <v>Q39546</v>
          </cell>
        </row>
        <row r="5457">
          <cell r="F5457" t="str">
            <v>Barton's forceps</v>
          </cell>
          <cell r="G5457" t="str">
            <v>tool</v>
          </cell>
          <cell r="H5457" t="str">
            <v>Q39546</v>
          </cell>
        </row>
        <row r="5458">
          <cell r="F5458" t="str">
            <v>Q48475348</v>
          </cell>
          <cell r="G5458" t="str">
            <v>tool</v>
          </cell>
          <cell r="H5458" t="str">
            <v>Q39546</v>
          </cell>
        </row>
        <row r="5459">
          <cell r="F5459" t="str">
            <v>utensil</v>
          </cell>
          <cell r="G5459" t="str">
            <v>tool</v>
          </cell>
          <cell r="H5459" t="str">
            <v>Q39546</v>
          </cell>
        </row>
        <row r="5460">
          <cell r="F5460" t="str">
            <v>pole</v>
          </cell>
          <cell r="G5460" t="str">
            <v>tool</v>
          </cell>
          <cell r="H5460" t="str">
            <v>Q39546</v>
          </cell>
        </row>
        <row r="5461">
          <cell r="F5461" t="str">
            <v>needle</v>
          </cell>
          <cell r="G5461" t="str">
            <v>tool</v>
          </cell>
          <cell r="H5461" t="str">
            <v>Q39546</v>
          </cell>
        </row>
        <row r="5462">
          <cell r="F5462" t="str">
            <v>fire-making tool</v>
          </cell>
          <cell r="G5462" t="str">
            <v>tool</v>
          </cell>
          <cell r="H5462" t="str">
            <v>Q39546</v>
          </cell>
        </row>
        <row r="5463">
          <cell r="F5463" t="str">
            <v>reading equipment</v>
          </cell>
          <cell r="G5463" t="str">
            <v>tool</v>
          </cell>
          <cell r="H5463" t="str">
            <v>Q39546</v>
          </cell>
        </row>
        <row r="5464">
          <cell r="F5464" t="str">
            <v>digitization equipment</v>
          </cell>
          <cell r="G5464" t="str">
            <v>tool</v>
          </cell>
          <cell r="H5464" t="str">
            <v>Q39546</v>
          </cell>
        </row>
        <row r="5465">
          <cell r="F5465" t="str">
            <v>Q61051453</v>
          </cell>
          <cell r="G5465" t="str">
            <v>tool</v>
          </cell>
          <cell r="H5465" t="str">
            <v>Q39546</v>
          </cell>
        </row>
        <row r="5466">
          <cell r="F5466" t="str">
            <v>hatmakers bow</v>
          </cell>
          <cell r="G5466" t="str">
            <v>tool</v>
          </cell>
          <cell r="H5466" t="str">
            <v>Q39546</v>
          </cell>
        </row>
        <row r="5467">
          <cell r="F5467" t="str">
            <v>animal equipment</v>
          </cell>
          <cell r="G5467" t="str">
            <v>tool</v>
          </cell>
          <cell r="H5467" t="str">
            <v>Q39546</v>
          </cell>
        </row>
        <row r="5468">
          <cell r="F5468" t="str">
            <v>tree popper</v>
          </cell>
          <cell r="G5468" t="str">
            <v>tool</v>
          </cell>
          <cell r="H5468" t="str">
            <v>Q39546</v>
          </cell>
        </row>
        <row r="5469">
          <cell r="F5469" t="str">
            <v>query tool</v>
          </cell>
          <cell r="G5469" t="str">
            <v>tool</v>
          </cell>
          <cell r="H5469" t="str">
            <v>Q39546</v>
          </cell>
        </row>
        <row r="5470">
          <cell r="F5470" t="str">
            <v>toilet set</v>
          </cell>
          <cell r="G5470" t="str">
            <v>tool</v>
          </cell>
          <cell r="H5470" t="str">
            <v>Q39546</v>
          </cell>
        </row>
        <row r="5471">
          <cell r="F5471" t="str">
            <v>metalworking tool</v>
          </cell>
          <cell r="G5471" t="str">
            <v>tool</v>
          </cell>
          <cell r="H5471" t="str">
            <v>Q39546</v>
          </cell>
        </row>
        <row r="5472">
          <cell r="F5472" t="str">
            <v>Puru (gourd)</v>
          </cell>
          <cell r="G5472" t="str">
            <v>tool</v>
          </cell>
          <cell r="H5472" t="str">
            <v>Q39546</v>
          </cell>
        </row>
        <row r="5473">
          <cell r="F5473" t="str">
            <v>square</v>
          </cell>
          <cell r="G5473" t="str">
            <v>tool</v>
          </cell>
          <cell r="H5473" t="str">
            <v>Q39546</v>
          </cell>
        </row>
        <row r="5474">
          <cell r="F5474" t="str">
            <v>weight</v>
          </cell>
          <cell r="G5474" t="str">
            <v>tool</v>
          </cell>
          <cell r="H5474" t="str">
            <v>Q39546</v>
          </cell>
        </row>
        <row r="5475">
          <cell r="F5475" t="str">
            <v>Q65203324</v>
          </cell>
          <cell r="G5475" t="str">
            <v>tool</v>
          </cell>
          <cell r="H5475" t="str">
            <v>Q39546</v>
          </cell>
        </row>
        <row r="5476">
          <cell r="F5476" t="str">
            <v>stamp</v>
          </cell>
          <cell r="G5476" t="str">
            <v>tool</v>
          </cell>
          <cell r="H5476" t="str">
            <v>Q39546</v>
          </cell>
        </row>
        <row r="5477">
          <cell r="F5477" t="str">
            <v>Q66649021</v>
          </cell>
          <cell r="G5477" t="str">
            <v>tool</v>
          </cell>
          <cell r="H5477" t="str">
            <v>Q39546</v>
          </cell>
        </row>
        <row r="5478">
          <cell r="F5478" t="str">
            <v>Q66649531</v>
          </cell>
          <cell r="G5478" t="str">
            <v>tool</v>
          </cell>
          <cell r="H5478" t="str">
            <v>Q39546</v>
          </cell>
        </row>
        <row r="5479">
          <cell r="F5479" t="str">
            <v>Q66649564</v>
          </cell>
          <cell r="G5479" t="str">
            <v>tool</v>
          </cell>
          <cell r="H5479" t="str">
            <v>Q39546</v>
          </cell>
        </row>
        <row r="5480">
          <cell r="F5480" t="str">
            <v>Q66649575</v>
          </cell>
          <cell r="G5480" t="str">
            <v>tool</v>
          </cell>
          <cell r="H5480" t="str">
            <v>Q39546</v>
          </cell>
        </row>
        <row r="5481">
          <cell r="F5481" t="str">
            <v>Q66650007</v>
          </cell>
          <cell r="G5481" t="str">
            <v>tool</v>
          </cell>
          <cell r="H5481" t="str">
            <v>Q39546</v>
          </cell>
        </row>
        <row r="5482">
          <cell r="F5482" t="str">
            <v>Q67252207</v>
          </cell>
          <cell r="G5482" t="str">
            <v>tool</v>
          </cell>
          <cell r="H5482" t="str">
            <v>Q39546</v>
          </cell>
        </row>
        <row r="5483">
          <cell r="F5483" t="str">
            <v>tracer</v>
          </cell>
          <cell r="G5483" t="str">
            <v>tool</v>
          </cell>
          <cell r="H5483" t="str">
            <v>Q39546</v>
          </cell>
        </row>
        <row r="5484">
          <cell r="F5484" t="str">
            <v>speculative instrument</v>
          </cell>
          <cell r="G5484" t="str">
            <v>tool</v>
          </cell>
          <cell r="H5484" t="str">
            <v>Q39546</v>
          </cell>
        </row>
        <row r="5485">
          <cell r="F5485" t="str">
            <v>Clearing blade</v>
          </cell>
          <cell r="G5485" t="str">
            <v>tool</v>
          </cell>
          <cell r="H5485" t="str">
            <v>Q39546</v>
          </cell>
        </row>
        <row r="5486">
          <cell r="F5486" t="str">
            <v>Q88549528</v>
          </cell>
          <cell r="G5486" t="str">
            <v>tool</v>
          </cell>
          <cell r="H5486" t="str">
            <v>Q39546</v>
          </cell>
        </row>
        <row r="5487">
          <cell r="F5487" t="str">
            <v>pack</v>
          </cell>
          <cell r="G5487" t="str">
            <v>tool</v>
          </cell>
          <cell r="H5487" t="str">
            <v>Q39546</v>
          </cell>
        </row>
        <row r="5488">
          <cell r="F5488" t="str">
            <v>stamp</v>
          </cell>
          <cell r="G5488" t="str">
            <v>tool</v>
          </cell>
          <cell r="H5488" t="str">
            <v>Q39546</v>
          </cell>
        </row>
        <row r="5489">
          <cell r="F5489" t="str">
            <v>probe</v>
          </cell>
          <cell r="G5489" t="str">
            <v>tool</v>
          </cell>
          <cell r="H5489" t="str">
            <v>Q39546</v>
          </cell>
        </row>
        <row r="5490">
          <cell r="F5490" t="str">
            <v>grate</v>
          </cell>
          <cell r="G5490" t="str">
            <v>tool</v>
          </cell>
          <cell r="H5490" t="str">
            <v>Q39546</v>
          </cell>
        </row>
        <row r="5491">
          <cell r="F5491" t="str">
            <v>perforator</v>
          </cell>
          <cell r="G5491" t="str">
            <v>tool</v>
          </cell>
          <cell r="H5491" t="str">
            <v>Q39546</v>
          </cell>
        </row>
        <row r="5492">
          <cell r="F5492" t="str">
            <v>burnisher</v>
          </cell>
          <cell r="G5492" t="str">
            <v>tool</v>
          </cell>
          <cell r="H5492" t="str">
            <v>Q39546</v>
          </cell>
        </row>
        <row r="5493">
          <cell r="F5493" t="str">
            <v>Q98103134</v>
          </cell>
          <cell r="G5493" t="str">
            <v>tool</v>
          </cell>
          <cell r="H5493" t="str">
            <v>Q39546</v>
          </cell>
        </row>
        <row r="5494">
          <cell r="F5494" t="str">
            <v>Tabakoire</v>
          </cell>
          <cell r="G5494" t="str">
            <v>tool</v>
          </cell>
          <cell r="H5494" t="str">
            <v>Q39546</v>
          </cell>
        </row>
        <row r="5495">
          <cell r="F5495" t="str">
            <v>Q98634328</v>
          </cell>
          <cell r="G5495" t="str">
            <v>tool</v>
          </cell>
          <cell r="H5495" t="str">
            <v>Q39546</v>
          </cell>
        </row>
        <row r="5496">
          <cell r="F5496" t="str">
            <v>Cebil pipes</v>
          </cell>
          <cell r="G5496" t="str">
            <v>tool</v>
          </cell>
          <cell r="H5496" t="str">
            <v>Q39546</v>
          </cell>
        </row>
        <row r="5497">
          <cell r="F5497" t="str">
            <v>assessment tool</v>
          </cell>
          <cell r="G5497" t="str">
            <v>tool</v>
          </cell>
          <cell r="H5497" t="str">
            <v>Q39546</v>
          </cell>
        </row>
        <row r="5498">
          <cell r="F5498" t="str">
            <v>leatherworking tool</v>
          </cell>
          <cell r="G5498" t="str">
            <v>tool</v>
          </cell>
          <cell r="H5498" t="str">
            <v>Q39546</v>
          </cell>
        </row>
        <row r="5499">
          <cell r="F5499" t="str">
            <v>match making equipment</v>
          </cell>
          <cell r="G5499" t="str">
            <v>tool</v>
          </cell>
          <cell r="H5499" t="str">
            <v>Q39546</v>
          </cell>
        </row>
        <row r="5500">
          <cell r="F5500" t="str">
            <v>air regulator</v>
          </cell>
          <cell r="G5500" t="str">
            <v>tool</v>
          </cell>
          <cell r="H5500" t="str">
            <v>Q39546</v>
          </cell>
        </row>
        <row r="5501">
          <cell r="F5501" t="str">
            <v>grip puller</v>
          </cell>
          <cell r="G5501" t="str">
            <v>tool</v>
          </cell>
          <cell r="H5501" t="str">
            <v>Q39546</v>
          </cell>
        </row>
        <row r="5502">
          <cell r="F5502" t="str">
            <v>gargalhira</v>
          </cell>
          <cell r="G5502" t="str">
            <v>tool</v>
          </cell>
          <cell r="H5502" t="str">
            <v>Q39546</v>
          </cell>
        </row>
        <row r="5503">
          <cell r="F5503" t="str">
            <v>Tabako bon</v>
          </cell>
          <cell r="G5503" t="str">
            <v>tool</v>
          </cell>
          <cell r="H5503" t="str">
            <v>Q39546</v>
          </cell>
        </row>
        <row r="5504">
          <cell r="F5504" t="str">
            <v>springboard</v>
          </cell>
          <cell r="G5504" t="str">
            <v>tool</v>
          </cell>
          <cell r="H5504" t="str">
            <v>Q39546</v>
          </cell>
        </row>
        <row r="5505">
          <cell r="F5505" t="str">
            <v>Spice rack</v>
          </cell>
          <cell r="G5505" t="str">
            <v>tool</v>
          </cell>
          <cell r="H5505" t="str">
            <v>Q39546</v>
          </cell>
        </row>
        <row r="5506">
          <cell r="F5506" t="str">
            <v>folding metro</v>
          </cell>
          <cell r="G5506" t="str">
            <v>tool</v>
          </cell>
          <cell r="H5506" t="str">
            <v>Q39546</v>
          </cell>
        </row>
        <row r="5507">
          <cell r="F5507" t="str">
            <v>scraper</v>
          </cell>
          <cell r="G5507" t="str">
            <v>tool</v>
          </cell>
          <cell r="H5507" t="str">
            <v>Q39546</v>
          </cell>
        </row>
        <row r="5508">
          <cell r="F5508" t="str">
            <v>Q107196573</v>
          </cell>
          <cell r="G5508" t="str">
            <v>tool</v>
          </cell>
          <cell r="H5508" t="str">
            <v>Q39546</v>
          </cell>
        </row>
        <row r="5509">
          <cell r="F5509" t="str">
            <v>Q107196575</v>
          </cell>
          <cell r="G5509" t="str">
            <v>tool</v>
          </cell>
          <cell r="H5509" t="str">
            <v>Q39546</v>
          </cell>
        </row>
        <row r="5510">
          <cell r="F5510" t="str">
            <v>adastra</v>
          </cell>
          <cell r="G5510" t="str">
            <v>tool</v>
          </cell>
          <cell r="H5510" t="str">
            <v>Q39546</v>
          </cell>
        </row>
        <row r="5511">
          <cell r="F5511" t="str">
            <v>sharpener's razor</v>
          </cell>
          <cell r="G5511" t="str">
            <v>tool</v>
          </cell>
          <cell r="H5511" t="str">
            <v>Q39546</v>
          </cell>
        </row>
        <row r="5512">
          <cell r="F5512" t="str">
            <v>spur</v>
          </cell>
          <cell r="G5512" t="str">
            <v>tool</v>
          </cell>
          <cell r="H5512" t="str">
            <v>Q39546</v>
          </cell>
        </row>
        <row r="5513">
          <cell r="F5513" t="str">
            <v>glove reamer</v>
          </cell>
          <cell r="G5513" t="str">
            <v>tool</v>
          </cell>
          <cell r="H5513" t="str">
            <v>Q39546</v>
          </cell>
        </row>
        <row r="5514">
          <cell r="F5514" t="str">
            <v>reamer shoes</v>
          </cell>
          <cell r="G5514" t="str">
            <v>tool</v>
          </cell>
          <cell r="H5514" t="str">
            <v>Q39546</v>
          </cell>
        </row>
        <row r="5515">
          <cell r="F5515" t="str">
            <v>pliers (jewelery)</v>
          </cell>
          <cell r="G5515" t="str">
            <v>tool</v>
          </cell>
          <cell r="H5515" t="str">
            <v>Q39546</v>
          </cell>
        </row>
        <row r="5516">
          <cell r="F5516" t="str">
            <v>castration pliers</v>
          </cell>
          <cell r="G5516" t="str">
            <v>tool</v>
          </cell>
          <cell r="H5516" t="str">
            <v>Q39546</v>
          </cell>
        </row>
        <row r="5517">
          <cell r="F5517" t="str">
            <v>shoemaker pliers</v>
          </cell>
          <cell r="G5517" t="str">
            <v>tool</v>
          </cell>
          <cell r="H5517" t="str">
            <v>Q39546</v>
          </cell>
        </row>
        <row r="5518">
          <cell r="F5518" t="str">
            <v>test pliers hull</v>
          </cell>
          <cell r="G5518" t="str">
            <v>tool</v>
          </cell>
          <cell r="H5518" t="str">
            <v>Q39546</v>
          </cell>
        </row>
        <row r="5519">
          <cell r="F5519" t="str">
            <v>turquoise pliers</v>
          </cell>
          <cell r="G5519" t="str">
            <v>tool</v>
          </cell>
          <cell r="H5519" t="str">
            <v>Q39546</v>
          </cell>
        </row>
        <row r="5520">
          <cell r="F5520" t="str">
            <v>punch pliers</v>
          </cell>
          <cell r="G5520" t="str">
            <v>tool</v>
          </cell>
          <cell r="H5520" t="str">
            <v>Q39546</v>
          </cell>
        </row>
        <row r="5521">
          <cell r="F5521" t="str">
            <v>straightener (jewelery)</v>
          </cell>
          <cell r="G5521" t="str">
            <v>tool</v>
          </cell>
          <cell r="H5521" t="str">
            <v>Q39546</v>
          </cell>
        </row>
        <row r="5522">
          <cell r="F5522" t="str">
            <v>rake (gardening)</v>
          </cell>
          <cell r="G5522" t="str">
            <v>tool</v>
          </cell>
          <cell r="H5522" t="str">
            <v>Q39546</v>
          </cell>
        </row>
        <row r="5523">
          <cell r="F5523" t="str">
            <v>push button applicator</v>
          </cell>
          <cell r="G5523" t="str">
            <v>tool</v>
          </cell>
          <cell r="H5523" t="str">
            <v>Q39546</v>
          </cell>
        </row>
        <row r="5524">
          <cell r="F5524" t="str">
            <v>aracapÃ¡</v>
          </cell>
          <cell r="G5524" t="str">
            <v>tool</v>
          </cell>
          <cell r="H5524" t="str">
            <v>Q39546</v>
          </cell>
        </row>
        <row r="5525">
          <cell r="F5525" t="str">
            <v>arch (spinning)</v>
          </cell>
          <cell r="G5525" t="str">
            <v>tool</v>
          </cell>
          <cell r="H5525" t="str">
            <v>Q39546</v>
          </cell>
        </row>
        <row r="5526">
          <cell r="F5526" t="str">
            <v>embroidery frame</v>
          </cell>
          <cell r="G5526" t="str">
            <v>tool</v>
          </cell>
          <cell r="H5526" t="str">
            <v>Q39546</v>
          </cell>
        </row>
        <row r="5527">
          <cell r="F5527" t="str">
            <v>anvil blacksmith</v>
          </cell>
          <cell r="G5527" t="str">
            <v>tool</v>
          </cell>
          <cell r="H5527" t="str">
            <v>Q39546</v>
          </cell>
        </row>
        <row r="5528">
          <cell r="F5528" t="str">
            <v>brussa</v>
          </cell>
          <cell r="G5528" t="str">
            <v>tool</v>
          </cell>
          <cell r="H5528" t="str">
            <v>Q39546</v>
          </cell>
        </row>
        <row r="5529">
          <cell r="F5529" t="str">
            <v>key (window / door)</v>
          </cell>
          <cell r="G5529" t="str">
            <v>tool</v>
          </cell>
          <cell r="H5529" t="str">
            <v>Q39546</v>
          </cell>
        </row>
        <row r="5530">
          <cell r="F5530" t="str">
            <v>cutter (gardening)</v>
          </cell>
          <cell r="G5530" t="str">
            <v>tool</v>
          </cell>
          <cell r="H5530" t="str">
            <v>Q39546</v>
          </cell>
        </row>
        <row r="5531">
          <cell r="F5531" t="str">
            <v>teasel</v>
          </cell>
          <cell r="G5531" t="str">
            <v>tool</v>
          </cell>
          <cell r="H5531" t="str">
            <v>Q39546</v>
          </cell>
        </row>
        <row r="5532">
          <cell r="F5532" t="str">
            <v>cartridge loader</v>
          </cell>
          <cell r="G5532" t="str">
            <v>tool</v>
          </cell>
          <cell r="H5532" t="str">
            <v>Q39546</v>
          </cell>
        </row>
        <row r="5533">
          <cell r="F5533" t="str">
            <v>ratchet aramar</v>
          </cell>
          <cell r="G5533" t="str">
            <v>tool</v>
          </cell>
          <cell r="H5533" t="str">
            <v>Q39546</v>
          </cell>
        </row>
        <row r="5534">
          <cell r="F5534" t="str">
            <v>articulated spade</v>
          </cell>
          <cell r="G5534" t="str">
            <v>tool</v>
          </cell>
          <cell r="H5534" t="str">
            <v>Q39546</v>
          </cell>
        </row>
        <row r="5535">
          <cell r="F5535" t="str">
            <v>spade auger</v>
          </cell>
          <cell r="G5535" t="str">
            <v>tool</v>
          </cell>
          <cell r="H5535" t="str">
            <v>Q39546</v>
          </cell>
        </row>
        <row r="5536">
          <cell r="F5536" t="str">
            <v>peg</v>
          </cell>
          <cell r="G5536" t="str">
            <v>tool</v>
          </cell>
          <cell r="H5536" t="str">
            <v>Q39546</v>
          </cell>
        </row>
        <row r="5537">
          <cell r="F5537" t="str">
            <v>dowel rod</v>
          </cell>
          <cell r="G5537" t="str">
            <v>tool</v>
          </cell>
          <cell r="H5537" t="str">
            <v>Q39546</v>
          </cell>
        </row>
        <row r="5538">
          <cell r="F5538" t="str">
            <v>key to amend wire</v>
          </cell>
          <cell r="G5538" t="str">
            <v>tool</v>
          </cell>
          <cell r="H5538" t="str">
            <v>Q39546</v>
          </cell>
        </row>
        <row r="5539">
          <cell r="F5539" t="str">
            <v>screwdriver (weapon)</v>
          </cell>
          <cell r="G5539" t="str">
            <v>tool</v>
          </cell>
          <cell r="H5539" t="str">
            <v>Q39546</v>
          </cell>
        </row>
        <row r="5540">
          <cell r="F5540" t="str">
            <v>watch-key</v>
          </cell>
          <cell r="G5540" t="str">
            <v>tool</v>
          </cell>
          <cell r="H5540" t="str">
            <v>Q39546</v>
          </cell>
        </row>
        <row r="5541">
          <cell r="F5541" t="str">
            <v>key l</v>
          </cell>
          <cell r="G5541" t="str">
            <v>tool</v>
          </cell>
          <cell r="H5541" t="str">
            <v>Q39546</v>
          </cell>
        </row>
        <row r="5542">
          <cell r="F5542" t="str">
            <v>star key</v>
          </cell>
          <cell r="G5542" t="str">
            <v>tool</v>
          </cell>
          <cell r="H5542" t="str">
            <v>Q39546</v>
          </cell>
        </row>
        <row r="5543">
          <cell r="F5543" t="str">
            <v>phillips screwdriver</v>
          </cell>
          <cell r="G5543" t="str">
            <v>tool</v>
          </cell>
          <cell r="H5543" t="str">
            <v>Q39546</v>
          </cell>
        </row>
        <row r="5544">
          <cell r="F5544" t="str">
            <v>chibanca</v>
          </cell>
          <cell r="G5544" t="str">
            <v>tool</v>
          </cell>
          <cell r="H5544" t="str">
            <v>Q39546</v>
          </cell>
        </row>
        <row r="5545">
          <cell r="F5545" t="str">
            <v>chisel (leather)</v>
          </cell>
          <cell r="G5545" t="str">
            <v>tool</v>
          </cell>
          <cell r="H5545" t="str">
            <v>Q39546</v>
          </cell>
        </row>
        <row r="5546">
          <cell r="F5546" t="str">
            <v>cutter (leather)</v>
          </cell>
          <cell r="G5546" t="str">
            <v>tool</v>
          </cell>
          <cell r="H5546" t="str">
            <v>Q39546</v>
          </cell>
        </row>
        <row r="5547">
          <cell r="F5547" t="str">
            <v>nature</v>
          </cell>
          <cell r="G5547" t="str">
            <v>tool</v>
          </cell>
          <cell r="H5547" t="str">
            <v>Q39546</v>
          </cell>
        </row>
        <row r="5548">
          <cell r="F5548" t="str">
            <v>cleat medal</v>
          </cell>
          <cell r="G5548" t="str">
            <v>tool</v>
          </cell>
          <cell r="H5548" t="str">
            <v>Q39546</v>
          </cell>
        </row>
        <row r="5549">
          <cell r="F5549" t="str">
            <v>cleat currency</v>
          </cell>
          <cell r="G5549" t="str">
            <v>tool</v>
          </cell>
          <cell r="H5549" t="str">
            <v>Q39546</v>
          </cell>
        </row>
        <row r="5550">
          <cell r="F5550" t="str">
            <v>cutthroat</v>
          </cell>
          <cell r="G5550" t="str">
            <v>tool</v>
          </cell>
          <cell r="H5550" t="str">
            <v>Q39546</v>
          </cell>
        </row>
        <row r="5551">
          <cell r="F5551" t="str">
            <v>descalÃ§adeira</v>
          </cell>
          <cell r="G5551" t="str">
            <v>tool</v>
          </cell>
          <cell r="H5551" t="str">
            <v>Q39546</v>
          </cell>
        </row>
        <row r="5552">
          <cell r="F5552" t="str">
            <v>descornador</v>
          </cell>
          <cell r="G5552" t="str">
            <v>tool</v>
          </cell>
          <cell r="H5552" t="str">
            <v>Q39546</v>
          </cell>
        </row>
        <row r="5553">
          <cell r="F5553" t="str">
            <v>despontador</v>
          </cell>
          <cell r="G5553" t="str">
            <v>tool</v>
          </cell>
          <cell r="H5553" t="str">
            <v>Q39546</v>
          </cell>
        </row>
        <row r="5554">
          <cell r="F5554" t="str">
            <v>diamond (weapon)</v>
          </cell>
          <cell r="G5554" t="str">
            <v>tool</v>
          </cell>
          <cell r="H5554" t="str">
            <v>Q39546</v>
          </cell>
        </row>
        <row r="5555">
          <cell r="F5555" t="str">
            <v>dobadeira</v>
          </cell>
          <cell r="G5555" t="str">
            <v>tool</v>
          </cell>
          <cell r="H5555" t="str">
            <v>Q39546</v>
          </cell>
        </row>
        <row r="5556">
          <cell r="F5556" t="str">
            <v>stuffer</v>
          </cell>
          <cell r="G5556" t="str">
            <v>tool</v>
          </cell>
          <cell r="H5556" t="str">
            <v>Q39546</v>
          </cell>
        </row>
        <row r="5557">
          <cell r="F5557" t="str">
            <v>crimper</v>
          </cell>
          <cell r="G5557" t="str">
            <v>tool</v>
          </cell>
          <cell r="H5557" t="str">
            <v>Q39546</v>
          </cell>
        </row>
        <row r="5558">
          <cell r="F5558" t="str">
            <v>spud</v>
          </cell>
          <cell r="G5558" t="str">
            <v>tool</v>
          </cell>
          <cell r="H5558" t="str">
            <v>Q39546</v>
          </cell>
        </row>
        <row r="5559">
          <cell r="F5559" t="str">
            <v>escoda</v>
          </cell>
          <cell r="G5559" t="str">
            <v>tool</v>
          </cell>
          <cell r="H5559" t="str">
            <v>Q39546</v>
          </cell>
        </row>
        <row r="5560">
          <cell r="F5560" t="str">
            <v>sprat</v>
          </cell>
          <cell r="G5560" t="str">
            <v>tool</v>
          </cell>
          <cell r="H5560" t="str">
            <v>Q39546</v>
          </cell>
        </row>
        <row r="5561">
          <cell r="F5561" t="str">
            <v>thorn mandacaru</v>
          </cell>
          <cell r="G5561" t="str">
            <v>tool</v>
          </cell>
          <cell r="H5561" t="str">
            <v>Q39546</v>
          </cell>
        </row>
        <row r="5562">
          <cell r="F5562" t="str">
            <v>bracket l</v>
          </cell>
          <cell r="G5562" t="str">
            <v>tool</v>
          </cell>
          <cell r="H5562" t="str">
            <v>Q39546</v>
          </cell>
        </row>
        <row r="5563">
          <cell r="F5563" t="str">
            <v>universal bracket</v>
          </cell>
          <cell r="G5563" t="str">
            <v>tool</v>
          </cell>
          <cell r="H5563" t="str">
            <v>Q39546</v>
          </cell>
        </row>
        <row r="5564">
          <cell r="F5564" t="str">
            <v>cobbler's knife</v>
          </cell>
          <cell r="G5564" t="str">
            <v>tool</v>
          </cell>
          <cell r="H5564" t="str">
            <v>Q39546</v>
          </cell>
        </row>
        <row r="5565">
          <cell r="F5565" t="str">
            <v>iron caulker</v>
          </cell>
          <cell r="G5565" t="str">
            <v>tool</v>
          </cell>
          <cell r="H5565" t="str">
            <v>Q39546</v>
          </cell>
        </row>
        <row r="5566">
          <cell r="F5566" t="str">
            <v>iron (taylor)</v>
          </cell>
          <cell r="G5566" t="str">
            <v>tool</v>
          </cell>
          <cell r="H5566" t="str">
            <v>Q39546</v>
          </cell>
        </row>
        <row r="5567">
          <cell r="F5567" t="str">
            <v>electric steam iron</v>
          </cell>
          <cell r="G5567" t="str">
            <v>tool</v>
          </cell>
          <cell r="H5567" t="str">
            <v>Q39546</v>
          </cell>
        </row>
        <row r="5568">
          <cell r="F5568" t="str">
            <v>arrow (spinning)</v>
          </cell>
          <cell r="G5568" t="str">
            <v>tool</v>
          </cell>
          <cell r="H5568" t="str">
            <v>Q39546</v>
          </cell>
        </row>
        <row r="5569">
          <cell r="F5569" t="str">
            <v>bellows forge</v>
          </cell>
          <cell r="G5569" t="str">
            <v>tool</v>
          </cell>
          <cell r="H5569" t="str">
            <v>Q39546</v>
          </cell>
        </row>
        <row r="5570">
          <cell r="F5570" t="str">
            <v>pan to extend hat</v>
          </cell>
          <cell r="G5570" t="str">
            <v>tool</v>
          </cell>
          <cell r="H5570" t="str">
            <v>Q39546</v>
          </cell>
        </row>
        <row r="5571">
          <cell r="F5571" t="str">
            <v>guilherme</v>
          </cell>
          <cell r="G5571" t="str">
            <v>tool</v>
          </cell>
          <cell r="H5571" t="str">
            <v>Q39546</v>
          </cell>
        </row>
        <row r="5572">
          <cell r="F5572" t="str">
            <v>bow saw blade</v>
          </cell>
          <cell r="G5572" t="str">
            <v>tool</v>
          </cell>
          <cell r="H5572" t="str">
            <v>Q39546</v>
          </cell>
        </row>
        <row r="5573">
          <cell r="F5573" t="str">
            <v>cutter</v>
          </cell>
          <cell r="G5573" t="str">
            <v>tool</v>
          </cell>
          <cell r="H5573" t="str">
            <v>Q39546</v>
          </cell>
        </row>
        <row r="5574">
          <cell r="F5574" t="str">
            <v>mason line</v>
          </cell>
          <cell r="G5574" t="str">
            <v>tool</v>
          </cell>
          <cell r="H5574" t="str">
            <v>Q39546</v>
          </cell>
        </row>
        <row r="5575">
          <cell r="F5575" t="str">
            <v>mallet</v>
          </cell>
          <cell r="G5575" t="str">
            <v>tool</v>
          </cell>
          <cell r="H5575" t="str">
            <v>Q39546</v>
          </cell>
        </row>
        <row r="5576">
          <cell r="F5576" t="str">
            <v>maneia</v>
          </cell>
          <cell r="G5576" t="str">
            <v>tool</v>
          </cell>
          <cell r="H5576" t="str">
            <v>Q39546</v>
          </cell>
        </row>
        <row r="5577">
          <cell r="F5577" t="str">
            <v>marrÃ£o</v>
          </cell>
          <cell r="G5577" t="str">
            <v>tool</v>
          </cell>
          <cell r="H5577" t="str">
            <v>Q39546</v>
          </cell>
        </row>
        <row r="5578">
          <cell r="F5578" t="str">
            <v>matrix screen printing</v>
          </cell>
          <cell r="G5578" t="str">
            <v>tool</v>
          </cell>
          <cell r="H5578" t="str">
            <v>Q39546</v>
          </cell>
        </row>
        <row r="5579">
          <cell r="F5579" t="str">
            <v>dowel (weaving)</v>
          </cell>
          <cell r="G5579" t="str">
            <v>tool</v>
          </cell>
          <cell r="H5579" t="str">
            <v>Q39546</v>
          </cell>
        </row>
        <row r="5580">
          <cell r="F5580" t="str">
            <v>pick</v>
          </cell>
          <cell r="G5580" t="str">
            <v>tool</v>
          </cell>
          <cell r="H5580" t="str">
            <v>Q39546</v>
          </cell>
        </row>
        <row r="5581">
          <cell r="F5581" t="str">
            <v>planer manual</v>
          </cell>
          <cell r="G5581" t="str">
            <v>tool</v>
          </cell>
          <cell r="H5581" t="str">
            <v>Q39546</v>
          </cell>
        </row>
        <row r="5582">
          <cell r="F5582" t="str">
            <v>electric planer manual</v>
          </cell>
          <cell r="G5582" t="str">
            <v>tool</v>
          </cell>
          <cell r="H5582" t="str">
            <v>Q39546</v>
          </cell>
        </row>
        <row r="5583">
          <cell r="F5583" t="str">
            <v>drypoint</v>
          </cell>
          <cell r="G5583" t="str">
            <v>tool</v>
          </cell>
          <cell r="H5583" t="str">
            <v>Q39546</v>
          </cell>
        </row>
        <row r="5584">
          <cell r="F5584" t="str">
            <v>pointer</v>
          </cell>
          <cell r="G5584" t="str">
            <v>tool</v>
          </cell>
          <cell r="H5584" t="str">
            <v>Q39546</v>
          </cell>
        </row>
        <row r="5585">
          <cell r="F5585" t="str">
            <v>spokesman</v>
          </cell>
          <cell r="G5585" t="str">
            <v>tool</v>
          </cell>
          <cell r="H5585" t="str">
            <v>Q39546</v>
          </cell>
        </row>
        <row r="5586">
          <cell r="F5586" t="str">
            <v>data processors and accessories</v>
          </cell>
          <cell r="G5586" t="str">
            <v>tool</v>
          </cell>
          <cell r="H5586" t="str">
            <v>Q39546</v>
          </cell>
        </row>
        <row r="5587">
          <cell r="F5587" t="str">
            <v>bob</v>
          </cell>
          <cell r="G5587" t="str">
            <v>tool</v>
          </cell>
          <cell r="H5587" t="str">
            <v>Q39546</v>
          </cell>
        </row>
        <row r="5588">
          <cell r="F5588" t="str">
            <v>stamp (carpentry)</v>
          </cell>
          <cell r="G5588" t="str">
            <v>tool</v>
          </cell>
          <cell r="H5588" t="str">
            <v>Q39546</v>
          </cell>
        </row>
        <row r="5589">
          <cell r="F5589" t="str">
            <v>Scratcher (engraving)</v>
          </cell>
          <cell r="G5589" t="str">
            <v>tool</v>
          </cell>
          <cell r="H5589" t="str">
            <v>Q39546</v>
          </cell>
        </row>
        <row r="5590">
          <cell r="F5590" t="str">
            <v>scraper (carpentry)</v>
          </cell>
          <cell r="G5590" t="str">
            <v>tool</v>
          </cell>
          <cell r="H5590" t="str">
            <v>Q39546</v>
          </cell>
        </row>
        <row r="5591">
          <cell r="F5591" t="str">
            <v>squeegee (flour)</v>
          </cell>
          <cell r="G5591" t="str">
            <v>tool</v>
          </cell>
          <cell r="H5591" t="str">
            <v>Q39546</v>
          </cell>
        </row>
        <row r="5592">
          <cell r="F5592" t="str">
            <v>Squeegee (screen printing)</v>
          </cell>
          <cell r="G5592" t="str">
            <v>tool</v>
          </cell>
          <cell r="H5592" t="str">
            <v>Q39546</v>
          </cell>
        </row>
        <row r="5593">
          <cell r="F5593" t="str">
            <v>roller (hatty)</v>
          </cell>
          <cell r="G5593" t="str">
            <v>tool</v>
          </cell>
          <cell r="H5593" t="str">
            <v>Q39546</v>
          </cell>
        </row>
        <row r="5594">
          <cell r="F5594" t="str">
            <v>thimble</v>
          </cell>
          <cell r="G5594" t="str">
            <v>tool</v>
          </cell>
          <cell r="H5594" t="str">
            <v>Q39546</v>
          </cell>
        </row>
        <row r="5595">
          <cell r="F5595" t="str">
            <v>roll smoke trouble</v>
          </cell>
          <cell r="G5595" t="str">
            <v>tool</v>
          </cell>
          <cell r="H5595" t="str">
            <v>Q39546</v>
          </cell>
        </row>
        <row r="5596">
          <cell r="F5596" t="str">
            <v>artillery socket</v>
          </cell>
          <cell r="G5596" t="str">
            <v>tool</v>
          </cell>
          <cell r="H5596" t="str">
            <v>Q39546</v>
          </cell>
        </row>
        <row r="5597">
          <cell r="F5597" t="str">
            <v>club</v>
          </cell>
          <cell r="G5597" t="str">
            <v>tool</v>
          </cell>
          <cell r="H5597" t="str">
            <v>Q39546</v>
          </cell>
        </row>
        <row r="5598">
          <cell r="F5598" t="str">
            <v>billet (weapon)</v>
          </cell>
          <cell r="G5598" t="str">
            <v>tool</v>
          </cell>
          <cell r="H5598" t="str">
            <v>Q39546</v>
          </cell>
        </row>
        <row r="5599">
          <cell r="F5599" t="str">
            <v>Q107196700</v>
          </cell>
          <cell r="G5599" t="str">
            <v>tool</v>
          </cell>
          <cell r="H5599" t="str">
            <v>Q39546</v>
          </cell>
        </row>
        <row r="5600">
          <cell r="F5600" t="str">
            <v>leather punch</v>
          </cell>
          <cell r="G5600" t="str">
            <v>tool</v>
          </cell>
          <cell r="H5600" t="str">
            <v>Q39546</v>
          </cell>
        </row>
        <row r="5601">
          <cell r="F5601" t="str">
            <v>ferrule</v>
          </cell>
          <cell r="G5601" t="str">
            <v>tool</v>
          </cell>
          <cell r="H5601" t="str">
            <v>Q39546</v>
          </cell>
        </row>
        <row r="5602">
          <cell r="F5602" t="str">
            <v>rod gun</v>
          </cell>
          <cell r="G5602" t="str">
            <v>tool</v>
          </cell>
          <cell r="H5602" t="str">
            <v>Q39546</v>
          </cell>
        </row>
        <row r="5603">
          <cell r="F5603" t="str">
            <v>wooden grate</v>
          </cell>
          <cell r="G5603" t="str">
            <v>tool</v>
          </cell>
          <cell r="H5603" t="str">
            <v>Q39546</v>
          </cell>
        </row>
        <row r="5604">
          <cell r="F5604" t="str">
            <v>wooden scissors</v>
          </cell>
          <cell r="G5604" t="str">
            <v>tool</v>
          </cell>
          <cell r="H5604" t="str">
            <v>Q39546</v>
          </cell>
        </row>
        <row r="5605">
          <cell r="F5605" t="str">
            <v>Q107555073</v>
          </cell>
          <cell r="G5605" t="str">
            <v>tool</v>
          </cell>
          <cell r="H5605" t="str">
            <v>Q39546</v>
          </cell>
        </row>
        <row r="5606">
          <cell r="F5606" t="str">
            <v>applicator</v>
          </cell>
          <cell r="G5606" t="str">
            <v>tool</v>
          </cell>
          <cell r="H5606" t="str">
            <v>Q39546</v>
          </cell>
        </row>
        <row r="5607">
          <cell r="F5607" t="str">
            <v>creeper</v>
          </cell>
          <cell r="G5607" t="str">
            <v>tool</v>
          </cell>
          <cell r="H5607" t="str">
            <v>Q39546</v>
          </cell>
        </row>
        <row r="5608">
          <cell r="F5608" t="str">
            <v>digital tools</v>
          </cell>
          <cell r="G5608" t="str">
            <v>tool</v>
          </cell>
          <cell r="H5608" t="str">
            <v>Q39546</v>
          </cell>
        </row>
        <row r="5609">
          <cell r="F5609" t="str">
            <v>flogger</v>
          </cell>
          <cell r="G5609" t="str">
            <v>tool</v>
          </cell>
          <cell r="H5609" t="str">
            <v>Q39546</v>
          </cell>
        </row>
        <row r="5610">
          <cell r="F5610" t="str">
            <v>Q108854910</v>
          </cell>
          <cell r="G5610" t="str">
            <v>tool</v>
          </cell>
          <cell r="H5610" t="str">
            <v>Q39546</v>
          </cell>
        </row>
        <row r="5611">
          <cell r="F5611" t="str">
            <v>focus</v>
          </cell>
          <cell r="G5611" t="str">
            <v>point</v>
          </cell>
          <cell r="H5611" t="str">
            <v>Q44946</v>
          </cell>
        </row>
        <row r="5612">
          <cell r="F5612" t="str">
            <v>centre</v>
          </cell>
          <cell r="G5612" t="str">
            <v>point</v>
          </cell>
          <cell r="H5612" t="str">
            <v>Q44946</v>
          </cell>
        </row>
        <row r="5613">
          <cell r="F5613" t="str">
            <v>vertex</v>
          </cell>
          <cell r="G5613" t="str">
            <v>point</v>
          </cell>
          <cell r="H5613" t="str">
            <v>Q44946</v>
          </cell>
        </row>
        <row r="5614">
          <cell r="F5614" t="str">
            <v>apsis</v>
          </cell>
          <cell r="G5614" t="str">
            <v>point</v>
          </cell>
          <cell r="H5614" t="str">
            <v>Q44946</v>
          </cell>
        </row>
        <row r="5615">
          <cell r="F5615" t="str">
            <v>periodic point</v>
          </cell>
          <cell r="G5615" t="str">
            <v>point</v>
          </cell>
          <cell r="H5615" t="str">
            <v>Q44946</v>
          </cell>
        </row>
        <row r="5616">
          <cell r="F5616" t="str">
            <v>vanishing point</v>
          </cell>
          <cell r="G5616" t="str">
            <v>point</v>
          </cell>
          <cell r="H5616" t="str">
            <v>Q44946</v>
          </cell>
        </row>
        <row r="5617">
          <cell r="F5617" t="str">
            <v>geographical pole</v>
          </cell>
          <cell r="G5617" t="str">
            <v>point</v>
          </cell>
          <cell r="H5617" t="str">
            <v>Q44946</v>
          </cell>
        </row>
        <row r="5618">
          <cell r="F5618" t="str">
            <v>point in time</v>
          </cell>
          <cell r="G5618" t="str">
            <v>point</v>
          </cell>
          <cell r="H5618" t="str">
            <v>Q44946</v>
          </cell>
        </row>
        <row r="5619">
          <cell r="F5619" t="str">
            <v>focus</v>
          </cell>
          <cell r="G5619" t="str">
            <v>point</v>
          </cell>
          <cell r="H5619" t="str">
            <v>Q44946</v>
          </cell>
        </row>
        <row r="5620">
          <cell r="F5620" t="str">
            <v>inflection point</v>
          </cell>
          <cell r="G5620" t="str">
            <v>point</v>
          </cell>
          <cell r="H5620" t="str">
            <v>Q44946</v>
          </cell>
        </row>
        <row r="5621">
          <cell r="F5621" t="str">
            <v>radiant</v>
          </cell>
          <cell r="G5621" t="str">
            <v>point</v>
          </cell>
          <cell r="H5621" t="str">
            <v>Q44946</v>
          </cell>
        </row>
        <row r="5622">
          <cell r="F5622" t="str">
            <v>antipodal point</v>
          </cell>
          <cell r="G5622" t="str">
            <v>point</v>
          </cell>
          <cell r="H5622" t="str">
            <v>Q44946</v>
          </cell>
        </row>
        <row r="5623">
          <cell r="F5623" t="str">
            <v>critical point</v>
          </cell>
          <cell r="G5623" t="str">
            <v>point</v>
          </cell>
          <cell r="H5623" t="str">
            <v>Q44946</v>
          </cell>
        </row>
        <row r="5624">
          <cell r="F5624" t="str">
            <v>Center of pressure</v>
          </cell>
          <cell r="G5624" t="str">
            <v>point</v>
          </cell>
          <cell r="H5624" t="str">
            <v>Q44946</v>
          </cell>
        </row>
        <row r="5625">
          <cell r="F5625" t="str">
            <v>Archimedean point</v>
          </cell>
          <cell r="G5625" t="str">
            <v>point</v>
          </cell>
          <cell r="H5625" t="str">
            <v>Q44946</v>
          </cell>
        </row>
        <row r="5626">
          <cell r="F5626" t="str">
            <v>triangle center</v>
          </cell>
          <cell r="G5626" t="str">
            <v>point</v>
          </cell>
          <cell r="H5626" t="str">
            <v>Q44946</v>
          </cell>
        </row>
        <row r="5627">
          <cell r="F5627" t="str">
            <v>Q810239</v>
          </cell>
          <cell r="G5627" t="str">
            <v>point</v>
          </cell>
          <cell r="H5627" t="str">
            <v>Q44946</v>
          </cell>
        </row>
        <row r="5628">
          <cell r="F5628" t="str">
            <v>mathematical singularity</v>
          </cell>
          <cell r="G5628" t="str">
            <v>point</v>
          </cell>
          <cell r="H5628" t="str">
            <v>Q44946</v>
          </cell>
        </row>
        <row r="5629">
          <cell r="F5629" t="str">
            <v>Lunar node</v>
          </cell>
          <cell r="G5629" t="str">
            <v>point</v>
          </cell>
          <cell r="H5629" t="str">
            <v>Q44946</v>
          </cell>
        </row>
        <row r="5630">
          <cell r="F5630" t="str">
            <v>Q1125424</v>
          </cell>
          <cell r="G5630" t="str">
            <v>point</v>
          </cell>
          <cell r="H5630" t="str">
            <v>Q44946</v>
          </cell>
        </row>
        <row r="5631">
          <cell r="F5631" t="str">
            <v>isolated point</v>
          </cell>
          <cell r="G5631" t="str">
            <v>point</v>
          </cell>
          <cell r="H5631" t="str">
            <v>Q44946</v>
          </cell>
        </row>
        <row r="5632">
          <cell r="F5632" t="str">
            <v>aerodynamic center</v>
          </cell>
          <cell r="G5632" t="str">
            <v>point</v>
          </cell>
          <cell r="H5632" t="str">
            <v>Q44946</v>
          </cell>
        </row>
        <row r="5633">
          <cell r="F5633" t="str">
            <v>extreme point</v>
          </cell>
          <cell r="G5633" t="str">
            <v>point</v>
          </cell>
          <cell r="H5633" t="str">
            <v>Q44946</v>
          </cell>
        </row>
        <row r="5634">
          <cell r="F5634" t="str">
            <v>anticenter</v>
          </cell>
          <cell r="G5634" t="str">
            <v>point</v>
          </cell>
          <cell r="H5634" t="str">
            <v>Q44946</v>
          </cell>
        </row>
        <row r="5635">
          <cell r="F5635" t="str">
            <v>Q2003907</v>
          </cell>
          <cell r="G5635" t="str">
            <v>point</v>
          </cell>
          <cell r="H5635" t="str">
            <v>Q44946</v>
          </cell>
        </row>
        <row r="5636">
          <cell r="F5636" t="str">
            <v>Punt van Kirkman</v>
          </cell>
          <cell r="G5636" t="str">
            <v>point</v>
          </cell>
          <cell r="H5636" t="str">
            <v>Q44946</v>
          </cell>
        </row>
        <row r="5637">
          <cell r="F5637" t="str">
            <v>perspective center</v>
          </cell>
          <cell r="G5637" t="str">
            <v>point</v>
          </cell>
          <cell r="H5637" t="str">
            <v>Q44946</v>
          </cell>
        </row>
        <row r="5638">
          <cell r="F5638" t="str">
            <v>cut vertex</v>
          </cell>
          <cell r="G5638" t="str">
            <v>point</v>
          </cell>
          <cell r="H5638" t="str">
            <v>Q44946</v>
          </cell>
        </row>
        <row r="5639">
          <cell r="F5639" t="str">
            <v>stationary point</v>
          </cell>
          <cell r="G5639" t="str">
            <v>point</v>
          </cell>
          <cell r="H5639" t="str">
            <v>Q44946</v>
          </cell>
        </row>
        <row r="5640">
          <cell r="F5640" t="str">
            <v>Q2864693</v>
          </cell>
          <cell r="G5640" t="str">
            <v>point</v>
          </cell>
          <cell r="H5640" t="str">
            <v>Q44946</v>
          </cell>
        </row>
        <row r="5641">
          <cell r="F5641" t="str">
            <v>center of mass</v>
          </cell>
          <cell r="G5641" t="str">
            <v>point</v>
          </cell>
          <cell r="H5641" t="str">
            <v>Q44946</v>
          </cell>
        </row>
        <row r="5642">
          <cell r="F5642" t="str">
            <v>highest point</v>
          </cell>
          <cell r="G5642" t="str">
            <v>point</v>
          </cell>
          <cell r="H5642" t="str">
            <v>Q44946</v>
          </cell>
        </row>
        <row r="5643">
          <cell r="F5643" t="str">
            <v>rational point</v>
          </cell>
          <cell r="G5643" t="str">
            <v>point</v>
          </cell>
          <cell r="H5643" t="str">
            <v>Q44946</v>
          </cell>
        </row>
        <row r="5644">
          <cell r="F5644" t="str">
            <v>equinox</v>
          </cell>
          <cell r="G5644" t="str">
            <v>point</v>
          </cell>
          <cell r="H5644" t="str">
            <v>Q44946</v>
          </cell>
        </row>
        <row r="5645">
          <cell r="F5645" t="str">
            <v>interior point</v>
          </cell>
          <cell r="G5645" t="str">
            <v>point</v>
          </cell>
          <cell r="H5645" t="str">
            <v>Q44946</v>
          </cell>
        </row>
        <row r="5646">
          <cell r="F5646" t="str">
            <v>cut-point</v>
          </cell>
          <cell r="G5646" t="str">
            <v>point</v>
          </cell>
          <cell r="H5646" t="str">
            <v>Q44946</v>
          </cell>
        </row>
        <row r="5647">
          <cell r="F5647" t="str">
            <v>homothetic center</v>
          </cell>
          <cell r="G5647" t="str">
            <v>point</v>
          </cell>
          <cell r="H5647" t="str">
            <v>Q44946</v>
          </cell>
        </row>
        <row r="5648">
          <cell r="F5648" t="str">
            <v>Padua points</v>
          </cell>
          <cell r="G5648" t="str">
            <v>point</v>
          </cell>
          <cell r="H5648" t="str">
            <v>Q44946</v>
          </cell>
        </row>
        <row r="5649">
          <cell r="F5649" t="str">
            <v>Q14906987</v>
          </cell>
          <cell r="G5649" t="str">
            <v>point</v>
          </cell>
          <cell r="H5649" t="str">
            <v>Q44946</v>
          </cell>
        </row>
        <row r="5650">
          <cell r="F5650" t="str">
            <v>overdot</v>
          </cell>
          <cell r="G5650" t="str">
            <v>point</v>
          </cell>
          <cell r="H5650" t="str">
            <v>Q44946</v>
          </cell>
        </row>
        <row r="5651">
          <cell r="F5651" t="str">
            <v>center of mass</v>
          </cell>
          <cell r="G5651" t="str">
            <v>point</v>
          </cell>
          <cell r="H5651" t="str">
            <v>Q44946</v>
          </cell>
        </row>
        <row r="5652">
          <cell r="F5652" t="str">
            <v>Q18410264</v>
          </cell>
          <cell r="G5652" t="str">
            <v>point</v>
          </cell>
          <cell r="H5652" t="str">
            <v>Q44946</v>
          </cell>
        </row>
        <row r="5653">
          <cell r="F5653" t="str">
            <v>extremity</v>
          </cell>
          <cell r="G5653" t="str">
            <v>point</v>
          </cell>
          <cell r="H5653" t="str">
            <v>Q44946</v>
          </cell>
        </row>
        <row r="5654">
          <cell r="F5654" t="str">
            <v>reference point</v>
          </cell>
          <cell r="G5654" t="str">
            <v>point</v>
          </cell>
          <cell r="H5654" t="str">
            <v>Q44946</v>
          </cell>
        </row>
        <row r="5655">
          <cell r="F5655" t="str">
            <v>lowest point</v>
          </cell>
          <cell r="G5655" t="str">
            <v>point</v>
          </cell>
          <cell r="H5655" t="str">
            <v>Q44946</v>
          </cell>
        </row>
        <row r="5656">
          <cell r="F5656" t="str">
            <v>trigonometric point</v>
          </cell>
          <cell r="G5656" t="str">
            <v>point</v>
          </cell>
          <cell r="H5656" t="str">
            <v>Q44946</v>
          </cell>
        </row>
        <row r="5657">
          <cell r="F5657" t="str">
            <v>level of foundation</v>
          </cell>
          <cell r="G5657" t="str">
            <v>point</v>
          </cell>
          <cell r="H5657" t="str">
            <v>Q44946</v>
          </cell>
        </row>
        <row r="5658">
          <cell r="F5658" t="str">
            <v>real point</v>
          </cell>
          <cell r="G5658" t="str">
            <v>point</v>
          </cell>
          <cell r="H5658" t="str">
            <v>Q44946</v>
          </cell>
        </row>
        <row r="5659">
          <cell r="F5659" t="str">
            <v>virtual point</v>
          </cell>
          <cell r="G5659" t="str">
            <v>point</v>
          </cell>
          <cell r="H5659" t="str">
            <v>Q44946</v>
          </cell>
        </row>
        <row r="5660">
          <cell r="F5660" t="str">
            <v>westernmost point on linear feature</v>
          </cell>
          <cell r="G5660" t="str">
            <v>point</v>
          </cell>
          <cell r="H5660" t="str">
            <v>Q44946</v>
          </cell>
        </row>
        <row r="5661">
          <cell r="F5661" t="str">
            <v>easternmost point on linear feature</v>
          </cell>
          <cell r="G5661" t="str">
            <v>point</v>
          </cell>
          <cell r="H5661" t="str">
            <v>Q44946</v>
          </cell>
        </row>
        <row r="5662">
          <cell r="F5662" t="str">
            <v>point of tangency</v>
          </cell>
          <cell r="G5662" t="str">
            <v>point</v>
          </cell>
          <cell r="H5662" t="str">
            <v>Q44946</v>
          </cell>
        </row>
        <row r="5663">
          <cell r="F5663" t="str">
            <v>limit</v>
          </cell>
          <cell r="G5663" t="str">
            <v>point</v>
          </cell>
          <cell r="H5663" t="str">
            <v>Q44946</v>
          </cell>
        </row>
        <row r="5664">
          <cell r="F5664" t="str">
            <v>wavelength</v>
          </cell>
          <cell r="G5664" t="str">
            <v>distance</v>
          </cell>
          <cell r="H5664" t="str">
            <v>Q126017</v>
          </cell>
        </row>
        <row r="5665">
          <cell r="F5665" t="str">
            <v>apsis</v>
          </cell>
          <cell r="G5665" t="str">
            <v>distance</v>
          </cell>
          <cell r="H5665" t="str">
            <v>Q126017</v>
          </cell>
        </row>
        <row r="5666">
          <cell r="F5666" t="str">
            <v>axle track</v>
          </cell>
          <cell r="G5666" t="str">
            <v>distance</v>
          </cell>
          <cell r="H5666" t="str">
            <v>Q126017</v>
          </cell>
        </row>
        <row r="5667">
          <cell r="F5667" t="str">
            <v>track gauge</v>
          </cell>
          <cell r="G5667" t="str">
            <v>distance</v>
          </cell>
          <cell r="H5667" t="str">
            <v>Q126017</v>
          </cell>
        </row>
        <row r="5668">
          <cell r="F5668" t="str">
            <v>draft</v>
          </cell>
          <cell r="G5668" t="str">
            <v>distance</v>
          </cell>
          <cell r="H5668" t="str">
            <v>Q126017</v>
          </cell>
        </row>
        <row r="5669">
          <cell r="F5669" t="str">
            <v>Levenshtein distance</v>
          </cell>
          <cell r="G5669" t="str">
            <v>distance</v>
          </cell>
          <cell r="H5669" t="str">
            <v>Q126017</v>
          </cell>
        </row>
        <row r="5670">
          <cell r="F5670" t="str">
            <v>scale height</v>
          </cell>
          <cell r="G5670" t="str">
            <v>distance</v>
          </cell>
          <cell r="H5670" t="str">
            <v>Q126017</v>
          </cell>
        </row>
        <row r="5671">
          <cell r="F5671" t="str">
            <v>visibility</v>
          </cell>
          <cell r="G5671" t="str">
            <v>distance</v>
          </cell>
          <cell r="H5671" t="str">
            <v>Q126017</v>
          </cell>
        </row>
        <row r="5672">
          <cell r="F5672" t="str">
            <v>mean free path</v>
          </cell>
          <cell r="G5672" t="str">
            <v>distance</v>
          </cell>
          <cell r="H5672" t="str">
            <v>Q126017</v>
          </cell>
        </row>
        <row r="5673">
          <cell r="F5673" t="str">
            <v>pupillary distance</v>
          </cell>
          <cell r="G5673" t="str">
            <v>distance</v>
          </cell>
          <cell r="H5673" t="str">
            <v>Q126017</v>
          </cell>
        </row>
        <row r="5674">
          <cell r="F5674" t="str">
            <v>circumference</v>
          </cell>
          <cell r="G5674" t="str">
            <v>distance</v>
          </cell>
          <cell r="H5674" t="str">
            <v>Q126017</v>
          </cell>
        </row>
        <row r="5675">
          <cell r="F5675" t="str">
            <v>range</v>
          </cell>
          <cell r="G5675" t="str">
            <v>distance</v>
          </cell>
          <cell r="H5675" t="str">
            <v>Q126017</v>
          </cell>
        </row>
        <row r="5676">
          <cell r="F5676" t="str">
            <v>braking distance</v>
          </cell>
          <cell r="G5676" t="str">
            <v>distance</v>
          </cell>
          <cell r="H5676" t="str">
            <v>Q126017</v>
          </cell>
        </row>
        <row r="5677">
          <cell r="F5677" t="str">
            <v>day's run</v>
          </cell>
          <cell r="G5677" t="str">
            <v>distance</v>
          </cell>
          <cell r="H5677" t="str">
            <v>Q126017</v>
          </cell>
        </row>
        <row r="5678">
          <cell r="F5678" t="str">
            <v>wheelbase</v>
          </cell>
          <cell r="G5678" t="str">
            <v>distance</v>
          </cell>
          <cell r="H5678" t="str">
            <v>Q126017</v>
          </cell>
        </row>
        <row r="5679">
          <cell r="F5679" t="str">
            <v>Q1499121</v>
          </cell>
          <cell r="G5679" t="str">
            <v>distance</v>
          </cell>
          <cell r="H5679" t="str">
            <v>Q126017</v>
          </cell>
        </row>
        <row r="5680">
          <cell r="F5680" t="str">
            <v>critical distance</v>
          </cell>
          <cell r="G5680" t="str">
            <v>distance</v>
          </cell>
          <cell r="H5680" t="str">
            <v>Q126017</v>
          </cell>
        </row>
        <row r="5681">
          <cell r="F5681" t="str">
            <v>waterline length</v>
          </cell>
          <cell r="G5681" t="str">
            <v>distance</v>
          </cell>
          <cell r="H5681" t="str">
            <v>Q126017</v>
          </cell>
        </row>
        <row r="5682">
          <cell r="F5682" t="str">
            <v>Q1968632</v>
          </cell>
          <cell r="G5682" t="str">
            <v>distance</v>
          </cell>
          <cell r="H5682" t="str">
            <v>Q126017</v>
          </cell>
        </row>
        <row r="5683">
          <cell r="F5683" t="str">
            <v>dot pitch</v>
          </cell>
          <cell r="G5683" t="str">
            <v>distance</v>
          </cell>
          <cell r="H5683" t="str">
            <v>Q126017</v>
          </cell>
        </row>
        <row r="5684">
          <cell r="F5684" t="str">
            <v>comoving distance</v>
          </cell>
          <cell r="G5684" t="str">
            <v>distance</v>
          </cell>
          <cell r="H5684" t="str">
            <v>Q126017</v>
          </cell>
        </row>
        <row r="5685">
          <cell r="F5685" t="str">
            <v>Q2139851</v>
          </cell>
          <cell r="G5685" t="str">
            <v>distance</v>
          </cell>
          <cell r="H5685" t="str">
            <v>Q126017</v>
          </cell>
        </row>
        <row r="5686">
          <cell r="F5686" t="str">
            <v>Q2139853</v>
          </cell>
          <cell r="G5686" t="str">
            <v>distance</v>
          </cell>
          <cell r="H5686" t="str">
            <v>Q126017</v>
          </cell>
        </row>
        <row r="5687">
          <cell r="F5687" t="str">
            <v>Q2139855</v>
          </cell>
          <cell r="G5687" t="str">
            <v>distance</v>
          </cell>
          <cell r="H5687" t="str">
            <v>Q126017</v>
          </cell>
        </row>
        <row r="5688">
          <cell r="F5688" t="str">
            <v>beam</v>
          </cell>
          <cell r="G5688" t="str">
            <v>distance</v>
          </cell>
          <cell r="H5688" t="str">
            <v>Q126017</v>
          </cell>
        </row>
        <row r="5689">
          <cell r="F5689" t="str">
            <v>measurement mile</v>
          </cell>
          <cell r="G5689" t="str">
            <v>distance</v>
          </cell>
          <cell r="H5689" t="str">
            <v>Q126017</v>
          </cell>
        </row>
        <row r="5690">
          <cell r="F5690" t="str">
            <v>Distance from a point to a line</v>
          </cell>
          <cell r="G5690" t="str">
            <v>distance</v>
          </cell>
          <cell r="H5690" t="str">
            <v>Q126017</v>
          </cell>
        </row>
        <row r="5691">
          <cell r="F5691" t="str">
            <v>Q2534396</v>
          </cell>
          <cell r="G5691" t="str">
            <v>distance</v>
          </cell>
          <cell r="H5691" t="str">
            <v>Q126017</v>
          </cell>
        </row>
        <row r="5692">
          <cell r="F5692" t="str">
            <v>Q2547402</v>
          </cell>
          <cell r="G5692" t="str">
            <v>distance</v>
          </cell>
          <cell r="H5692" t="str">
            <v>Q126017</v>
          </cell>
        </row>
        <row r="5693">
          <cell r="F5693" t="str">
            <v>travel distance</v>
          </cell>
          <cell r="G5693" t="str">
            <v>distance</v>
          </cell>
          <cell r="H5693" t="str">
            <v>Q126017</v>
          </cell>
        </row>
        <row r="5694">
          <cell r="F5694" t="str">
            <v>interval class</v>
          </cell>
          <cell r="G5694" t="str">
            <v>distance</v>
          </cell>
          <cell r="H5694" t="str">
            <v>Q126017</v>
          </cell>
        </row>
        <row r="5695">
          <cell r="F5695" t="str">
            <v>Jaroâ€“Winkler distance</v>
          </cell>
          <cell r="G5695" t="str">
            <v>distance</v>
          </cell>
          <cell r="H5695" t="str">
            <v>Q126017</v>
          </cell>
        </row>
        <row r="5696">
          <cell r="F5696" t="str">
            <v>maai</v>
          </cell>
          <cell r="G5696" t="str">
            <v>distance</v>
          </cell>
          <cell r="H5696" t="str">
            <v>Q126017</v>
          </cell>
        </row>
        <row r="5697">
          <cell r="F5697" t="str">
            <v>excursion</v>
          </cell>
          <cell r="G5697" t="str">
            <v>distance</v>
          </cell>
          <cell r="H5697" t="str">
            <v>Q126017</v>
          </cell>
        </row>
        <row r="5698">
          <cell r="F5698" t="str">
            <v>flying height</v>
          </cell>
          <cell r="G5698" t="str">
            <v>distance</v>
          </cell>
          <cell r="H5698" t="str">
            <v>Q126017</v>
          </cell>
        </row>
        <row r="5699">
          <cell r="F5699" t="str">
            <v>Q5465320</v>
          </cell>
          <cell r="G5699" t="str">
            <v>distance</v>
          </cell>
          <cell r="H5699" t="str">
            <v>Q126017</v>
          </cell>
        </row>
        <row r="5700">
          <cell r="F5700" t="str">
            <v>interpupillary distance</v>
          </cell>
          <cell r="G5700" t="str">
            <v>distance</v>
          </cell>
          <cell r="H5700" t="str">
            <v>Q126017</v>
          </cell>
        </row>
        <row r="5701">
          <cell r="F5701" t="str">
            <v>Q10292899</v>
          </cell>
          <cell r="G5701" t="str">
            <v>distance</v>
          </cell>
          <cell r="H5701" t="str">
            <v>Q126017</v>
          </cell>
        </row>
        <row r="5702">
          <cell r="F5702" t="str">
            <v>Q13136755</v>
          </cell>
          <cell r="G5702" t="str">
            <v>distance</v>
          </cell>
          <cell r="H5702" t="str">
            <v>Q126017</v>
          </cell>
        </row>
        <row r="5703">
          <cell r="F5703" t="str">
            <v>Hubble radius</v>
          </cell>
          <cell r="G5703" t="str">
            <v>distance</v>
          </cell>
          <cell r="H5703" t="str">
            <v>Q126017</v>
          </cell>
        </row>
        <row r="5704">
          <cell r="F5704" t="str">
            <v>takeoff roll</v>
          </cell>
          <cell r="G5704" t="str">
            <v>distance</v>
          </cell>
          <cell r="H5704" t="str">
            <v>Q126017</v>
          </cell>
        </row>
        <row r="5705">
          <cell r="F5705" t="str">
            <v>landing roll</v>
          </cell>
          <cell r="G5705" t="str">
            <v>distance</v>
          </cell>
          <cell r="H5705" t="str">
            <v>Q126017</v>
          </cell>
        </row>
        <row r="5706">
          <cell r="F5706" t="str">
            <v>Q21051416</v>
          </cell>
          <cell r="G5706" t="str">
            <v>distance</v>
          </cell>
          <cell r="H5706" t="str">
            <v>Q126017</v>
          </cell>
        </row>
        <row r="5707">
          <cell r="F5707" t="str">
            <v>Q25392540</v>
          </cell>
          <cell r="G5707" t="str">
            <v>distance</v>
          </cell>
          <cell r="H5707" t="str">
            <v>Q126017</v>
          </cell>
        </row>
        <row r="5708">
          <cell r="F5708" t="str">
            <v>short distance</v>
          </cell>
          <cell r="G5708" t="str">
            <v>distance</v>
          </cell>
          <cell r="H5708" t="str">
            <v>Q126017</v>
          </cell>
        </row>
        <row r="5709">
          <cell r="F5709" t="str">
            <v>landing run</v>
          </cell>
          <cell r="G5709" t="str">
            <v>distance</v>
          </cell>
          <cell r="H5709" t="str">
            <v>Q126017</v>
          </cell>
        </row>
        <row r="5710">
          <cell r="F5710" t="str">
            <v>Q31842201</v>
          </cell>
          <cell r="G5710" t="str">
            <v>distance</v>
          </cell>
          <cell r="H5710" t="str">
            <v>Q126017</v>
          </cell>
        </row>
        <row r="5711">
          <cell r="F5711" t="str">
            <v>transmission range</v>
          </cell>
          <cell r="G5711" t="str">
            <v>distance</v>
          </cell>
          <cell r="H5711" t="str">
            <v>Q126017</v>
          </cell>
        </row>
        <row r="5712">
          <cell r="F5712" t="str">
            <v>Gestalt Pattern Matching</v>
          </cell>
          <cell r="G5712" t="str">
            <v>distance</v>
          </cell>
          <cell r="H5712" t="str">
            <v>Q126017</v>
          </cell>
        </row>
        <row r="5713">
          <cell r="F5713" t="str">
            <v>internal dimension</v>
          </cell>
          <cell r="G5713" t="str">
            <v>distance</v>
          </cell>
          <cell r="H5713" t="str">
            <v>Q126017</v>
          </cell>
        </row>
        <row r="5714">
          <cell r="F5714" t="str">
            <v>semi-major axis of an orbit</v>
          </cell>
          <cell r="G5714" t="str">
            <v>distance</v>
          </cell>
          <cell r="H5714" t="str">
            <v>Q126017</v>
          </cell>
        </row>
        <row r="5715">
          <cell r="F5715" t="str">
            <v>periapsis distance</v>
          </cell>
          <cell r="G5715" t="str">
            <v>distance</v>
          </cell>
          <cell r="H5715" t="str">
            <v>Q126017</v>
          </cell>
        </row>
        <row r="5716">
          <cell r="F5716" t="str">
            <v>apoapsis distance</v>
          </cell>
          <cell r="G5716" t="str">
            <v>distance</v>
          </cell>
          <cell r="H5716" t="str">
            <v>Q126017</v>
          </cell>
        </row>
        <row r="5717">
          <cell r="F5717" t="str">
            <v>light-travel distance</v>
          </cell>
          <cell r="G5717" t="str">
            <v>distance</v>
          </cell>
          <cell r="H5717" t="str">
            <v>Q126017</v>
          </cell>
        </row>
        <row r="5718">
          <cell r="F5718" t="str">
            <v>lattice plane spacing</v>
          </cell>
          <cell r="G5718" t="str">
            <v>distance</v>
          </cell>
          <cell r="H5718" t="str">
            <v>Q126017</v>
          </cell>
        </row>
        <row r="5719">
          <cell r="F5719" t="str">
            <v>Q107132074</v>
          </cell>
          <cell r="G5719" t="str">
            <v>distance</v>
          </cell>
          <cell r="H5719" t="str">
            <v>Q126017</v>
          </cell>
        </row>
        <row r="5720">
          <cell r="F5720" t="str">
            <v>sugar tit</v>
          </cell>
          <cell r="G5720" t="str">
            <v>pacifier</v>
          </cell>
          <cell r="H5720" t="str">
            <v>Q152596</v>
          </cell>
        </row>
        <row r="5721">
          <cell r="F5721" t="str">
            <v>dummy pronoun</v>
          </cell>
          <cell r="G5721" t="str">
            <v>syntactic expletive</v>
          </cell>
          <cell r="H5721" t="str">
            <v>Q188274</v>
          </cell>
        </row>
        <row r="5722">
          <cell r="F5722" t="str">
            <v>water gun</v>
          </cell>
          <cell r="G5722" t="str">
            <v>toy weapon</v>
          </cell>
          <cell r="H5722" t="str">
            <v>Q356049</v>
          </cell>
        </row>
        <row r="5723">
          <cell r="F5723" t="str">
            <v>cap gun</v>
          </cell>
          <cell r="G5723" t="str">
            <v>toy weapon</v>
          </cell>
          <cell r="H5723" t="str">
            <v>Q356049</v>
          </cell>
        </row>
        <row r="5724">
          <cell r="F5724" t="str">
            <v>pop gun</v>
          </cell>
          <cell r="G5724" t="str">
            <v>toy weapon</v>
          </cell>
          <cell r="H5724" t="str">
            <v>Q356049</v>
          </cell>
        </row>
        <row r="5725">
          <cell r="F5725" t="str">
            <v>Modelguns</v>
          </cell>
          <cell r="G5725" t="str">
            <v>toy weapon</v>
          </cell>
          <cell r="H5725" t="str">
            <v>Q356049</v>
          </cell>
        </row>
        <row r="5726">
          <cell r="F5726" t="str">
            <v>dummy</v>
          </cell>
          <cell r="G5726" t="str">
            <v>feint</v>
          </cell>
          <cell r="H5726" t="str">
            <v>Q427117</v>
          </cell>
        </row>
        <row r="5727">
          <cell r="F5727" t="str">
            <v>mock airfield</v>
          </cell>
          <cell r="G5727" t="str">
            <v>Potemkin village</v>
          </cell>
          <cell r="H5727" t="str">
            <v>Q543515</v>
          </cell>
        </row>
        <row r="5728">
          <cell r="F5728" t="str">
            <v>person</v>
          </cell>
          <cell r="G5728" t="str">
            <v>individual</v>
          </cell>
          <cell r="H5728" t="str">
            <v>Q795052</v>
          </cell>
        </row>
        <row r="5729">
          <cell r="F5729" t="str">
            <v>type</v>
          </cell>
          <cell r="G5729" t="str">
            <v>individual</v>
          </cell>
          <cell r="H5729" t="str">
            <v>Q795052</v>
          </cell>
        </row>
        <row r="5730">
          <cell r="F5730" t="str">
            <v>individual animal</v>
          </cell>
          <cell r="G5730" t="str">
            <v>individual</v>
          </cell>
          <cell r="H5730" t="str">
            <v>Q795052</v>
          </cell>
        </row>
        <row r="5731">
          <cell r="F5731" t="str">
            <v>counterfeit banknote</v>
          </cell>
          <cell r="G5731" t="str">
            <v>counterfeit money</v>
          </cell>
          <cell r="H5731" t="str">
            <v>Q854851</v>
          </cell>
        </row>
        <row r="5732">
          <cell r="F5732" t="str">
            <v>counterfeit United States currency</v>
          </cell>
          <cell r="G5732" t="str">
            <v>counterfeit money</v>
          </cell>
          <cell r="H5732" t="str">
            <v>Q854851</v>
          </cell>
        </row>
        <row r="5733">
          <cell r="F5733" t="str">
            <v>counterfeit coin</v>
          </cell>
          <cell r="G5733" t="str">
            <v>counterfeit money</v>
          </cell>
          <cell r="H5733" t="str">
            <v>Q854851</v>
          </cell>
        </row>
        <row r="5734">
          <cell r="F5734" t="str">
            <v>foam weapon</v>
          </cell>
          <cell r="G5734" t="str">
            <v>theatrical property</v>
          </cell>
          <cell r="H5734" t="str">
            <v>Q942297</v>
          </cell>
        </row>
        <row r="5735">
          <cell r="F5735" t="str">
            <v>Servantes</v>
          </cell>
          <cell r="G5735" t="str">
            <v>theatrical property</v>
          </cell>
          <cell r="H5735" t="str">
            <v>Q942297</v>
          </cell>
        </row>
        <row r="5736">
          <cell r="F5736" t="str">
            <v>theatrical replica</v>
          </cell>
          <cell r="G5736" t="str">
            <v>theatrical property</v>
          </cell>
          <cell r="H5736" t="str">
            <v>Q942297</v>
          </cell>
        </row>
        <row r="5737">
          <cell r="F5737" t="str">
            <v>Q23035342</v>
          </cell>
          <cell r="G5737" t="str">
            <v>theatrical property</v>
          </cell>
          <cell r="H5737" t="str">
            <v>Q942297</v>
          </cell>
        </row>
        <row r="5738">
          <cell r="F5738" t="str">
            <v>BioRID</v>
          </cell>
          <cell r="G5738" t="str">
            <v>crash test dummy</v>
          </cell>
          <cell r="H5738" t="str">
            <v>Q1138997</v>
          </cell>
        </row>
        <row r="5739">
          <cell r="F5739" t="str">
            <v>child dummy</v>
          </cell>
          <cell r="G5739" t="str">
            <v>crash test dummy</v>
          </cell>
          <cell r="H5739" t="str">
            <v>Q1138997</v>
          </cell>
        </row>
        <row r="5740">
          <cell r="F5740" t="str">
            <v>metasyntactic variable</v>
          </cell>
          <cell r="G5740" t="str">
            <v>placeholder name</v>
          </cell>
          <cell r="H5740" t="str">
            <v>Q1318274</v>
          </cell>
        </row>
        <row r="5741">
          <cell r="F5741" t="str">
            <v>copyright trap</v>
          </cell>
          <cell r="G5741" t="str">
            <v>fictitious entry</v>
          </cell>
          <cell r="H5741" t="str">
            <v>Q1417174</v>
          </cell>
        </row>
        <row r="5742">
          <cell r="F5742" t="str">
            <v>paper street</v>
          </cell>
          <cell r="G5742" t="str">
            <v>fictitious entry</v>
          </cell>
          <cell r="H5742" t="str">
            <v>Q1417174</v>
          </cell>
        </row>
        <row r="5743">
          <cell r="F5743" t="str">
            <v>phantom settlement</v>
          </cell>
          <cell r="G5743" t="str">
            <v>fictitious entry</v>
          </cell>
          <cell r="H5743" t="str">
            <v>Q1417174</v>
          </cell>
        </row>
        <row r="5744">
          <cell r="F5744" t="str">
            <v>apocryphal biographical entry</v>
          </cell>
          <cell r="G5744" t="str">
            <v>fictitious entry</v>
          </cell>
          <cell r="H5744" t="str">
            <v>Q1417174</v>
          </cell>
        </row>
        <row r="5745">
          <cell r="F5745" t="str">
            <v>Q2461853</v>
          </cell>
          <cell r="G5745" t="str">
            <v>rehearsal</v>
          </cell>
          <cell r="H5745" t="str">
            <v>Q1751775</v>
          </cell>
        </row>
        <row r="5746">
          <cell r="F5746" t="str">
            <v>Formula One practice</v>
          </cell>
          <cell r="G5746" t="str">
            <v>rehearsal</v>
          </cell>
          <cell r="H5746" t="str">
            <v>Q1751775</v>
          </cell>
        </row>
        <row r="5747">
          <cell r="F5747" t="str">
            <v>terrorism dry run</v>
          </cell>
          <cell r="G5747" t="str">
            <v>rehearsal</v>
          </cell>
          <cell r="H5747" t="str">
            <v>Q1751775</v>
          </cell>
        </row>
        <row r="5748">
          <cell r="F5748" t="str">
            <v>musical rehearsal</v>
          </cell>
          <cell r="G5748" t="str">
            <v>rehearsal</v>
          </cell>
          <cell r="H5748" t="str">
            <v>Q1751775</v>
          </cell>
        </row>
        <row r="5749">
          <cell r="F5749" t="str">
            <v>dress rehearsal</v>
          </cell>
          <cell r="G5749" t="str">
            <v>rehearsal</v>
          </cell>
          <cell r="H5749" t="str">
            <v>Q1751775</v>
          </cell>
        </row>
        <row r="5750">
          <cell r="F5750" t="str">
            <v>decoy</v>
          </cell>
          <cell r="G5750" t="str">
            <v>mockup</v>
          </cell>
          <cell r="H5750" t="str">
            <v>Q1933427</v>
          </cell>
        </row>
        <row r="5751">
          <cell r="F5751" t="str">
            <v>theatrical replica</v>
          </cell>
          <cell r="G5751" t="str">
            <v>mockup</v>
          </cell>
          <cell r="H5751" t="str">
            <v>Q1933427</v>
          </cell>
        </row>
        <row r="5752">
          <cell r="F5752" t="str">
            <v>toile</v>
          </cell>
          <cell r="G5752" t="str">
            <v>mockup</v>
          </cell>
          <cell r="H5752" t="str">
            <v>Q1933427</v>
          </cell>
        </row>
        <row r="5753">
          <cell r="F5753" t="str">
            <v>snitch hotline</v>
          </cell>
          <cell r="G5753" t="str">
            <v>reporting point</v>
          </cell>
          <cell r="H5753" t="str">
            <v>Q2737885</v>
          </cell>
        </row>
        <row r="5754">
          <cell r="F5754" t="str">
            <v>Q2635248</v>
          </cell>
          <cell r="G5754" t="str">
            <v>reporting point</v>
          </cell>
          <cell r="H5754" t="str">
            <v>Q2737885</v>
          </cell>
        </row>
        <row r="5755">
          <cell r="F5755" t="str">
            <v>XGAM-71 Buck Duck</v>
          </cell>
          <cell r="G5755" t="str">
            <v>decoy</v>
          </cell>
          <cell r="H5755" t="str">
            <v>Q2892190</v>
          </cell>
        </row>
        <row r="5756">
          <cell r="F5756" t="str">
            <v>dummy tank</v>
          </cell>
          <cell r="G5756" t="str">
            <v>decoy</v>
          </cell>
          <cell r="H5756" t="str">
            <v>Q2892190</v>
          </cell>
        </row>
        <row r="5757">
          <cell r="F5757" t="str">
            <v>ADM-160 MALD</v>
          </cell>
          <cell r="G5757" t="str">
            <v>decoy</v>
          </cell>
          <cell r="H5757" t="str">
            <v>Q2892190</v>
          </cell>
        </row>
        <row r="5758">
          <cell r="F5758" t="str">
            <v>AN/SLQ-25 Nixie</v>
          </cell>
          <cell r="G5758" t="str">
            <v>decoy</v>
          </cell>
          <cell r="H5758" t="str">
            <v>Q2892190</v>
          </cell>
        </row>
        <row r="5759">
          <cell r="F5759" t="str">
            <v>Quaker gun</v>
          </cell>
          <cell r="G5759" t="str">
            <v>decoy</v>
          </cell>
          <cell r="H5759" t="str">
            <v>Q2892190</v>
          </cell>
        </row>
        <row r="5760">
          <cell r="F5760" t="str">
            <v>ADM-141 TALD</v>
          </cell>
          <cell r="G5760" t="str">
            <v>decoy</v>
          </cell>
          <cell r="H5760" t="str">
            <v>Q2892190</v>
          </cell>
        </row>
        <row r="5761">
          <cell r="F5761" t="str">
            <v>goods</v>
          </cell>
          <cell r="G5761" t="str">
            <v>goods and services</v>
          </cell>
          <cell r="H5761" t="str">
            <v>Q2897903</v>
          </cell>
        </row>
        <row r="5762">
          <cell r="F5762" t="str">
            <v>Loss leader</v>
          </cell>
          <cell r="G5762" t="str">
            <v>goods and services</v>
          </cell>
          <cell r="H5762" t="str">
            <v>Q2897903</v>
          </cell>
        </row>
        <row r="5763">
          <cell r="F5763" t="str">
            <v>roll bender</v>
          </cell>
          <cell r="G5763" t="str">
            <v>goods and services</v>
          </cell>
          <cell r="H5763" t="str">
            <v>Q2897903</v>
          </cell>
        </row>
        <row r="5764">
          <cell r="F5764" t="str">
            <v>product</v>
          </cell>
          <cell r="G5764" t="str">
            <v>goods and services</v>
          </cell>
          <cell r="H5764" t="str">
            <v>Q2897903</v>
          </cell>
        </row>
        <row r="5765">
          <cell r="F5765" t="str">
            <v>Commercial goods and services</v>
          </cell>
          <cell r="G5765" t="str">
            <v>goods and services</v>
          </cell>
          <cell r="H5765" t="str">
            <v>Q2897903</v>
          </cell>
        </row>
        <row r="5766">
          <cell r="F5766" t="str">
            <v>demerit good</v>
          </cell>
          <cell r="G5766" t="str">
            <v>goods and services</v>
          </cell>
          <cell r="H5766" t="str">
            <v>Q2897903</v>
          </cell>
        </row>
        <row r="5767">
          <cell r="F5767" t="str">
            <v>gifts in kind</v>
          </cell>
          <cell r="G5767" t="str">
            <v>goods and services</v>
          </cell>
          <cell r="H5767" t="str">
            <v>Q2897903</v>
          </cell>
        </row>
        <row r="5768">
          <cell r="F5768" t="str">
            <v>service</v>
          </cell>
          <cell r="G5768" t="str">
            <v>goods and services</v>
          </cell>
          <cell r="H5768" t="str">
            <v>Q2897903</v>
          </cell>
        </row>
        <row r="5769">
          <cell r="F5769" t="str">
            <v>Q12081418</v>
          </cell>
          <cell r="G5769" t="str">
            <v>goods and services</v>
          </cell>
          <cell r="H5769" t="str">
            <v>Q2897903</v>
          </cell>
        </row>
        <row r="5770">
          <cell r="F5770" t="str">
            <v>Q26902962</v>
          </cell>
          <cell r="G5770" t="str">
            <v>goods and services</v>
          </cell>
          <cell r="H5770" t="str">
            <v>Q2897903</v>
          </cell>
        </row>
        <row r="5771">
          <cell r="F5771" t="str">
            <v>Agricultural, hunting and forestry products</v>
          </cell>
          <cell r="G5771" t="str">
            <v>goods and services</v>
          </cell>
          <cell r="H5771" t="str">
            <v>Q2897903</v>
          </cell>
        </row>
        <row r="5772">
          <cell r="F5772" t="str">
            <v>Products on the All-Russian classifier of production</v>
          </cell>
          <cell r="G5772" t="str">
            <v>goods and services</v>
          </cell>
          <cell r="H5772" t="str">
            <v>Q2897903</v>
          </cell>
        </row>
        <row r="5773">
          <cell r="F5773" t="str">
            <v>Observer</v>
          </cell>
          <cell r="G5773" t="str">
            <v>observer</v>
          </cell>
          <cell r="H5773" t="str">
            <v>Q3348297</v>
          </cell>
        </row>
        <row r="5774">
          <cell r="F5774" t="str">
            <v>Observer</v>
          </cell>
          <cell r="G5774" t="str">
            <v>observer</v>
          </cell>
          <cell r="H5774" t="str">
            <v>Q3348297</v>
          </cell>
        </row>
        <row r="5775">
          <cell r="F5775" t="str">
            <v>Trojan horse</v>
          </cell>
          <cell r="G5775" t="str">
            <v>decoy</v>
          </cell>
          <cell r="H5775" t="str">
            <v>Q3545649</v>
          </cell>
        </row>
        <row r="5776">
          <cell r="F5776" t="str">
            <v>bait</v>
          </cell>
          <cell r="G5776" t="str">
            <v>decoy</v>
          </cell>
          <cell r="H5776" t="str">
            <v>Q3545649</v>
          </cell>
        </row>
        <row r="5777">
          <cell r="F5777" t="str">
            <v>honeypot</v>
          </cell>
          <cell r="G5777" t="str">
            <v>decoy</v>
          </cell>
          <cell r="H5777" t="str">
            <v>Q3545649</v>
          </cell>
        </row>
        <row r="5778">
          <cell r="F5778" t="str">
            <v>duck decoy</v>
          </cell>
          <cell r="G5778" t="str">
            <v>decoy</v>
          </cell>
          <cell r="H5778" t="str">
            <v>Q3545649</v>
          </cell>
        </row>
        <row r="5779">
          <cell r="F5779" t="str">
            <v>bait car</v>
          </cell>
          <cell r="G5779" t="str">
            <v>decoy</v>
          </cell>
          <cell r="H5779" t="str">
            <v>Q3545649</v>
          </cell>
        </row>
        <row r="5780">
          <cell r="F5780" t="str">
            <v>scarecrow</v>
          </cell>
          <cell r="G5780" t="str">
            <v>decoy</v>
          </cell>
          <cell r="H5780" t="str">
            <v>Q3545649</v>
          </cell>
        </row>
        <row r="5781">
          <cell r="F5781" t="str">
            <v>mock bus stop</v>
          </cell>
          <cell r="G5781" t="str">
            <v>decoy</v>
          </cell>
          <cell r="H5781" t="str">
            <v>Q3545649</v>
          </cell>
        </row>
        <row r="5782">
          <cell r="F5782" t="str">
            <v>hunting decoy</v>
          </cell>
          <cell r="G5782" t="str">
            <v>decoy</v>
          </cell>
          <cell r="H5782" t="str">
            <v>Q3545649</v>
          </cell>
        </row>
        <row r="5783">
          <cell r="F5783" t="str">
            <v>decoy</v>
          </cell>
          <cell r="G5783" t="str">
            <v>decoy</v>
          </cell>
          <cell r="H5783" t="str">
            <v>Q3545649</v>
          </cell>
        </row>
        <row r="5784">
          <cell r="F5784" t="str">
            <v>fake security camera</v>
          </cell>
          <cell r="G5784" t="str">
            <v>decoy</v>
          </cell>
          <cell r="H5784" t="str">
            <v>Q3545649</v>
          </cell>
        </row>
        <row r="5785">
          <cell r="F5785" t="str">
            <v>Fish decoy</v>
          </cell>
          <cell r="G5785" t="str">
            <v>decoy</v>
          </cell>
          <cell r="H5785" t="str">
            <v>Q3545649</v>
          </cell>
        </row>
        <row r="5786">
          <cell r="F5786" t="str">
            <v>political decoy</v>
          </cell>
          <cell r="G5786" t="str">
            <v>decoy</v>
          </cell>
          <cell r="H5786" t="str">
            <v>Q3545649</v>
          </cell>
        </row>
        <row r="5787">
          <cell r="F5787" t="str">
            <v>theatrical replica</v>
          </cell>
          <cell r="G5787" t="str">
            <v>decoy</v>
          </cell>
          <cell r="H5787" t="str">
            <v>Q3545649</v>
          </cell>
        </row>
        <row r="5788">
          <cell r="F5788" t="str">
            <v>poison gas tube</v>
          </cell>
          <cell r="G5788" t="str">
            <v>decoy</v>
          </cell>
          <cell r="H5788" t="str">
            <v>Q3545649</v>
          </cell>
        </row>
        <row r="5789">
          <cell r="F5789" t="str">
            <v>waste</v>
          </cell>
          <cell r="G5789" t="str">
            <v>bad</v>
          </cell>
          <cell r="H5789" t="str">
            <v>Q3566043</v>
          </cell>
        </row>
        <row r="5790">
          <cell r="F5790" t="str">
            <v>pollutant</v>
          </cell>
          <cell r="G5790" t="str">
            <v>bad</v>
          </cell>
          <cell r="H5790" t="str">
            <v>Q3566043</v>
          </cell>
        </row>
        <row r="5791">
          <cell r="F5791" t="str">
            <v>kazoo</v>
          </cell>
          <cell r="G5791" t="str">
            <v>voice changer</v>
          </cell>
          <cell r="H5791" t="str">
            <v>Q4224062</v>
          </cell>
        </row>
        <row r="5792">
          <cell r="F5792" t="str">
            <v>comb and paper</v>
          </cell>
          <cell r="G5792" t="str">
            <v>voice changer</v>
          </cell>
          <cell r="H5792" t="str">
            <v>Q4224062</v>
          </cell>
        </row>
        <row r="5793">
          <cell r="F5793" t="str">
            <v>anonymous master</v>
          </cell>
          <cell r="G5793" t="str">
            <v>anonymous</v>
          </cell>
          <cell r="H5793" t="str">
            <v>Q4233718</v>
          </cell>
        </row>
        <row r="5794">
          <cell r="F5794" t="str">
            <v>senior administration official</v>
          </cell>
          <cell r="G5794" t="str">
            <v>anonymous</v>
          </cell>
          <cell r="H5794" t="str">
            <v>Q4233718</v>
          </cell>
        </row>
        <row r="5795">
          <cell r="F5795" t="str">
            <v>poet unknown</v>
          </cell>
          <cell r="G5795" t="str">
            <v>anonymous</v>
          </cell>
          <cell r="H5795" t="str">
            <v>Q4233718</v>
          </cell>
        </row>
        <row r="5796">
          <cell r="F5796" t="str">
            <v>anonymous</v>
          </cell>
          <cell r="G5796" t="str">
            <v>anonymous</v>
          </cell>
          <cell r="H5796" t="str">
            <v>Q4233718</v>
          </cell>
        </row>
        <row r="5797">
          <cell r="F5797" t="str">
            <v>unknown Bohemian</v>
          </cell>
          <cell r="G5797" t="str">
            <v>anonymous</v>
          </cell>
          <cell r="H5797" t="str">
            <v>Q4233718</v>
          </cell>
        </row>
        <row r="5798">
          <cell r="F5798" t="str">
            <v>unrecorded creator</v>
          </cell>
          <cell r="G5798" t="str">
            <v>anonymous</v>
          </cell>
          <cell r="H5798" t="str">
            <v>Q4233718</v>
          </cell>
        </row>
        <row r="5799">
          <cell r="F5799" t="str">
            <v>Tasmanian</v>
          </cell>
          <cell r="G5799" t="str">
            <v>undeciphered language</v>
          </cell>
          <cell r="H5799" t="str">
            <v>Q4316069</v>
          </cell>
        </row>
        <row r="5800">
          <cell r="F5800" t="str">
            <v>Comecrudan languages</v>
          </cell>
          <cell r="G5800" t="str">
            <v>undeciphered language</v>
          </cell>
          <cell r="H5800" t="str">
            <v>Q4316069</v>
          </cell>
        </row>
        <row r="5801">
          <cell r="F5801" t="str">
            <v>Tyrsenian</v>
          </cell>
          <cell r="G5801" t="str">
            <v>undeciphered language</v>
          </cell>
          <cell r="H5801" t="str">
            <v>Q4316069</v>
          </cell>
        </row>
        <row r="5802">
          <cell r="F5802" t="str">
            <v>Kalapuyan languages</v>
          </cell>
          <cell r="G5802" t="str">
            <v>undeciphered language</v>
          </cell>
          <cell r="H5802" t="str">
            <v>Q4316069</v>
          </cell>
        </row>
        <row r="5803">
          <cell r="F5803" t="str">
            <v>education</v>
          </cell>
          <cell r="G5803" t="str">
            <v>service</v>
          </cell>
          <cell r="H5803" t="str">
            <v>Q7406919</v>
          </cell>
        </row>
        <row r="5804">
          <cell r="F5804" t="str">
            <v>information technology</v>
          </cell>
          <cell r="G5804" t="str">
            <v>service</v>
          </cell>
          <cell r="H5804" t="str">
            <v>Q7406919</v>
          </cell>
        </row>
        <row r="5805">
          <cell r="F5805" t="str">
            <v>health care</v>
          </cell>
          <cell r="G5805" t="str">
            <v>service</v>
          </cell>
          <cell r="H5805" t="str">
            <v>Q7406919</v>
          </cell>
        </row>
        <row r="5806">
          <cell r="F5806" t="str">
            <v>advertising</v>
          </cell>
          <cell r="G5806" t="str">
            <v>service</v>
          </cell>
          <cell r="H5806" t="str">
            <v>Q7406919</v>
          </cell>
        </row>
        <row r="5807">
          <cell r="F5807" t="str">
            <v>SMS</v>
          </cell>
          <cell r="G5807" t="str">
            <v>service</v>
          </cell>
          <cell r="H5807" t="str">
            <v>Q7406919</v>
          </cell>
        </row>
        <row r="5808">
          <cell r="F5808" t="str">
            <v>management consulting</v>
          </cell>
          <cell r="G5808" t="str">
            <v>service</v>
          </cell>
          <cell r="H5808" t="str">
            <v>Q7406919</v>
          </cell>
        </row>
        <row r="5809">
          <cell r="F5809" t="str">
            <v>public service</v>
          </cell>
          <cell r="G5809" t="str">
            <v>service</v>
          </cell>
          <cell r="H5809" t="str">
            <v>Q7406919</v>
          </cell>
        </row>
        <row r="5810">
          <cell r="F5810" t="str">
            <v>public transport</v>
          </cell>
          <cell r="G5810" t="str">
            <v>service</v>
          </cell>
          <cell r="H5810" t="str">
            <v>Q7406919</v>
          </cell>
        </row>
        <row r="5811">
          <cell r="F5811" t="str">
            <v>Multimedia Messaging Service</v>
          </cell>
          <cell r="G5811" t="str">
            <v>service</v>
          </cell>
          <cell r="H5811" t="str">
            <v>Q7406919</v>
          </cell>
        </row>
        <row r="5812">
          <cell r="F5812" t="str">
            <v>ecosystem services</v>
          </cell>
          <cell r="G5812" t="str">
            <v>service</v>
          </cell>
          <cell r="H5812" t="str">
            <v>Q7406919</v>
          </cell>
        </row>
        <row r="5813">
          <cell r="F5813" t="str">
            <v>eBooks on Demand</v>
          </cell>
          <cell r="G5813" t="str">
            <v>service</v>
          </cell>
          <cell r="H5813" t="str">
            <v>Q7406919</v>
          </cell>
        </row>
        <row r="5814">
          <cell r="F5814" t="str">
            <v>technical standard</v>
          </cell>
          <cell r="G5814" t="str">
            <v>service</v>
          </cell>
          <cell r="H5814" t="str">
            <v>Q7406919</v>
          </cell>
        </row>
        <row r="5815">
          <cell r="F5815" t="str">
            <v>Q333654</v>
          </cell>
          <cell r="G5815" t="str">
            <v>service</v>
          </cell>
          <cell r="H5815" t="str">
            <v>Q7406919</v>
          </cell>
        </row>
        <row r="5816">
          <cell r="F5816" t="str">
            <v>value-added service</v>
          </cell>
          <cell r="G5816" t="str">
            <v>service</v>
          </cell>
          <cell r="H5816" t="str">
            <v>Q7406919</v>
          </cell>
        </row>
        <row r="5817">
          <cell r="F5817" t="str">
            <v>technical support</v>
          </cell>
          <cell r="G5817" t="str">
            <v>service</v>
          </cell>
          <cell r="H5817" t="str">
            <v>Q7406919</v>
          </cell>
        </row>
        <row r="5818">
          <cell r="F5818" t="str">
            <v>construction</v>
          </cell>
          <cell r="G5818" t="str">
            <v>service</v>
          </cell>
          <cell r="H5818" t="str">
            <v>Q7406919</v>
          </cell>
        </row>
        <row r="5819">
          <cell r="F5819" t="str">
            <v>employment website</v>
          </cell>
          <cell r="G5819" t="str">
            <v>service</v>
          </cell>
          <cell r="H5819" t="str">
            <v>Q7406919</v>
          </cell>
        </row>
        <row r="5820">
          <cell r="F5820" t="str">
            <v>financial audit</v>
          </cell>
          <cell r="G5820" t="str">
            <v>service</v>
          </cell>
          <cell r="H5820" t="str">
            <v>Q7406919</v>
          </cell>
        </row>
        <row r="5821">
          <cell r="F5821" t="str">
            <v>catering</v>
          </cell>
          <cell r="G5821" t="str">
            <v>service</v>
          </cell>
          <cell r="H5821" t="str">
            <v>Q7406919</v>
          </cell>
        </row>
        <row r="5822">
          <cell r="F5822" t="str">
            <v>services for the disabled</v>
          </cell>
          <cell r="G5822" t="str">
            <v>service</v>
          </cell>
          <cell r="H5822" t="str">
            <v>Q7406919</v>
          </cell>
        </row>
        <row r="5823">
          <cell r="F5823" t="str">
            <v>emergency service</v>
          </cell>
          <cell r="G5823" t="str">
            <v>service</v>
          </cell>
          <cell r="H5823" t="str">
            <v>Q7406919</v>
          </cell>
        </row>
        <row r="5824">
          <cell r="F5824" t="str">
            <v>financial services</v>
          </cell>
          <cell r="G5824" t="str">
            <v>service</v>
          </cell>
          <cell r="H5824" t="str">
            <v>Q7406919</v>
          </cell>
        </row>
        <row r="5825">
          <cell r="F5825" t="str">
            <v>amenity</v>
          </cell>
          <cell r="G5825" t="str">
            <v>service</v>
          </cell>
          <cell r="H5825" t="str">
            <v>Q7406919</v>
          </cell>
        </row>
        <row r="5826">
          <cell r="F5826" t="str">
            <v>recruitment</v>
          </cell>
          <cell r="G5826" t="str">
            <v>service</v>
          </cell>
          <cell r="H5826" t="str">
            <v>Q7406919</v>
          </cell>
        </row>
        <row r="5827">
          <cell r="F5827" t="str">
            <v>popular science</v>
          </cell>
          <cell r="G5827" t="str">
            <v>service</v>
          </cell>
          <cell r="H5827" t="str">
            <v>Q7406919</v>
          </cell>
        </row>
        <row r="5828">
          <cell r="F5828" t="str">
            <v>customer service</v>
          </cell>
          <cell r="G5828" t="str">
            <v>service</v>
          </cell>
          <cell r="H5828" t="str">
            <v>Q7406919</v>
          </cell>
        </row>
        <row r="5829">
          <cell r="F5829" t="str">
            <v>water supply</v>
          </cell>
          <cell r="G5829" t="str">
            <v>service</v>
          </cell>
          <cell r="H5829" t="str">
            <v>Q7406919</v>
          </cell>
        </row>
        <row r="5830">
          <cell r="F5830" t="str">
            <v>service</v>
          </cell>
          <cell r="G5830" t="str">
            <v>service</v>
          </cell>
          <cell r="H5830" t="str">
            <v>Q7406919</v>
          </cell>
        </row>
        <row r="5831">
          <cell r="F5831" t="str">
            <v>interlibrary loan</v>
          </cell>
          <cell r="G5831" t="str">
            <v>service</v>
          </cell>
          <cell r="H5831" t="str">
            <v>Q7406919</v>
          </cell>
        </row>
        <row r="5832">
          <cell r="F5832" t="str">
            <v>Premium segment</v>
          </cell>
          <cell r="G5832" t="str">
            <v>service</v>
          </cell>
          <cell r="H5832" t="str">
            <v>Q7406919</v>
          </cell>
        </row>
        <row r="5833">
          <cell r="F5833" t="str">
            <v>waste collection</v>
          </cell>
          <cell r="G5833" t="str">
            <v>service</v>
          </cell>
          <cell r="H5833" t="str">
            <v>Q7406919</v>
          </cell>
        </row>
        <row r="5834">
          <cell r="F5834" t="str">
            <v>media monitoring service</v>
          </cell>
          <cell r="G5834" t="str">
            <v>service</v>
          </cell>
          <cell r="H5834" t="str">
            <v>Q7406919</v>
          </cell>
        </row>
        <row r="5835">
          <cell r="F5835" t="str">
            <v>socage</v>
          </cell>
          <cell r="G5835" t="str">
            <v>service</v>
          </cell>
          <cell r="H5835" t="str">
            <v>Q7406919</v>
          </cell>
        </row>
        <row r="5836">
          <cell r="F5836" t="str">
            <v>event management</v>
          </cell>
          <cell r="G5836" t="str">
            <v>service</v>
          </cell>
          <cell r="H5836" t="str">
            <v>Q7406919</v>
          </cell>
        </row>
        <row r="5837">
          <cell r="F5837" t="str">
            <v>valet parking</v>
          </cell>
          <cell r="G5837" t="str">
            <v>service</v>
          </cell>
          <cell r="H5837" t="str">
            <v>Q7406919</v>
          </cell>
        </row>
        <row r="5838">
          <cell r="F5838" t="str">
            <v>intermediation</v>
          </cell>
          <cell r="G5838" t="str">
            <v>service</v>
          </cell>
          <cell r="H5838" t="str">
            <v>Q7406919</v>
          </cell>
        </row>
        <row r="5839">
          <cell r="F5839" t="str">
            <v>legal service</v>
          </cell>
          <cell r="G5839" t="str">
            <v>service</v>
          </cell>
          <cell r="H5839" t="str">
            <v>Q7406919</v>
          </cell>
        </row>
        <row r="5840">
          <cell r="F5840" t="str">
            <v>public service</v>
          </cell>
          <cell r="G5840" t="str">
            <v>service</v>
          </cell>
          <cell r="H5840" t="str">
            <v>Q7406919</v>
          </cell>
        </row>
        <row r="5841">
          <cell r="F5841" t="str">
            <v>Q1593965</v>
          </cell>
          <cell r="G5841" t="str">
            <v>service</v>
          </cell>
          <cell r="H5841" t="str">
            <v>Q7406919</v>
          </cell>
        </row>
        <row r="5842">
          <cell r="F5842" t="str">
            <v>network service</v>
          </cell>
          <cell r="G5842" t="str">
            <v>service</v>
          </cell>
          <cell r="H5842" t="str">
            <v>Q7406919</v>
          </cell>
        </row>
        <row r="5843">
          <cell r="F5843" t="str">
            <v>IT service</v>
          </cell>
          <cell r="G5843" t="str">
            <v>service</v>
          </cell>
          <cell r="H5843" t="str">
            <v>Q7406919</v>
          </cell>
        </row>
        <row r="5844">
          <cell r="F5844" t="str">
            <v>delivery service</v>
          </cell>
          <cell r="G5844" t="str">
            <v>service</v>
          </cell>
          <cell r="H5844" t="str">
            <v>Q7406919</v>
          </cell>
        </row>
        <row r="5845">
          <cell r="F5845" t="str">
            <v>Q1936776</v>
          </cell>
          <cell r="G5845" t="str">
            <v>service</v>
          </cell>
          <cell r="H5845" t="str">
            <v>Q7406919</v>
          </cell>
        </row>
        <row r="5846">
          <cell r="F5846" t="str">
            <v>Nachsendeauftrag</v>
          </cell>
          <cell r="G5846" t="str">
            <v>service</v>
          </cell>
          <cell r="H5846" t="str">
            <v>Q7406919</v>
          </cell>
        </row>
        <row r="5847">
          <cell r="F5847" t="str">
            <v>remote backup service</v>
          </cell>
          <cell r="G5847" t="str">
            <v>service</v>
          </cell>
          <cell r="H5847" t="str">
            <v>Q7406919</v>
          </cell>
        </row>
        <row r="5848">
          <cell r="F5848" t="str">
            <v>professional services</v>
          </cell>
          <cell r="G5848" t="str">
            <v>service</v>
          </cell>
          <cell r="H5848" t="str">
            <v>Q7406919</v>
          </cell>
        </row>
        <row r="5849">
          <cell r="F5849" t="str">
            <v>help desk</v>
          </cell>
          <cell r="G5849" t="str">
            <v>service</v>
          </cell>
          <cell r="H5849" t="str">
            <v>Q7406919</v>
          </cell>
        </row>
        <row r="5850">
          <cell r="F5850" t="str">
            <v>mail item</v>
          </cell>
          <cell r="G5850" t="str">
            <v>service</v>
          </cell>
          <cell r="H5850" t="str">
            <v>Q7406919</v>
          </cell>
        </row>
        <row r="5851">
          <cell r="F5851" t="str">
            <v>medical service</v>
          </cell>
          <cell r="G5851" t="str">
            <v>service</v>
          </cell>
          <cell r="H5851" t="str">
            <v>Q7406919</v>
          </cell>
        </row>
        <row r="5852">
          <cell r="F5852" t="str">
            <v>Q2229985</v>
          </cell>
          <cell r="G5852" t="str">
            <v>service</v>
          </cell>
          <cell r="H5852" t="str">
            <v>Q7406919</v>
          </cell>
        </row>
        <row r="5853">
          <cell r="F5853" t="str">
            <v>transcription service</v>
          </cell>
          <cell r="G5853" t="str">
            <v>service</v>
          </cell>
          <cell r="H5853" t="str">
            <v>Q7406919</v>
          </cell>
        </row>
        <row r="5854">
          <cell r="F5854" t="str">
            <v>on demand</v>
          </cell>
          <cell r="G5854" t="str">
            <v>service</v>
          </cell>
          <cell r="H5854" t="str">
            <v>Q7406919</v>
          </cell>
        </row>
        <row r="5855">
          <cell r="F5855" t="str">
            <v>pest control</v>
          </cell>
          <cell r="G5855" t="str">
            <v>service</v>
          </cell>
          <cell r="H5855" t="str">
            <v>Q7406919</v>
          </cell>
        </row>
        <row r="5856">
          <cell r="F5856" t="str">
            <v>Q2331411</v>
          </cell>
          <cell r="G5856" t="str">
            <v>service</v>
          </cell>
          <cell r="H5856" t="str">
            <v>Q7406919</v>
          </cell>
        </row>
        <row r="5857">
          <cell r="F5857" t="str">
            <v>delivery</v>
          </cell>
          <cell r="G5857" t="str">
            <v>service</v>
          </cell>
          <cell r="H5857" t="str">
            <v>Q7406919</v>
          </cell>
        </row>
        <row r="5858">
          <cell r="F5858" t="str">
            <v>human milk bank</v>
          </cell>
          <cell r="G5858" t="str">
            <v>service</v>
          </cell>
          <cell r="H5858" t="str">
            <v>Q7406919</v>
          </cell>
        </row>
        <row r="5859">
          <cell r="F5859" t="str">
            <v>Pro Deo</v>
          </cell>
          <cell r="G5859" t="str">
            <v>service</v>
          </cell>
          <cell r="H5859" t="str">
            <v>Q7406919</v>
          </cell>
        </row>
        <row r="5860">
          <cell r="F5860" t="str">
            <v>Q2684570</v>
          </cell>
          <cell r="G5860" t="str">
            <v>service</v>
          </cell>
          <cell r="H5860" t="str">
            <v>Q7406919</v>
          </cell>
        </row>
        <row r="5861">
          <cell r="F5861" t="str">
            <v>voicemail</v>
          </cell>
          <cell r="G5861" t="str">
            <v>service</v>
          </cell>
          <cell r="H5861" t="str">
            <v>Q7406919</v>
          </cell>
        </row>
        <row r="5862">
          <cell r="F5862" t="str">
            <v>Q3380052</v>
          </cell>
          <cell r="G5862" t="str">
            <v>service</v>
          </cell>
          <cell r="H5862" t="str">
            <v>Q7406919</v>
          </cell>
        </row>
        <row r="5863">
          <cell r="F5863" t="str">
            <v>telecommunications service</v>
          </cell>
          <cell r="G5863" t="str">
            <v>service</v>
          </cell>
          <cell r="H5863" t="str">
            <v>Q7406919</v>
          </cell>
        </row>
        <row r="5864">
          <cell r="F5864" t="str">
            <v>universal service</v>
          </cell>
          <cell r="G5864" t="str">
            <v>service</v>
          </cell>
          <cell r="H5864" t="str">
            <v>Q7406919</v>
          </cell>
        </row>
        <row r="5865">
          <cell r="F5865" t="str">
            <v>Non-market services</v>
          </cell>
          <cell r="G5865" t="str">
            <v>service</v>
          </cell>
          <cell r="H5865" t="str">
            <v>Q7406919</v>
          </cell>
        </row>
        <row r="5866">
          <cell r="F5866" t="str">
            <v>tax preparation assistance</v>
          </cell>
          <cell r="G5866" t="str">
            <v>service</v>
          </cell>
          <cell r="H5866" t="str">
            <v>Q7406919</v>
          </cell>
        </row>
        <row r="5867">
          <cell r="F5867" t="str">
            <v>subscription business model</v>
          </cell>
          <cell r="G5867" t="str">
            <v>service</v>
          </cell>
          <cell r="H5867" t="str">
            <v>Q7406919</v>
          </cell>
        </row>
        <row r="5868">
          <cell r="F5868" t="str">
            <v>river crossing</v>
          </cell>
          <cell r="G5868" t="str">
            <v>service</v>
          </cell>
          <cell r="H5868" t="str">
            <v>Q7406919</v>
          </cell>
        </row>
        <row r="5869">
          <cell r="F5869" t="str">
            <v>breakage</v>
          </cell>
          <cell r="G5869" t="str">
            <v>service</v>
          </cell>
          <cell r="H5869" t="str">
            <v>Q7406919</v>
          </cell>
        </row>
        <row r="5870">
          <cell r="F5870" t="str">
            <v>corporate services</v>
          </cell>
          <cell r="G5870" t="str">
            <v>service</v>
          </cell>
          <cell r="H5870" t="str">
            <v>Q7406919</v>
          </cell>
        </row>
        <row r="5871">
          <cell r="F5871" t="str">
            <v>creative services</v>
          </cell>
          <cell r="G5871" t="str">
            <v>service</v>
          </cell>
          <cell r="H5871" t="str">
            <v>Q7406919</v>
          </cell>
        </row>
        <row r="5872">
          <cell r="F5872" t="str">
            <v>health insurance exchange</v>
          </cell>
          <cell r="G5872" t="str">
            <v>service</v>
          </cell>
          <cell r="H5872" t="str">
            <v>Q7406919</v>
          </cell>
        </row>
        <row r="5873">
          <cell r="F5873" t="str">
            <v>operator assistance</v>
          </cell>
          <cell r="G5873" t="str">
            <v>service</v>
          </cell>
          <cell r="H5873" t="str">
            <v>Q7406919</v>
          </cell>
        </row>
        <row r="5874">
          <cell r="F5874" t="str">
            <v>web hosting service</v>
          </cell>
          <cell r="G5874" t="str">
            <v>service</v>
          </cell>
          <cell r="H5874" t="str">
            <v>Q7406919</v>
          </cell>
        </row>
        <row r="5875">
          <cell r="F5875" t="str">
            <v>Identity verification service</v>
          </cell>
          <cell r="G5875" t="str">
            <v>service</v>
          </cell>
          <cell r="H5875" t="str">
            <v>Q7406919</v>
          </cell>
        </row>
        <row r="5876">
          <cell r="F5876" t="str">
            <v>lock box</v>
          </cell>
          <cell r="G5876" t="str">
            <v>service</v>
          </cell>
          <cell r="H5876" t="str">
            <v>Q7406919</v>
          </cell>
        </row>
        <row r="5877">
          <cell r="F5877" t="str">
            <v>telephone banking</v>
          </cell>
          <cell r="G5877" t="str">
            <v>service</v>
          </cell>
          <cell r="H5877" t="str">
            <v>Q7406919</v>
          </cell>
        </row>
        <row r="5878">
          <cell r="F5878" t="str">
            <v>victim support service</v>
          </cell>
          <cell r="G5878" t="str">
            <v>service</v>
          </cell>
          <cell r="H5878" t="str">
            <v>Q7406919</v>
          </cell>
        </row>
        <row r="5879">
          <cell r="F5879" t="str">
            <v>rental</v>
          </cell>
          <cell r="G5879" t="str">
            <v>service</v>
          </cell>
          <cell r="H5879" t="str">
            <v>Q7406919</v>
          </cell>
        </row>
        <row r="5880">
          <cell r="F5880" t="str">
            <v>Q12979257</v>
          </cell>
          <cell r="G5880" t="str">
            <v>service</v>
          </cell>
          <cell r="H5880" t="str">
            <v>Q7406919</v>
          </cell>
        </row>
        <row r="5881">
          <cell r="F5881" t="str">
            <v>Q13433089</v>
          </cell>
          <cell r="G5881" t="str">
            <v>service</v>
          </cell>
          <cell r="H5881" t="str">
            <v>Q7406919</v>
          </cell>
        </row>
        <row r="5882">
          <cell r="F5882" t="str">
            <v>Q13574481</v>
          </cell>
          <cell r="G5882" t="str">
            <v>service</v>
          </cell>
          <cell r="H5882" t="str">
            <v>Q7406919</v>
          </cell>
        </row>
        <row r="5883">
          <cell r="F5883" t="str">
            <v>Q13744419</v>
          </cell>
          <cell r="G5883" t="str">
            <v>service</v>
          </cell>
          <cell r="H5883" t="str">
            <v>Q7406919</v>
          </cell>
        </row>
        <row r="5884">
          <cell r="F5884" t="str">
            <v>scheduled air service</v>
          </cell>
          <cell r="G5884" t="str">
            <v>service</v>
          </cell>
          <cell r="H5884" t="str">
            <v>Q7406919</v>
          </cell>
        </row>
        <row r="5885">
          <cell r="F5885" t="str">
            <v>Q15850306</v>
          </cell>
          <cell r="G5885" t="str">
            <v>service</v>
          </cell>
          <cell r="H5885" t="str">
            <v>Q7406919</v>
          </cell>
        </row>
        <row r="5886">
          <cell r="F5886" t="str">
            <v>social service</v>
          </cell>
          <cell r="G5886" t="str">
            <v>service</v>
          </cell>
          <cell r="H5886" t="str">
            <v>Q7406919</v>
          </cell>
        </row>
        <row r="5887">
          <cell r="F5887" t="str">
            <v>bespoke</v>
          </cell>
          <cell r="G5887" t="str">
            <v>service</v>
          </cell>
          <cell r="H5887" t="str">
            <v>Q7406919</v>
          </cell>
        </row>
        <row r="5888">
          <cell r="F5888" t="str">
            <v>cleaning</v>
          </cell>
          <cell r="G5888" t="str">
            <v>service</v>
          </cell>
          <cell r="H5888" t="str">
            <v>Q7406919</v>
          </cell>
        </row>
        <row r="5889">
          <cell r="F5889" t="str">
            <v>Q18088920</v>
          </cell>
          <cell r="G5889" t="str">
            <v>service</v>
          </cell>
          <cell r="H5889" t="str">
            <v>Q7406919</v>
          </cell>
        </row>
        <row r="5890">
          <cell r="F5890" t="str">
            <v>water services</v>
          </cell>
          <cell r="G5890" t="str">
            <v>service</v>
          </cell>
          <cell r="H5890" t="str">
            <v>Q7406919</v>
          </cell>
        </row>
        <row r="5891">
          <cell r="F5891" t="str">
            <v>cryptocurrency tumbler</v>
          </cell>
          <cell r="G5891" t="str">
            <v>service</v>
          </cell>
          <cell r="H5891" t="str">
            <v>Q7406919</v>
          </cell>
        </row>
        <row r="5892">
          <cell r="F5892" t="str">
            <v>information services</v>
          </cell>
          <cell r="G5892" t="str">
            <v>service</v>
          </cell>
          <cell r="H5892" t="str">
            <v>Q7406919</v>
          </cell>
        </row>
        <row r="5893">
          <cell r="F5893" t="str">
            <v>left luggage</v>
          </cell>
          <cell r="G5893" t="str">
            <v>service</v>
          </cell>
          <cell r="H5893" t="str">
            <v>Q7406919</v>
          </cell>
        </row>
        <row r="5894">
          <cell r="F5894" t="str">
            <v>accounting services</v>
          </cell>
          <cell r="G5894" t="str">
            <v>service</v>
          </cell>
          <cell r="H5894" t="str">
            <v>Q7406919</v>
          </cell>
        </row>
        <row r="5895">
          <cell r="F5895" t="str">
            <v>as a service</v>
          </cell>
          <cell r="G5895" t="str">
            <v>service</v>
          </cell>
          <cell r="H5895" t="str">
            <v>Q7406919</v>
          </cell>
        </row>
        <row r="5896">
          <cell r="F5896" t="str">
            <v>business service</v>
          </cell>
          <cell r="G5896" t="str">
            <v>service</v>
          </cell>
          <cell r="H5896" t="str">
            <v>Q7406919</v>
          </cell>
        </row>
        <row r="5897">
          <cell r="F5897" t="str">
            <v>Travel agency activities</v>
          </cell>
          <cell r="G5897" t="str">
            <v>service</v>
          </cell>
          <cell r="H5897" t="str">
            <v>Q7406919</v>
          </cell>
        </row>
        <row r="5898">
          <cell r="F5898" t="str">
            <v>meal delivery service</v>
          </cell>
          <cell r="G5898" t="str">
            <v>service</v>
          </cell>
          <cell r="H5898" t="str">
            <v>Q7406919</v>
          </cell>
        </row>
        <row r="5899">
          <cell r="F5899" t="str">
            <v>Q38200924</v>
          </cell>
          <cell r="G5899" t="str">
            <v>service</v>
          </cell>
          <cell r="H5899" t="str">
            <v>Q7406919</v>
          </cell>
        </row>
        <row r="5900">
          <cell r="F5900" t="str">
            <v>taxi service</v>
          </cell>
          <cell r="G5900" t="str">
            <v>service</v>
          </cell>
          <cell r="H5900" t="str">
            <v>Q7406919</v>
          </cell>
        </row>
        <row r="5901">
          <cell r="F5901" t="str">
            <v>rental family service</v>
          </cell>
          <cell r="G5901" t="str">
            <v>service</v>
          </cell>
          <cell r="H5901" t="str">
            <v>Q7406919</v>
          </cell>
        </row>
        <row r="5902">
          <cell r="F5902" t="str">
            <v>medical service</v>
          </cell>
          <cell r="G5902" t="str">
            <v>service</v>
          </cell>
          <cell r="H5902" t="str">
            <v>Q7406919</v>
          </cell>
        </row>
        <row r="5903">
          <cell r="F5903" t="str">
            <v>agricultural service</v>
          </cell>
          <cell r="G5903" t="str">
            <v>service</v>
          </cell>
          <cell r="H5903" t="str">
            <v>Q7406919</v>
          </cell>
        </row>
        <row r="5904">
          <cell r="F5904" t="str">
            <v>oil and gas services</v>
          </cell>
          <cell r="G5904" t="str">
            <v>service</v>
          </cell>
          <cell r="H5904" t="str">
            <v>Q7406919</v>
          </cell>
        </row>
        <row r="5905">
          <cell r="F5905" t="str">
            <v>Q57732887</v>
          </cell>
          <cell r="G5905" t="str">
            <v>service</v>
          </cell>
          <cell r="H5905" t="str">
            <v>Q7406919</v>
          </cell>
        </row>
        <row r="5906">
          <cell r="F5906" t="str">
            <v>technological services</v>
          </cell>
          <cell r="G5906" t="str">
            <v>service</v>
          </cell>
          <cell r="H5906" t="str">
            <v>Q7406919</v>
          </cell>
        </row>
        <row r="5907">
          <cell r="F5907" t="str">
            <v>library service</v>
          </cell>
          <cell r="G5907" t="str">
            <v>service</v>
          </cell>
          <cell r="H5907" t="str">
            <v>Q7406919</v>
          </cell>
        </row>
        <row r="5908">
          <cell r="F5908" t="str">
            <v>LGBT homeless shelter</v>
          </cell>
          <cell r="G5908" t="str">
            <v>service</v>
          </cell>
          <cell r="H5908" t="str">
            <v>Q7406919</v>
          </cell>
        </row>
        <row r="5909">
          <cell r="F5909" t="str">
            <v>ticketing service</v>
          </cell>
          <cell r="G5909" t="str">
            <v>service</v>
          </cell>
          <cell r="H5909" t="str">
            <v>Q7406919</v>
          </cell>
        </row>
        <row r="5910">
          <cell r="F5910" t="str">
            <v>Q63792568</v>
          </cell>
          <cell r="G5910" t="str">
            <v>service</v>
          </cell>
          <cell r="H5910" t="str">
            <v>Q7406919</v>
          </cell>
        </row>
        <row r="5911">
          <cell r="F5911" t="str">
            <v>hyperlocal manufacturing</v>
          </cell>
          <cell r="G5911" t="str">
            <v>service</v>
          </cell>
          <cell r="H5911" t="str">
            <v>Q7406919</v>
          </cell>
        </row>
        <row r="5912">
          <cell r="F5912" t="str">
            <v>RDM-Service</v>
          </cell>
          <cell r="G5912" t="str">
            <v>service</v>
          </cell>
          <cell r="H5912" t="str">
            <v>Q7406919</v>
          </cell>
        </row>
        <row r="5913">
          <cell r="F5913" t="str">
            <v>automated service</v>
          </cell>
          <cell r="G5913" t="str">
            <v>service</v>
          </cell>
          <cell r="H5913" t="str">
            <v>Q7406919</v>
          </cell>
        </row>
        <row r="5914">
          <cell r="F5914" t="str">
            <v>human service</v>
          </cell>
          <cell r="G5914" t="str">
            <v>service</v>
          </cell>
          <cell r="H5914" t="str">
            <v>Q7406919</v>
          </cell>
        </row>
        <row r="5915">
          <cell r="F5915" t="str">
            <v>essential services</v>
          </cell>
          <cell r="G5915" t="str">
            <v>service</v>
          </cell>
          <cell r="H5915" t="str">
            <v>Q7406919</v>
          </cell>
        </row>
        <row r="5916">
          <cell r="F5916" t="str">
            <v>machine repairs</v>
          </cell>
          <cell r="G5916" t="str">
            <v>service</v>
          </cell>
          <cell r="H5916" t="str">
            <v>Q7406919</v>
          </cell>
        </row>
        <row r="5917">
          <cell r="F5917" t="str">
            <v>free service</v>
          </cell>
          <cell r="G5917" t="str">
            <v>service</v>
          </cell>
          <cell r="H5917" t="str">
            <v>Q7406919</v>
          </cell>
        </row>
        <row r="5918">
          <cell r="F5918" t="str">
            <v>fee service</v>
          </cell>
          <cell r="G5918" t="str">
            <v>service</v>
          </cell>
          <cell r="H5918" t="str">
            <v>Q7406919</v>
          </cell>
        </row>
        <row r="5919">
          <cell r="F5919" t="str">
            <v>online food ordering service</v>
          </cell>
          <cell r="G5919" t="str">
            <v>service</v>
          </cell>
          <cell r="H5919" t="str">
            <v>Q7406919</v>
          </cell>
        </row>
        <row r="5920">
          <cell r="F5920" t="str">
            <v>trust service</v>
          </cell>
          <cell r="G5920" t="str">
            <v>service</v>
          </cell>
          <cell r="H5920" t="str">
            <v>Q7406919</v>
          </cell>
        </row>
        <row r="5921">
          <cell r="F5921" t="str">
            <v>ambulance services</v>
          </cell>
          <cell r="G5921" t="str">
            <v>service</v>
          </cell>
          <cell r="H5921" t="str">
            <v>Q7406919</v>
          </cell>
        </row>
        <row r="5922">
          <cell r="F5922" t="str">
            <v>non-health-related service typically performed by health care providers</v>
          </cell>
          <cell r="G5922" t="str">
            <v>service</v>
          </cell>
          <cell r="H5922" t="str">
            <v>Q7406919</v>
          </cell>
        </row>
        <row r="5923">
          <cell r="F5923" t="str">
            <v>Q105766485</v>
          </cell>
          <cell r="G5923" t="str">
            <v>service</v>
          </cell>
          <cell r="H5923" t="str">
            <v>Q7406919</v>
          </cell>
        </row>
        <row r="5924">
          <cell r="F5924" t="str">
            <v>Electronic Travel Authorization</v>
          </cell>
          <cell r="G5924" t="str">
            <v>service</v>
          </cell>
          <cell r="H5924" t="str">
            <v>Q7406919</v>
          </cell>
        </row>
        <row r="5925">
          <cell r="F5925" t="str">
            <v>mato</v>
          </cell>
          <cell r="G5925" t="str">
            <v>target</v>
          </cell>
          <cell r="H5925" t="str">
            <v>Q17563434</v>
          </cell>
        </row>
        <row r="5926">
          <cell r="F5926" t="str">
            <v>moving target</v>
          </cell>
          <cell r="G5926" t="str">
            <v>target</v>
          </cell>
          <cell r="H5926" t="str">
            <v>Q17563434</v>
          </cell>
        </row>
        <row r="5927">
          <cell r="F5927" t="str">
            <v>physical thing</v>
          </cell>
          <cell r="G5927" t="str">
            <v>spacetime volume</v>
          </cell>
          <cell r="H5927" t="str">
            <v>Q23956024</v>
          </cell>
        </row>
        <row r="5928">
          <cell r="F5928" t="str">
            <v>second-order class</v>
          </cell>
          <cell r="G5928" t="str">
            <v>fixed-order class</v>
          </cell>
          <cell r="H5928" t="str">
            <v>Q23959932</v>
          </cell>
        </row>
        <row r="5929">
          <cell r="F5929" t="str">
            <v>third-order class</v>
          </cell>
          <cell r="G5929" t="str">
            <v>fixed-order class</v>
          </cell>
          <cell r="H5929" t="str">
            <v>Q23959932</v>
          </cell>
        </row>
        <row r="5930">
          <cell r="F5930" t="str">
            <v>fourth-order class</v>
          </cell>
          <cell r="G5930" t="str">
            <v>fixed-order class</v>
          </cell>
          <cell r="H5930" t="str">
            <v>Q23959932</v>
          </cell>
        </row>
        <row r="5931">
          <cell r="F5931" t="str">
            <v>fifth-order class</v>
          </cell>
          <cell r="G5931" t="str">
            <v>fixed-order class</v>
          </cell>
          <cell r="H5931" t="str">
            <v>Q23959932</v>
          </cell>
        </row>
        <row r="5932">
          <cell r="F5932" t="str">
            <v>fixed order metaclass of higher order</v>
          </cell>
          <cell r="G5932" t="str">
            <v>fixed-order class</v>
          </cell>
          <cell r="H5932" t="str">
            <v>Q23959932</v>
          </cell>
        </row>
        <row r="5933">
          <cell r="F5933" t="str">
            <v>first-order class</v>
          </cell>
          <cell r="G5933" t="str">
            <v>fixed-order class</v>
          </cell>
          <cell r="H5933" t="str">
            <v>Q23959932</v>
          </cell>
        </row>
        <row r="5934">
          <cell r="F5934" t="str">
            <v>sponsor</v>
          </cell>
          <cell r="G5934" t="str">
            <v>agent</v>
          </cell>
          <cell r="H5934" t="str">
            <v>Q24229398</v>
          </cell>
        </row>
        <row r="5935">
          <cell r="F5935" t="str">
            <v>registration authority</v>
          </cell>
          <cell r="G5935" t="str">
            <v>agent</v>
          </cell>
          <cell r="H5935" t="str">
            <v>Q24229398</v>
          </cell>
        </row>
        <row r="5936">
          <cell r="F5936" t="str">
            <v>enemy</v>
          </cell>
          <cell r="G5936" t="str">
            <v>agent</v>
          </cell>
          <cell r="H5936" t="str">
            <v>Q24229398</v>
          </cell>
        </row>
        <row r="5937">
          <cell r="F5937" t="str">
            <v>user</v>
          </cell>
          <cell r="G5937" t="str">
            <v>agent</v>
          </cell>
          <cell r="H5937" t="str">
            <v>Q24229398</v>
          </cell>
        </row>
        <row r="5938">
          <cell r="F5938" t="str">
            <v>systems integrator</v>
          </cell>
          <cell r="G5938" t="str">
            <v>agent</v>
          </cell>
          <cell r="H5938" t="str">
            <v>Q24229398</v>
          </cell>
        </row>
        <row r="5939">
          <cell r="F5939" t="str">
            <v>economic agent</v>
          </cell>
          <cell r="G5939" t="str">
            <v>agent</v>
          </cell>
          <cell r="H5939" t="str">
            <v>Q24229398</v>
          </cell>
        </row>
        <row r="5940">
          <cell r="F5940" t="str">
            <v>proxy</v>
          </cell>
          <cell r="G5940" t="str">
            <v>agent</v>
          </cell>
          <cell r="H5940" t="str">
            <v>Q24229398</v>
          </cell>
        </row>
        <row r="5941">
          <cell r="F5941" t="str">
            <v>organization</v>
          </cell>
          <cell r="G5941" t="str">
            <v>agent</v>
          </cell>
          <cell r="H5941" t="str">
            <v>Q24229398</v>
          </cell>
        </row>
        <row r="5942">
          <cell r="F5942" t="str">
            <v>strawperson</v>
          </cell>
          <cell r="G5942" t="str">
            <v>agent</v>
          </cell>
          <cell r="H5942" t="str">
            <v>Q24229398</v>
          </cell>
        </row>
        <row r="5943">
          <cell r="F5943" t="str">
            <v>User (telecommunications)</v>
          </cell>
          <cell r="G5943" t="str">
            <v>agent</v>
          </cell>
          <cell r="H5943" t="str">
            <v>Q24229398</v>
          </cell>
        </row>
        <row r="5944">
          <cell r="F5944" t="str">
            <v>legal person</v>
          </cell>
          <cell r="G5944" t="str">
            <v>agent</v>
          </cell>
          <cell r="H5944" t="str">
            <v>Q24229398</v>
          </cell>
        </row>
        <row r="5945">
          <cell r="F5945" t="str">
            <v>election agent</v>
          </cell>
          <cell r="G5945" t="str">
            <v>agent</v>
          </cell>
          <cell r="H5945" t="str">
            <v>Q24229398</v>
          </cell>
        </row>
        <row r="5946">
          <cell r="F5946" t="str">
            <v>head agent</v>
          </cell>
          <cell r="G5946" t="str">
            <v>agent</v>
          </cell>
          <cell r="H5946" t="str">
            <v>Q24229398</v>
          </cell>
        </row>
        <row r="5947">
          <cell r="F5947" t="str">
            <v>association</v>
          </cell>
          <cell r="G5947" t="str">
            <v>agent</v>
          </cell>
          <cell r="H5947" t="str">
            <v>Q24229398</v>
          </cell>
        </row>
        <row r="5948">
          <cell r="F5948" t="str">
            <v>the media</v>
          </cell>
          <cell r="G5948" t="str">
            <v>agent</v>
          </cell>
          <cell r="H5948" t="str">
            <v>Q24229398</v>
          </cell>
        </row>
        <row r="5949">
          <cell r="F5949" t="str">
            <v>contributor</v>
          </cell>
          <cell r="G5949" t="str">
            <v>agent</v>
          </cell>
          <cell r="H5949" t="str">
            <v>Q24229398</v>
          </cell>
        </row>
        <row r="5950">
          <cell r="F5950" t="str">
            <v>eater</v>
          </cell>
          <cell r="G5950" t="str">
            <v>agent</v>
          </cell>
          <cell r="H5950" t="str">
            <v>Q24229398</v>
          </cell>
        </row>
        <row r="5951">
          <cell r="F5951" t="str">
            <v>subject of a right</v>
          </cell>
          <cell r="G5951" t="str">
            <v>agent</v>
          </cell>
          <cell r="H5951" t="str">
            <v>Q24229398</v>
          </cell>
        </row>
        <row r="5952">
          <cell r="F5952" t="str">
            <v>competitor</v>
          </cell>
          <cell r="G5952" t="str">
            <v>agent</v>
          </cell>
          <cell r="H5952" t="str">
            <v>Q24229398</v>
          </cell>
        </row>
        <row r="5953">
          <cell r="F5953" t="str">
            <v>threat actor</v>
          </cell>
          <cell r="G5953" t="str">
            <v>agent</v>
          </cell>
          <cell r="H5953" t="str">
            <v>Q24229398</v>
          </cell>
        </row>
        <row r="5954">
          <cell r="F5954" t="str">
            <v>operator</v>
          </cell>
          <cell r="G5954" t="str">
            <v>agent</v>
          </cell>
          <cell r="H5954" t="str">
            <v>Q24229398</v>
          </cell>
        </row>
        <row r="5955">
          <cell r="F5955" t="str">
            <v>attacker</v>
          </cell>
          <cell r="G5955" t="str">
            <v>agent</v>
          </cell>
          <cell r="H5955" t="str">
            <v>Q24229398</v>
          </cell>
        </row>
        <row r="5956">
          <cell r="F5956" t="str">
            <v>semi-finalist</v>
          </cell>
          <cell r="G5956" t="str">
            <v>agent</v>
          </cell>
          <cell r="H5956" t="str">
            <v>Q24229398</v>
          </cell>
        </row>
        <row r="5957">
          <cell r="F5957" t="str">
            <v>quarter-finalist</v>
          </cell>
          <cell r="G5957" t="str">
            <v>agent</v>
          </cell>
          <cell r="H5957" t="str">
            <v>Q24229398</v>
          </cell>
        </row>
        <row r="5958">
          <cell r="F5958" t="str">
            <v>agent processing personal data</v>
          </cell>
          <cell r="G5958" t="str">
            <v>agent</v>
          </cell>
          <cell r="H5958" t="str">
            <v>Q24229398</v>
          </cell>
        </row>
        <row r="5959">
          <cell r="F5959" t="str">
            <v>founder</v>
          </cell>
          <cell r="G5959" t="str">
            <v>agent</v>
          </cell>
          <cell r="H5959" t="str">
            <v>Q24229398</v>
          </cell>
        </row>
        <row r="5960">
          <cell r="F5960" t="str">
            <v>duty bearer</v>
          </cell>
          <cell r="G5960" t="str">
            <v>agent</v>
          </cell>
          <cell r="H5960" t="str">
            <v>Q24229398</v>
          </cell>
        </row>
        <row r="5961">
          <cell r="F5961" t="str">
            <v>family</v>
          </cell>
          <cell r="G5961" t="str">
            <v>agent</v>
          </cell>
          <cell r="H5961" t="str">
            <v>Q24229398</v>
          </cell>
        </row>
        <row r="5962">
          <cell r="F5962" t="str">
            <v>Agente Sanitario</v>
          </cell>
          <cell r="G5962" t="str">
            <v>agent</v>
          </cell>
          <cell r="H5962" t="str">
            <v>Q24229398</v>
          </cell>
        </row>
        <row r="5963">
          <cell r="F5963" t="str">
            <v>travel companion</v>
          </cell>
          <cell r="G5963" t="str">
            <v>agent</v>
          </cell>
          <cell r="H5963" t="str">
            <v>Q24229398</v>
          </cell>
        </row>
        <row r="5964">
          <cell r="F5964" t="str">
            <v>employment agent</v>
          </cell>
          <cell r="G5964" t="str">
            <v>agent</v>
          </cell>
          <cell r="H5964" t="str">
            <v>Q24229398</v>
          </cell>
        </row>
        <row r="5965">
          <cell r="F5965" t="str">
            <v>performing arts group</v>
          </cell>
          <cell r="G5965" t="str">
            <v>agent</v>
          </cell>
          <cell r="H5965" t="str">
            <v>Q24229398</v>
          </cell>
        </row>
        <row r="5966">
          <cell r="F5966" t="str">
            <v>applicant</v>
          </cell>
          <cell r="G5966" t="str">
            <v>agent</v>
          </cell>
          <cell r="H5966" t="str">
            <v>Q24229398</v>
          </cell>
        </row>
        <row r="5967">
          <cell r="F5967" t="str">
            <v>patent agent</v>
          </cell>
          <cell r="G5967" t="str">
            <v>agent</v>
          </cell>
          <cell r="H5967" t="str">
            <v>Q24229398</v>
          </cell>
        </row>
        <row r="5968">
          <cell r="F5968" t="str">
            <v>person or organization</v>
          </cell>
          <cell r="G5968" t="str">
            <v>agent</v>
          </cell>
          <cell r="H5968" t="str">
            <v>Q24229398</v>
          </cell>
        </row>
        <row r="5969">
          <cell r="F5969" t="str">
            <v>corporate body</v>
          </cell>
          <cell r="G5969" t="str">
            <v>agent</v>
          </cell>
          <cell r="H5969" t="str">
            <v>Q24229398</v>
          </cell>
        </row>
        <row r="5970">
          <cell r="F5970" t="str">
            <v>artificially intelligent entity</v>
          </cell>
          <cell r="G5970" t="str">
            <v>agent</v>
          </cell>
          <cell r="H5970" t="str">
            <v>Q24229398</v>
          </cell>
        </row>
        <row r="5971">
          <cell r="F5971" t="str">
            <v>issuing agent</v>
          </cell>
          <cell r="G5971" t="str">
            <v>agent</v>
          </cell>
          <cell r="H5971" t="str">
            <v>Q24229398</v>
          </cell>
        </row>
        <row r="5972">
          <cell r="F5972" t="str">
            <v>Norse religious concept</v>
          </cell>
          <cell r="G5972" t="str">
            <v>Norse concept</v>
          </cell>
          <cell r="H5972" t="str">
            <v>Q24339576</v>
          </cell>
        </row>
        <row r="5973">
          <cell r="F5973" t="str">
            <v>Norse mythological concept</v>
          </cell>
          <cell r="G5973" t="str">
            <v>Norse concept</v>
          </cell>
          <cell r="H5973" t="str">
            <v>Q24339576</v>
          </cell>
        </row>
        <row r="5974">
          <cell r="F5974" t="str">
            <v>saga</v>
          </cell>
          <cell r="G5974" t="str">
            <v>Norse cultural artifact</v>
          </cell>
          <cell r="H5974" t="str">
            <v>Q24455797</v>
          </cell>
        </row>
        <row r="5975">
          <cell r="F5975" t="str">
            <v>Norse archaeological artefact</v>
          </cell>
          <cell r="G5975" t="str">
            <v>Norse cultural artifact</v>
          </cell>
          <cell r="H5975" t="str">
            <v>Q24455797</v>
          </cell>
        </row>
        <row r="5976">
          <cell r="F5976" t="str">
            <v>Norse poem</v>
          </cell>
          <cell r="G5976" t="str">
            <v>Norse cultural artifact</v>
          </cell>
          <cell r="H5976" t="str">
            <v>Q24455797</v>
          </cell>
        </row>
        <row r="5977">
          <cell r="F5977" t="str">
            <v>time interval</v>
          </cell>
          <cell r="G5977" t="str">
            <v>temporal entity</v>
          </cell>
          <cell r="H5977" t="str">
            <v>Q26907166</v>
          </cell>
        </row>
        <row r="5978">
          <cell r="F5978" t="str">
            <v>coming into force</v>
          </cell>
          <cell r="G5978" t="str">
            <v>temporal entity</v>
          </cell>
          <cell r="H5978" t="str">
            <v>Q26907166</v>
          </cell>
        </row>
        <row r="5979">
          <cell r="F5979" t="str">
            <v>occurrence</v>
          </cell>
          <cell r="G5979" t="str">
            <v>temporal entity</v>
          </cell>
          <cell r="H5979" t="str">
            <v>Q26907166</v>
          </cell>
        </row>
        <row r="5980">
          <cell r="F5980" t="str">
            <v>Oranjecamping</v>
          </cell>
          <cell r="G5980" t="str">
            <v>temporal entity</v>
          </cell>
          <cell r="H5980" t="str">
            <v>Q26907166</v>
          </cell>
        </row>
        <row r="5981">
          <cell r="F5981" t="str">
            <v>effective date</v>
          </cell>
          <cell r="G5981" t="str">
            <v>temporal entity</v>
          </cell>
          <cell r="H5981" t="str">
            <v>Q26907166</v>
          </cell>
        </row>
        <row r="5982">
          <cell r="F5982" t="str">
            <v>Government of Hassan Rouhani (2013â€“2017)</v>
          </cell>
          <cell r="G5982" t="str">
            <v>temporal entity</v>
          </cell>
          <cell r="H5982" t="str">
            <v>Q26907166</v>
          </cell>
        </row>
        <row r="5983">
          <cell r="F5983" t="str">
            <v>market stall</v>
          </cell>
          <cell r="G5983" t="str">
            <v>temporal entity</v>
          </cell>
          <cell r="H5983" t="str">
            <v>Q26907166</v>
          </cell>
        </row>
        <row r="5984">
          <cell r="F5984" t="str">
            <v>recurring</v>
          </cell>
          <cell r="G5984" t="str">
            <v>temporal entity</v>
          </cell>
          <cell r="H5984" t="str">
            <v>Q26907166</v>
          </cell>
        </row>
        <row r="5985">
          <cell r="F5985" t="str">
            <v>Government of Hassan Rouhani (2017-2021)</v>
          </cell>
          <cell r="G5985" t="str">
            <v>temporal entity</v>
          </cell>
          <cell r="H5985" t="str">
            <v>Q26907166</v>
          </cell>
        </row>
        <row r="5986">
          <cell r="F5986" t="str">
            <v>demountable venue</v>
          </cell>
          <cell r="G5986" t="str">
            <v>temporal entity</v>
          </cell>
          <cell r="H5986" t="str">
            <v>Q26907166</v>
          </cell>
        </row>
        <row r="5987">
          <cell r="F5987" t="str">
            <v>military observer</v>
          </cell>
          <cell r="G5987" t="str">
            <v>observer</v>
          </cell>
          <cell r="H5987" t="str">
            <v>Q28973077</v>
          </cell>
        </row>
        <row r="5988">
          <cell r="F5988" t="str">
            <v>observer</v>
          </cell>
          <cell r="G5988" t="str">
            <v>observer</v>
          </cell>
          <cell r="H5988" t="str">
            <v>Q28973077</v>
          </cell>
        </row>
        <row r="5989">
          <cell r="F5989" t="str">
            <v>television watcher</v>
          </cell>
          <cell r="G5989" t="str">
            <v>observer</v>
          </cell>
          <cell r="H5989" t="str">
            <v>Q28973077</v>
          </cell>
        </row>
        <row r="5990">
          <cell r="F5990" t="str">
            <v>Scholia corpus for modeling</v>
          </cell>
          <cell r="G5990" t="str">
            <v>data catalog</v>
          </cell>
          <cell r="H5990" t="str">
            <v>Q29937289</v>
          </cell>
        </row>
        <row r="5991">
          <cell r="F5991" t="str">
            <v>audio converter</v>
          </cell>
          <cell r="G5991" t="str">
            <v>file format converter</v>
          </cell>
          <cell r="H5991" t="str">
            <v>Q34336804</v>
          </cell>
        </row>
        <row r="5992">
          <cell r="F5992" t="str">
            <v>rectifier</v>
          </cell>
          <cell r="G5992" t="str">
            <v>electric power converter</v>
          </cell>
          <cell r="H5992" t="str">
            <v>Q42045754</v>
          </cell>
        </row>
        <row r="5993">
          <cell r="F5993" t="str">
            <v>inverter</v>
          </cell>
          <cell r="G5993" t="str">
            <v>electric power converter</v>
          </cell>
          <cell r="H5993" t="str">
            <v>Q42045754</v>
          </cell>
        </row>
        <row r="5994">
          <cell r="F5994" t="str">
            <v>flexible AC transmission system</v>
          </cell>
          <cell r="G5994" t="str">
            <v>electric power converter</v>
          </cell>
          <cell r="H5994" t="str">
            <v>Q42045754</v>
          </cell>
        </row>
        <row r="5995">
          <cell r="F5995" t="str">
            <v>frequency changer</v>
          </cell>
          <cell r="G5995" t="str">
            <v>electric power converter</v>
          </cell>
          <cell r="H5995" t="str">
            <v>Q42045754</v>
          </cell>
        </row>
        <row r="5996">
          <cell r="F5996" t="str">
            <v>thermoelectric cooling</v>
          </cell>
          <cell r="G5996" t="str">
            <v>electric power converter</v>
          </cell>
          <cell r="H5996" t="str">
            <v>Q42045754</v>
          </cell>
        </row>
        <row r="5997">
          <cell r="F5997" t="str">
            <v>DC-to-DC converter</v>
          </cell>
          <cell r="G5997" t="str">
            <v>electric power converter</v>
          </cell>
          <cell r="H5997" t="str">
            <v>Q42045754</v>
          </cell>
        </row>
        <row r="5998">
          <cell r="F5998" t="str">
            <v>HVDC converter</v>
          </cell>
          <cell r="G5998" t="str">
            <v>electric power converter</v>
          </cell>
          <cell r="H5998" t="str">
            <v>Q42045754</v>
          </cell>
        </row>
        <row r="5999">
          <cell r="F5999" t="str">
            <v>anonymous</v>
          </cell>
          <cell r="G5999" t="str">
            <v>unknown composer author</v>
          </cell>
          <cell r="H5999" t="str">
            <v>Q56678558</v>
          </cell>
        </row>
        <row r="6000">
          <cell r="F6000" t="str">
            <v>airspace</v>
          </cell>
          <cell r="G6000" t="str">
            <v>spatial entity</v>
          </cell>
          <cell r="H6000" t="str">
            <v>Q58416391</v>
          </cell>
        </row>
        <row r="6001">
          <cell r="F6001" t="str">
            <v>air defense identification zone</v>
          </cell>
          <cell r="G6001" t="str">
            <v>spatial entity</v>
          </cell>
          <cell r="H6001" t="str">
            <v>Q58416391</v>
          </cell>
        </row>
        <row r="6002">
          <cell r="F6002" t="str">
            <v>location</v>
          </cell>
          <cell r="G6002" t="str">
            <v>spatial entity</v>
          </cell>
          <cell r="H6002" t="str">
            <v>Q58416391</v>
          </cell>
        </row>
        <row r="6003">
          <cell r="F6003" t="str">
            <v>geographic entity</v>
          </cell>
          <cell r="G6003" t="str">
            <v>spatial entity</v>
          </cell>
          <cell r="H6003" t="str">
            <v>Q58416391</v>
          </cell>
        </row>
        <row r="6004">
          <cell r="F6004" t="str">
            <v>side</v>
          </cell>
          <cell r="G6004" t="str">
            <v>spatial entity</v>
          </cell>
          <cell r="H6004" t="str">
            <v>Q58416391</v>
          </cell>
        </row>
        <row r="6005">
          <cell r="F6005" t="str">
            <v>chemical entity</v>
          </cell>
          <cell r="G6005" t="str">
            <v>spatial entity</v>
          </cell>
          <cell r="H6005" t="str">
            <v>Q58416391</v>
          </cell>
        </row>
        <row r="6006">
          <cell r="F6006" t="str">
            <v>unlocated, probably destroyed</v>
          </cell>
          <cell r="G6006" t="str">
            <v>unknown location</v>
          </cell>
          <cell r="H6006" t="str">
            <v>Q62077203</v>
          </cell>
        </row>
        <row r="6007">
          <cell r="F6007" t="str">
            <v>meridian</v>
          </cell>
          <cell r="G6007" t="str">
            <v>miscellaneous term</v>
          </cell>
          <cell r="H6007" t="str">
            <v>Q66536017</v>
          </cell>
        </row>
        <row r="6008">
          <cell r="F6008" t="str">
            <v>general anatomical term</v>
          </cell>
          <cell r="G6008" t="str">
            <v>miscellaneous term</v>
          </cell>
          <cell r="H6008" t="str">
            <v>Q66536017</v>
          </cell>
        </row>
        <row r="6009">
          <cell r="F6009" t="str">
            <v>biological molecular complex</v>
          </cell>
          <cell r="G6009" t="str">
            <v>miscellaneous term</v>
          </cell>
          <cell r="H6009" t="str">
            <v>Q66536017</v>
          </cell>
        </row>
        <row r="6010">
          <cell r="F6010" t="str">
            <v>Biological molecule</v>
          </cell>
          <cell r="G6010" t="str">
            <v>miscellaneous term</v>
          </cell>
          <cell r="H6010" t="str">
            <v>Q66536017</v>
          </cell>
        </row>
        <row r="6011">
          <cell r="F6011" t="str">
            <v>composite</v>
          </cell>
          <cell r="G6011" t="str">
            <v>volume</v>
          </cell>
          <cell r="H6011" t="str">
            <v>Q66539727</v>
          </cell>
        </row>
        <row r="6012">
          <cell r="F6012" t="str">
            <v>faceted volume</v>
          </cell>
          <cell r="G6012" t="str">
            <v>volume</v>
          </cell>
          <cell r="H6012" t="str">
            <v>Q66539727</v>
          </cell>
        </row>
        <row r="6013">
          <cell r="F6013" t="str">
            <v>unfaceted volume</v>
          </cell>
          <cell r="G6013" t="str">
            <v>volume</v>
          </cell>
          <cell r="H6013" t="str">
            <v>Q66539727</v>
          </cell>
        </row>
        <row r="6014">
          <cell r="F6014" t="str">
            <v>real surface</v>
          </cell>
          <cell r="G6014" t="str">
            <v>surface</v>
          </cell>
          <cell r="H6014" t="str">
            <v>Q66539728</v>
          </cell>
        </row>
        <row r="6015">
          <cell r="F6015" t="str">
            <v>virtual surface</v>
          </cell>
          <cell r="G6015" t="str">
            <v>surface</v>
          </cell>
          <cell r="H6015" t="str">
            <v>Q66539728</v>
          </cell>
        </row>
        <row r="6016">
          <cell r="F6016" t="str">
            <v>real line</v>
          </cell>
          <cell r="G6016" t="str">
            <v>line</v>
          </cell>
          <cell r="H6016" t="str">
            <v>Q66539729</v>
          </cell>
        </row>
        <row r="6017">
          <cell r="F6017" t="str">
            <v>virtual line</v>
          </cell>
          <cell r="G6017" t="str">
            <v>line</v>
          </cell>
          <cell r="H6017" t="str">
            <v>Q66539729</v>
          </cell>
        </row>
        <row r="6018">
          <cell r="F6018" t="str">
            <v>anatomical tree</v>
          </cell>
          <cell r="G6018" t="str">
            <v>anatomical morphology value</v>
          </cell>
          <cell r="H6018" t="str">
            <v>Q66560081</v>
          </cell>
        </row>
        <row r="6019">
          <cell r="F6019" t="str">
            <v>part_of relationship value</v>
          </cell>
          <cell r="G6019" t="str">
            <v>structural relationship value</v>
          </cell>
          <cell r="H6019" t="str">
            <v>Q66562928</v>
          </cell>
        </row>
        <row r="6020">
          <cell r="F6020" t="str">
            <v>nerve supply value</v>
          </cell>
          <cell r="G6020" t="str">
            <v>structural relationship value</v>
          </cell>
          <cell r="H6020" t="str">
            <v>Q66562928</v>
          </cell>
        </row>
        <row r="6021">
          <cell r="F6021" t="str">
            <v>innervation value</v>
          </cell>
          <cell r="G6021" t="str">
            <v>structural relationship value</v>
          </cell>
          <cell r="H6021" t="str">
            <v>Q66562928</v>
          </cell>
        </row>
        <row r="6022">
          <cell r="F6022" t="str">
            <v>union relationship value</v>
          </cell>
          <cell r="G6022" t="str">
            <v>structural relationship value</v>
          </cell>
          <cell r="H6022" t="str">
            <v>Q66562928</v>
          </cell>
        </row>
        <row r="6023">
          <cell r="F6023" t="str">
            <v>primary anatomical coordinate</v>
          </cell>
          <cell r="G6023" t="str">
            <v>structural relationship value</v>
          </cell>
          <cell r="H6023" t="str">
            <v>Q66562928</v>
          </cell>
        </row>
        <row r="6024">
          <cell r="F6024" t="str">
            <v>secondary anatomical coordinate</v>
          </cell>
          <cell r="G6024" t="str">
            <v>structural relationship value</v>
          </cell>
          <cell r="H6024" t="str">
            <v>Q66562928</v>
          </cell>
        </row>
        <row r="6025">
          <cell r="F6025" t="str">
            <v>variation value</v>
          </cell>
          <cell r="G6025" t="str">
            <v>structural relationship value</v>
          </cell>
          <cell r="H6025" t="str">
            <v>Q66562928</v>
          </cell>
        </row>
        <row r="6026">
          <cell r="F6026" t="str">
            <v>branch variation</v>
          </cell>
          <cell r="G6026" t="str">
            <v>structural relationship value</v>
          </cell>
          <cell r="H6026" t="str">
            <v>Q66562928</v>
          </cell>
        </row>
        <row r="6027">
          <cell r="F6027" t="str">
            <v>attributed tree relationship value</v>
          </cell>
          <cell r="G6027" t="str">
            <v>structural relationship value</v>
          </cell>
          <cell r="H6027" t="str">
            <v>Q66562928</v>
          </cell>
        </row>
        <row r="6028">
          <cell r="F6028" t="str">
            <v>chromosome pair number value</v>
          </cell>
          <cell r="G6028" t="str">
            <v>structural relationship value</v>
          </cell>
          <cell r="H6028" t="str">
            <v>Q66562928</v>
          </cell>
        </row>
        <row r="6029">
          <cell r="F6029" t="str">
            <v>cell connection value</v>
          </cell>
          <cell r="G6029" t="str">
            <v>structural relationship value</v>
          </cell>
          <cell r="H6029" t="str">
            <v>Q66562928</v>
          </cell>
        </row>
        <row r="6030">
          <cell r="F6030" t="str">
            <v>spindle</v>
          </cell>
          <cell r="G6030" t="str">
            <v>cell morphology</v>
          </cell>
          <cell r="H6030" t="str">
            <v>Q66568582</v>
          </cell>
        </row>
        <row r="6031">
          <cell r="F6031" t="str">
            <v>squamous</v>
          </cell>
          <cell r="G6031" t="str">
            <v>cell morphology</v>
          </cell>
          <cell r="H6031" t="str">
            <v>Q66568582</v>
          </cell>
        </row>
        <row r="6032">
          <cell r="F6032" t="str">
            <v>cuboidal</v>
          </cell>
          <cell r="G6032" t="str">
            <v>cell morphology</v>
          </cell>
          <cell r="H6032" t="str">
            <v>Q66568582</v>
          </cell>
        </row>
        <row r="6033">
          <cell r="F6033" t="str">
            <v>columnar</v>
          </cell>
          <cell r="G6033" t="str">
            <v>cell morphology</v>
          </cell>
          <cell r="H6033" t="str">
            <v>Q66568582</v>
          </cell>
        </row>
        <row r="6034">
          <cell r="F6034" t="str">
            <v>polyhedral</v>
          </cell>
          <cell r="G6034" t="str">
            <v>cell morphology</v>
          </cell>
          <cell r="H6034" t="str">
            <v>Q66568582</v>
          </cell>
        </row>
        <row r="6035">
          <cell r="F6035" t="str">
            <v>transitional</v>
          </cell>
          <cell r="G6035" t="str">
            <v>cell morphology</v>
          </cell>
          <cell r="H6035" t="str">
            <v>Q66568582</v>
          </cell>
        </row>
        <row r="6036">
          <cell r="F6036" t="str">
            <v>stellate</v>
          </cell>
          <cell r="G6036" t="str">
            <v>cell morphology</v>
          </cell>
          <cell r="H6036" t="str">
            <v>Q66568582</v>
          </cell>
        </row>
        <row r="6037">
          <cell r="F6037" t="str">
            <v>cylindrical</v>
          </cell>
          <cell r="G6037" t="str">
            <v>cell morphology</v>
          </cell>
          <cell r="H6037" t="str">
            <v>Q66568582</v>
          </cell>
        </row>
        <row r="6038">
          <cell r="F6038" t="str">
            <v>dendritic</v>
          </cell>
          <cell r="G6038" t="str">
            <v>cell morphology</v>
          </cell>
          <cell r="H6038" t="str">
            <v>Q66568582</v>
          </cell>
        </row>
        <row r="6039">
          <cell r="F6039" t="str">
            <v>Branched</v>
          </cell>
          <cell r="G6039" t="str">
            <v>cell morphology</v>
          </cell>
          <cell r="H6039" t="str">
            <v>Q66568582</v>
          </cell>
        </row>
        <row r="6040">
          <cell r="F6040" t="str">
            <v>Trapezoidal</v>
          </cell>
          <cell r="G6040" t="str">
            <v>cell morphology</v>
          </cell>
          <cell r="H6040" t="str">
            <v>Q66568582</v>
          </cell>
        </row>
        <row r="6041">
          <cell r="F6041" t="str">
            <v>squamous</v>
          </cell>
          <cell r="G6041" t="str">
            <v>cell shape type</v>
          </cell>
          <cell r="H6041" t="str">
            <v>Q66568584</v>
          </cell>
        </row>
        <row r="6042">
          <cell r="F6042" t="str">
            <v>cuboidal cell</v>
          </cell>
          <cell r="G6042" t="str">
            <v>cell shape type</v>
          </cell>
          <cell r="H6042" t="str">
            <v>Q66568584</v>
          </cell>
        </row>
        <row r="6043">
          <cell r="F6043" t="str">
            <v>columnar cell</v>
          </cell>
          <cell r="G6043" t="str">
            <v>cell shape type</v>
          </cell>
          <cell r="H6043" t="str">
            <v>Q66568584</v>
          </cell>
        </row>
        <row r="6044">
          <cell r="F6044" t="str">
            <v>transitional epithelial cell</v>
          </cell>
          <cell r="G6044" t="str">
            <v>cell shape type</v>
          </cell>
          <cell r="H6044" t="str">
            <v>Q66568584</v>
          </cell>
        </row>
        <row r="6045">
          <cell r="F6045" t="str">
            <v>ciliated</v>
          </cell>
          <cell r="G6045" t="str">
            <v>cell surface feature</v>
          </cell>
          <cell r="H6045" t="str">
            <v>Q66568829</v>
          </cell>
        </row>
        <row r="6046">
          <cell r="F6046" t="str">
            <v>smooth cell surface</v>
          </cell>
          <cell r="G6046" t="str">
            <v>cell surface feature</v>
          </cell>
          <cell r="H6046" t="str">
            <v>Q66568829</v>
          </cell>
        </row>
        <row r="6047">
          <cell r="F6047" t="str">
            <v>cell phenotype</v>
          </cell>
          <cell r="G6047" t="str">
            <v>organ part phenotype</v>
          </cell>
          <cell r="H6047" t="str">
            <v>Q66571517</v>
          </cell>
        </row>
        <row r="6048">
          <cell r="F6048" t="str">
            <v>epithelial phenotype</v>
          </cell>
          <cell r="G6048" t="str">
            <v>organ part phenotype</v>
          </cell>
          <cell r="H6048" t="str">
            <v>Q66571517</v>
          </cell>
        </row>
        <row r="6049">
          <cell r="F6049" t="str">
            <v>hinge joint</v>
          </cell>
          <cell r="G6049" t="str">
            <v>functional joint type</v>
          </cell>
          <cell r="H6049" t="str">
            <v>Q66572465</v>
          </cell>
        </row>
        <row r="6050">
          <cell r="F6050" t="str">
            <v>condyloid joint</v>
          </cell>
          <cell r="G6050" t="str">
            <v>functional joint type</v>
          </cell>
          <cell r="H6050" t="str">
            <v>Q66572465</v>
          </cell>
        </row>
        <row r="6051">
          <cell r="F6051" t="str">
            <v>Pivotal joint</v>
          </cell>
          <cell r="G6051" t="str">
            <v>functional joint type</v>
          </cell>
          <cell r="H6051" t="str">
            <v>Q66572465</v>
          </cell>
        </row>
        <row r="6052">
          <cell r="F6052" t="str">
            <v>ball and socket joint</v>
          </cell>
          <cell r="G6052" t="str">
            <v>functional joint type</v>
          </cell>
          <cell r="H6052" t="str">
            <v>Q66572465</v>
          </cell>
        </row>
        <row r="6053">
          <cell r="F6053" t="str">
            <v>Saddle joint</v>
          </cell>
          <cell r="G6053" t="str">
            <v>functional joint type</v>
          </cell>
          <cell r="H6053" t="str">
            <v>Q66572465</v>
          </cell>
        </row>
        <row r="6054">
          <cell r="F6054" t="str">
            <v>Schindylesis</v>
          </cell>
          <cell r="G6054" t="str">
            <v>functional joint type</v>
          </cell>
          <cell r="H6054" t="str">
            <v>Q66572465</v>
          </cell>
        </row>
        <row r="6055">
          <cell r="F6055" t="str">
            <v>Plane joint</v>
          </cell>
          <cell r="G6055" t="str">
            <v>functional joint type</v>
          </cell>
          <cell r="H6055" t="str">
            <v>Q66572465</v>
          </cell>
        </row>
        <row r="6056">
          <cell r="F6056" t="str">
            <v>simple joint</v>
          </cell>
          <cell r="G6056" t="str">
            <v>functional joint type</v>
          </cell>
          <cell r="H6056" t="str">
            <v>Q66572465</v>
          </cell>
        </row>
        <row r="6057">
          <cell r="F6057" t="str">
            <v>complex joint</v>
          </cell>
          <cell r="G6057" t="str">
            <v>functional joint type</v>
          </cell>
          <cell r="H6057" t="str">
            <v>Q66572465</v>
          </cell>
        </row>
        <row r="6058">
          <cell r="F6058" t="str">
            <v>cylindrical joint</v>
          </cell>
          <cell r="G6058" t="str">
            <v>functional joint type</v>
          </cell>
          <cell r="H6058" t="str">
            <v>Q66572465</v>
          </cell>
        </row>
        <row r="6059">
          <cell r="F6059" t="str">
            <v>bicondylar joint</v>
          </cell>
          <cell r="G6059" t="str">
            <v>functional joint type</v>
          </cell>
          <cell r="H6059" t="str">
            <v>Q66572465</v>
          </cell>
        </row>
        <row r="6060">
          <cell r="F6060" t="str">
            <v>condylar joint</v>
          </cell>
          <cell r="G6060" t="str">
            <v>functional joint type</v>
          </cell>
          <cell r="H6060" t="str">
            <v>Q66572465</v>
          </cell>
        </row>
        <row r="6061">
          <cell r="F6061" t="str">
            <v>spheroidal joint</v>
          </cell>
          <cell r="G6061" t="str">
            <v>functional joint type</v>
          </cell>
          <cell r="H6061" t="str">
            <v>Q66572465</v>
          </cell>
        </row>
        <row r="6062">
          <cell r="F6062" t="str">
            <v>cotyloid joint</v>
          </cell>
          <cell r="G6062" t="str">
            <v>functional joint type</v>
          </cell>
          <cell r="H6062" t="str">
            <v>Q66572465</v>
          </cell>
        </row>
        <row r="6063">
          <cell r="F6063" t="str">
            <v>solid value</v>
          </cell>
          <cell r="G6063" t="str">
            <v>physical state value</v>
          </cell>
          <cell r="H6063" t="str">
            <v>Q66591981</v>
          </cell>
        </row>
        <row r="6064">
          <cell r="F6064" t="str">
            <v>liquid value</v>
          </cell>
          <cell r="G6064" t="str">
            <v>physical state value</v>
          </cell>
          <cell r="H6064" t="str">
            <v>Q66591981</v>
          </cell>
        </row>
        <row r="6065">
          <cell r="F6065" t="str">
            <v>volume value</v>
          </cell>
          <cell r="G6065" t="str">
            <v>physical property value</v>
          </cell>
          <cell r="H6065" t="str">
            <v>Q66591985</v>
          </cell>
        </row>
        <row r="6066">
          <cell r="F6066" t="str">
            <v>mass value</v>
          </cell>
          <cell r="G6066" t="str">
            <v>physical property value</v>
          </cell>
          <cell r="H6066" t="str">
            <v>Q66591985</v>
          </cell>
        </row>
        <row r="6067">
          <cell r="F6067" t="str">
            <v>viscosity value</v>
          </cell>
          <cell r="G6067" t="str">
            <v>physical property value</v>
          </cell>
          <cell r="H6067" t="str">
            <v>Q66591985</v>
          </cell>
        </row>
        <row r="6068">
          <cell r="F6068" t="str">
            <v>temperature value</v>
          </cell>
          <cell r="G6068" t="str">
            <v>physical property value</v>
          </cell>
          <cell r="H6068" t="str">
            <v>Q66591985</v>
          </cell>
        </row>
        <row r="6069">
          <cell r="F6069" t="str">
            <v>solid</v>
          </cell>
          <cell r="G6069" t="str">
            <v>physical state</v>
          </cell>
          <cell r="H6069" t="str">
            <v>Q66591990</v>
          </cell>
        </row>
        <row r="6070">
          <cell r="F6070" t="str">
            <v>semisolid</v>
          </cell>
          <cell r="G6070" t="str">
            <v>physical state</v>
          </cell>
          <cell r="H6070" t="str">
            <v>Q66591990</v>
          </cell>
        </row>
        <row r="6071">
          <cell r="F6071" t="str">
            <v>liquid</v>
          </cell>
          <cell r="G6071" t="str">
            <v>physical state</v>
          </cell>
          <cell r="H6071" t="str">
            <v>Q66591990</v>
          </cell>
        </row>
        <row r="6072">
          <cell r="F6072" t="str">
            <v>gas</v>
          </cell>
          <cell r="G6072" t="str">
            <v>physical state</v>
          </cell>
          <cell r="H6072" t="str">
            <v>Q66591990</v>
          </cell>
        </row>
        <row r="6073">
          <cell r="F6073" t="str">
            <v>Shape relationship</v>
          </cell>
          <cell r="G6073" t="str">
            <v>Physical attribute relationship</v>
          </cell>
          <cell r="H6073" t="str">
            <v>Q66593689</v>
          </cell>
        </row>
        <row r="6074">
          <cell r="F6074" t="str">
            <v>rate-determining step</v>
          </cell>
          <cell r="G6074" t="str">
            <v>process</v>
          </cell>
          <cell r="H6074" t="str">
            <v>Q67518233</v>
          </cell>
        </row>
        <row r="6075">
          <cell r="F6075" t="str">
            <v>information processing</v>
          </cell>
          <cell r="G6075" t="str">
            <v>process</v>
          </cell>
          <cell r="H6075" t="str">
            <v>Q67518233</v>
          </cell>
        </row>
        <row r="6076">
          <cell r="F6076" t="str">
            <v>periodic process</v>
          </cell>
          <cell r="G6076" t="str">
            <v>process</v>
          </cell>
          <cell r="H6076" t="str">
            <v>Q67518233</v>
          </cell>
        </row>
        <row r="6077">
          <cell r="F6077" t="str">
            <v>Q55500650</v>
          </cell>
          <cell r="G6077" t="str">
            <v>process</v>
          </cell>
          <cell r="H6077" t="str">
            <v>Q67518233</v>
          </cell>
        </row>
        <row r="6078">
          <cell r="F6078" t="str">
            <v>Q97168291</v>
          </cell>
          <cell r="G6078" t="str">
            <v>process</v>
          </cell>
          <cell r="H6078" t="str">
            <v>Q67518233</v>
          </cell>
        </row>
        <row r="6079">
          <cell r="F6079" t="str">
            <v>planned process</v>
          </cell>
          <cell r="G6079" t="str">
            <v>process</v>
          </cell>
          <cell r="H6079" t="str">
            <v>Q67518233</v>
          </cell>
        </row>
        <row r="6080">
          <cell r="F6080" t="str">
            <v>molecular process</v>
          </cell>
          <cell r="G6080" t="str">
            <v>process</v>
          </cell>
          <cell r="H6080" t="str">
            <v>Q67518233</v>
          </cell>
        </row>
        <row r="6081">
          <cell r="F6081" t="str">
            <v>fundamental process</v>
          </cell>
          <cell r="G6081" t="str">
            <v>process</v>
          </cell>
          <cell r="H6081" t="str">
            <v>Q67518233</v>
          </cell>
        </row>
        <row r="6082">
          <cell r="F6082" t="str">
            <v>adaptative process</v>
          </cell>
          <cell r="G6082" t="str">
            <v>process</v>
          </cell>
          <cell r="H6082" t="str">
            <v>Q67518233</v>
          </cell>
        </row>
        <row r="6083">
          <cell r="F6083" t="str">
            <v>subscription</v>
          </cell>
          <cell r="G6083" t="str">
            <v>process</v>
          </cell>
          <cell r="H6083" t="str">
            <v>Q67518233</v>
          </cell>
        </row>
        <row r="6084">
          <cell r="F6084" t="str">
            <v>appropriation</v>
          </cell>
          <cell r="G6084" t="str">
            <v>process</v>
          </cell>
          <cell r="H6084" t="str">
            <v>Q67518233</v>
          </cell>
        </row>
        <row r="6085">
          <cell r="F6085" t="str">
            <v>access to employment</v>
          </cell>
          <cell r="G6085" t="str">
            <v>process</v>
          </cell>
          <cell r="H6085" t="str">
            <v>Q67518233</v>
          </cell>
        </row>
        <row r="6086">
          <cell r="F6086" t="str">
            <v>dynamical relaying</v>
          </cell>
          <cell r="G6086" t="str">
            <v>process</v>
          </cell>
          <cell r="H6086" t="str">
            <v>Q67518233</v>
          </cell>
        </row>
        <row r="6087">
          <cell r="F6087" t="str">
            <v>patination</v>
          </cell>
          <cell r="G6087" t="str">
            <v>process</v>
          </cell>
          <cell r="H6087" t="str">
            <v>Q67518233</v>
          </cell>
        </row>
        <row r="6088">
          <cell r="F6088" t="str">
            <v>subject</v>
          </cell>
          <cell r="G6088" t="str">
            <v>continuant</v>
          </cell>
          <cell r="H6088" t="str">
            <v>Q103940464</v>
          </cell>
        </row>
        <row r="6089">
          <cell r="F6089" t="str">
            <v>stakeholder</v>
          </cell>
          <cell r="G6089" t="str">
            <v>continuant</v>
          </cell>
          <cell r="H6089" t="str">
            <v>Q103940464</v>
          </cell>
        </row>
        <row r="6090">
          <cell r="F6090" t="str">
            <v>resource</v>
          </cell>
          <cell r="G6090" t="str">
            <v>continuant</v>
          </cell>
          <cell r="H6090" t="str">
            <v>Q103940464</v>
          </cell>
        </row>
        <row r="6091">
          <cell r="F6091" t="str">
            <v>network element</v>
          </cell>
          <cell r="G6091" t="str">
            <v>continuant</v>
          </cell>
          <cell r="H6091" t="str">
            <v>Q103940464</v>
          </cell>
        </row>
        <row r="6092">
          <cell r="F6092" t="str">
            <v>disincentive</v>
          </cell>
          <cell r="G6092" t="str">
            <v>continuant</v>
          </cell>
          <cell r="H6092" t="str">
            <v>Q103940464</v>
          </cell>
        </row>
        <row r="6093">
          <cell r="F6093" t="str">
            <v>independent continuant</v>
          </cell>
          <cell r="G6093" t="str">
            <v>continuant</v>
          </cell>
          <cell r="H6093" t="str">
            <v>Q103940464</v>
          </cell>
        </row>
        <row r="6094">
          <cell r="F6094" t="str">
            <v>vidimus</v>
          </cell>
          <cell r="G6094" t="str">
            <v>certified copy</v>
          </cell>
          <cell r="H6094" t="str">
            <v>Q104670198</v>
          </cell>
        </row>
        <row r="6095">
          <cell r="F6095" t="str">
            <v>grandparent</v>
          </cell>
          <cell r="G6095" t="str">
            <v>ancestor</v>
          </cell>
          <cell r="H6095" t="str">
            <v>Q402152</v>
          </cell>
        </row>
        <row r="6096">
          <cell r="F6096" t="str">
            <v>common descent</v>
          </cell>
          <cell r="G6096" t="str">
            <v>ancestor</v>
          </cell>
          <cell r="H6096" t="str">
            <v>Q402152</v>
          </cell>
        </row>
        <row r="6097">
          <cell r="F6097" t="str">
            <v>most recent common ancestor</v>
          </cell>
          <cell r="G6097" t="str">
            <v>ancestor</v>
          </cell>
          <cell r="H6097" t="str">
            <v>Q402152</v>
          </cell>
        </row>
        <row r="6098">
          <cell r="F6098" t="str">
            <v>stepancestor</v>
          </cell>
          <cell r="G6098" t="str">
            <v>ancestor</v>
          </cell>
          <cell r="H6098" t="str">
            <v>Q402152</v>
          </cell>
        </row>
        <row r="6099">
          <cell r="F6099" t="str">
            <v>great-grandparent</v>
          </cell>
          <cell r="G6099" t="str">
            <v>ancestor</v>
          </cell>
          <cell r="H6099" t="str">
            <v>Q402152</v>
          </cell>
        </row>
        <row r="6100">
          <cell r="F6100" t="str">
            <v>first cousin once removed ascending</v>
          </cell>
          <cell r="G6100" t="str">
            <v>ancestor</v>
          </cell>
          <cell r="H6100" t="str">
            <v>Q402152</v>
          </cell>
        </row>
        <row r="6101">
          <cell r="F6101" t="str">
            <v>great-great-great-grandparent</v>
          </cell>
          <cell r="G6101" t="str">
            <v>ancestor</v>
          </cell>
          <cell r="H6101" t="str">
            <v>Q402152</v>
          </cell>
        </row>
        <row r="6102">
          <cell r="F6102" t="str">
            <v>great-great-grandparent</v>
          </cell>
          <cell r="G6102" t="str">
            <v>ancestor</v>
          </cell>
          <cell r="H6102" t="str">
            <v>Q402152</v>
          </cell>
        </row>
        <row r="6103">
          <cell r="F6103" t="str">
            <v>great-great-great-grandfather</v>
          </cell>
          <cell r="G6103" t="str">
            <v>ancestor</v>
          </cell>
          <cell r="H6103" t="str">
            <v>Q402152</v>
          </cell>
        </row>
        <row r="6104">
          <cell r="F6104" t="str">
            <v>great-great-great-grandmother</v>
          </cell>
          <cell r="G6104" t="str">
            <v>ancestor</v>
          </cell>
          <cell r="H6104" t="str">
            <v>Q402152</v>
          </cell>
        </row>
        <row r="6105">
          <cell r="F6105" t="str">
            <v>great-grandaunt or great-granduncle</v>
          </cell>
          <cell r="G6105" t="str">
            <v>ancestor</v>
          </cell>
          <cell r="H6105" t="str">
            <v>Q402152</v>
          </cell>
        </row>
        <row r="6106">
          <cell r="F6106" t="str">
            <v>great-great-great-great-grandparent</v>
          </cell>
          <cell r="G6106" t="str">
            <v>ancestor</v>
          </cell>
          <cell r="H6106" t="str">
            <v>Q402152</v>
          </cell>
        </row>
        <row r="6107">
          <cell r="F6107" t="str">
            <v>5th great-grandparent</v>
          </cell>
          <cell r="G6107" t="str">
            <v>ancestor</v>
          </cell>
          <cell r="H6107" t="str">
            <v>Q402152</v>
          </cell>
        </row>
        <row r="6108">
          <cell r="F6108" t="str">
            <v>6th great-grandparent</v>
          </cell>
          <cell r="G6108" t="str">
            <v>ancestor</v>
          </cell>
          <cell r="H6108" t="str">
            <v>Q402152</v>
          </cell>
        </row>
        <row r="6109">
          <cell r="F6109" t="str">
            <v>7th great-grandparent</v>
          </cell>
          <cell r="G6109" t="str">
            <v>ancestor</v>
          </cell>
          <cell r="H6109" t="str">
            <v>Q402152</v>
          </cell>
        </row>
        <row r="6110">
          <cell r="F6110" t="str">
            <v>8th great-grandparent</v>
          </cell>
          <cell r="G6110" t="str">
            <v>ancestor</v>
          </cell>
          <cell r="H6110" t="str">
            <v>Q402152</v>
          </cell>
        </row>
        <row r="6111">
          <cell r="F6111" t="str">
            <v>9th great-grandparent</v>
          </cell>
          <cell r="G6111" t="str">
            <v>ancestor</v>
          </cell>
          <cell r="H6111" t="str">
            <v>Q402152</v>
          </cell>
        </row>
        <row r="6112">
          <cell r="F6112" t="str">
            <v>10th great-grandparent</v>
          </cell>
          <cell r="G6112" t="str">
            <v>ancestor</v>
          </cell>
          <cell r="H6112" t="str">
            <v>Q402152</v>
          </cell>
        </row>
        <row r="6113">
          <cell r="F6113" t="str">
            <v>11th great-grandparent</v>
          </cell>
          <cell r="G6113" t="str">
            <v>ancestor</v>
          </cell>
          <cell r="H6113" t="str">
            <v>Q402152</v>
          </cell>
        </row>
        <row r="6114">
          <cell r="F6114" t="str">
            <v>12th great-grandparent</v>
          </cell>
          <cell r="G6114" t="str">
            <v>ancestor</v>
          </cell>
          <cell r="H6114" t="str">
            <v>Q402152</v>
          </cell>
        </row>
        <row r="6115">
          <cell r="F6115" t="str">
            <v>13th great-grandparent</v>
          </cell>
          <cell r="G6115" t="str">
            <v>ancestor</v>
          </cell>
          <cell r="H6115" t="str">
            <v>Q402152</v>
          </cell>
        </row>
        <row r="6116">
          <cell r="F6116" t="str">
            <v>14th great-grandparent</v>
          </cell>
          <cell r="G6116" t="str">
            <v>ancestor</v>
          </cell>
          <cell r="H6116" t="str">
            <v>Q402152</v>
          </cell>
        </row>
        <row r="6117">
          <cell r="F6117" t="str">
            <v>15th great-grandparent</v>
          </cell>
          <cell r="G6117" t="str">
            <v>ancestor</v>
          </cell>
          <cell r="H6117" t="str">
            <v>Q402152</v>
          </cell>
        </row>
        <row r="6118">
          <cell r="F6118" t="str">
            <v>16th great-grandparent</v>
          </cell>
          <cell r="G6118" t="str">
            <v>ancestor</v>
          </cell>
          <cell r="H6118" t="str">
            <v>Q402152</v>
          </cell>
        </row>
        <row r="6119">
          <cell r="F6119" t="str">
            <v>17th great-grandparent</v>
          </cell>
          <cell r="G6119" t="str">
            <v>ancestor</v>
          </cell>
          <cell r="H6119" t="str">
            <v>Q402152</v>
          </cell>
        </row>
        <row r="6120">
          <cell r="F6120" t="str">
            <v>18th great-grandparent</v>
          </cell>
          <cell r="G6120" t="str">
            <v>ancestor</v>
          </cell>
          <cell r="H6120" t="str">
            <v>Q402152</v>
          </cell>
        </row>
        <row r="6121">
          <cell r="F6121" t="str">
            <v>19th great-grandparent</v>
          </cell>
          <cell r="G6121" t="str">
            <v>ancestor</v>
          </cell>
          <cell r="H6121" t="str">
            <v>Q402152</v>
          </cell>
        </row>
        <row r="6122">
          <cell r="F6122" t="str">
            <v>20th great-grandparent</v>
          </cell>
          <cell r="G6122" t="str">
            <v>ancestor</v>
          </cell>
          <cell r="H6122" t="str">
            <v>Q402152</v>
          </cell>
        </row>
        <row r="6123">
          <cell r="F6123" t="str">
            <v>21st great-grandparent</v>
          </cell>
          <cell r="G6123" t="str">
            <v>ancestor</v>
          </cell>
          <cell r="H6123" t="str">
            <v>Q402152</v>
          </cell>
        </row>
        <row r="6124">
          <cell r="F6124" t="str">
            <v>22nd great-grandparent</v>
          </cell>
          <cell r="G6124" t="str">
            <v>ancestor</v>
          </cell>
          <cell r="H6124" t="str">
            <v>Q402152</v>
          </cell>
        </row>
        <row r="6125">
          <cell r="F6125" t="str">
            <v>23rd great-grandparent</v>
          </cell>
          <cell r="G6125" t="str">
            <v>ancestor</v>
          </cell>
          <cell r="H6125" t="str">
            <v>Q402152</v>
          </cell>
        </row>
        <row r="6126">
          <cell r="F6126" t="str">
            <v>24th great-grandparent</v>
          </cell>
          <cell r="G6126" t="str">
            <v>ancestor</v>
          </cell>
          <cell r="H6126" t="str">
            <v>Q402152</v>
          </cell>
        </row>
        <row r="6127">
          <cell r="F6127" t="str">
            <v>25th great-grandparent</v>
          </cell>
          <cell r="G6127" t="str">
            <v>ancestor</v>
          </cell>
          <cell r="H6127" t="str">
            <v>Q402152</v>
          </cell>
        </row>
        <row r="6128">
          <cell r="F6128" t="str">
            <v>26th great-grandparent</v>
          </cell>
          <cell r="G6128" t="str">
            <v>ancestor</v>
          </cell>
          <cell r="H6128" t="str">
            <v>Q402152</v>
          </cell>
        </row>
        <row r="6129">
          <cell r="F6129" t="str">
            <v>27th great-grandparent</v>
          </cell>
          <cell r="G6129" t="str">
            <v>ancestor</v>
          </cell>
          <cell r="H6129" t="str">
            <v>Q402152</v>
          </cell>
        </row>
        <row r="6130">
          <cell r="F6130" t="str">
            <v>28th great-grandparent</v>
          </cell>
          <cell r="G6130" t="str">
            <v>ancestor</v>
          </cell>
          <cell r="H6130" t="str">
            <v>Q402152</v>
          </cell>
        </row>
        <row r="6131">
          <cell r="F6131" t="str">
            <v>29th great-grandparent</v>
          </cell>
          <cell r="G6131" t="str">
            <v>ancestor</v>
          </cell>
          <cell r="H6131" t="str">
            <v>Q402152</v>
          </cell>
        </row>
        <row r="6132">
          <cell r="F6132" t="str">
            <v>30th great-grandparent</v>
          </cell>
          <cell r="G6132" t="str">
            <v>ancestor</v>
          </cell>
          <cell r="H6132" t="str">
            <v>Q402152</v>
          </cell>
        </row>
        <row r="6133">
          <cell r="F6133" t="str">
            <v>31st great-grandparent</v>
          </cell>
          <cell r="G6133" t="str">
            <v>ancestor</v>
          </cell>
          <cell r="H6133" t="str">
            <v>Q402152</v>
          </cell>
        </row>
        <row r="6134">
          <cell r="F6134" t="str">
            <v>32nd great-grandparent</v>
          </cell>
          <cell r="G6134" t="str">
            <v>ancestor</v>
          </cell>
          <cell r="H6134" t="str">
            <v>Q402152</v>
          </cell>
        </row>
        <row r="6135">
          <cell r="F6135" t="str">
            <v>33rd great-grandparent</v>
          </cell>
          <cell r="G6135" t="str">
            <v>ancestor</v>
          </cell>
          <cell r="H6135" t="str">
            <v>Q402152</v>
          </cell>
        </row>
        <row r="6136">
          <cell r="F6136" t="str">
            <v>34th great-grandparent</v>
          </cell>
          <cell r="G6136" t="str">
            <v>ancestor</v>
          </cell>
          <cell r="H6136" t="str">
            <v>Q402152</v>
          </cell>
        </row>
        <row r="6137">
          <cell r="F6137" t="str">
            <v>35th great-grandparent</v>
          </cell>
          <cell r="G6137" t="str">
            <v>ancestor</v>
          </cell>
          <cell r="H6137" t="str">
            <v>Q402152</v>
          </cell>
        </row>
        <row r="6138">
          <cell r="F6138" t="str">
            <v>36th great-grandparent</v>
          </cell>
          <cell r="G6138" t="str">
            <v>ancestor</v>
          </cell>
          <cell r="H6138" t="str">
            <v>Q402152</v>
          </cell>
        </row>
        <row r="6139">
          <cell r="F6139" t="str">
            <v>38th great-grandparent</v>
          </cell>
          <cell r="G6139" t="str">
            <v>ancestor</v>
          </cell>
          <cell r="H6139" t="str">
            <v>Q402152</v>
          </cell>
        </row>
        <row r="6140">
          <cell r="F6140" t="str">
            <v>39th great-grandparent</v>
          </cell>
          <cell r="G6140" t="str">
            <v>ancestor</v>
          </cell>
          <cell r="H6140" t="str">
            <v>Q402152</v>
          </cell>
        </row>
        <row r="6141">
          <cell r="F6141" t="str">
            <v>40th great-grandparent</v>
          </cell>
          <cell r="G6141" t="str">
            <v>ancestor</v>
          </cell>
          <cell r="H6141" t="str">
            <v>Q402152</v>
          </cell>
        </row>
        <row r="6142">
          <cell r="F6142" t="str">
            <v>41st great-grandparent</v>
          </cell>
          <cell r="G6142" t="str">
            <v>ancestor</v>
          </cell>
          <cell r="H6142" t="str">
            <v>Q402152</v>
          </cell>
        </row>
        <row r="6143">
          <cell r="F6143" t="str">
            <v>42nd great-grandparent</v>
          </cell>
          <cell r="G6143" t="str">
            <v>ancestor</v>
          </cell>
          <cell r="H6143" t="str">
            <v>Q402152</v>
          </cell>
        </row>
        <row r="6144">
          <cell r="F6144" t="str">
            <v>43rd great-grandparent</v>
          </cell>
          <cell r="G6144" t="str">
            <v>ancestor</v>
          </cell>
          <cell r="H6144" t="str">
            <v>Q402152</v>
          </cell>
        </row>
        <row r="6145">
          <cell r="F6145" t="str">
            <v>44th great-grandparent</v>
          </cell>
          <cell r="G6145" t="str">
            <v>ancestor</v>
          </cell>
          <cell r="H6145" t="str">
            <v>Q402152</v>
          </cell>
        </row>
        <row r="6146">
          <cell r="F6146" t="str">
            <v>45th great-grandparent</v>
          </cell>
          <cell r="G6146" t="str">
            <v>ancestor</v>
          </cell>
          <cell r="H6146" t="str">
            <v>Q402152</v>
          </cell>
        </row>
        <row r="6147">
          <cell r="F6147" t="str">
            <v>46th great-grandparent</v>
          </cell>
          <cell r="G6147" t="str">
            <v>ancestor</v>
          </cell>
          <cell r="H6147" t="str">
            <v>Q402152</v>
          </cell>
        </row>
        <row r="6148">
          <cell r="F6148" t="str">
            <v>47th great-grandparent</v>
          </cell>
          <cell r="G6148" t="str">
            <v>ancestor</v>
          </cell>
          <cell r="H6148" t="str">
            <v>Q402152</v>
          </cell>
        </row>
        <row r="6149">
          <cell r="F6149" t="str">
            <v>48th great-grandparent</v>
          </cell>
          <cell r="G6149" t="str">
            <v>ancestor</v>
          </cell>
          <cell r="H6149" t="str">
            <v>Q402152</v>
          </cell>
        </row>
        <row r="6150">
          <cell r="F6150" t="str">
            <v>49th great-grandparent</v>
          </cell>
          <cell r="G6150" t="str">
            <v>ancestor</v>
          </cell>
          <cell r="H6150" t="str">
            <v>Q402152</v>
          </cell>
        </row>
        <row r="6151">
          <cell r="F6151" t="str">
            <v>50th great-grandparent</v>
          </cell>
          <cell r="G6151" t="str">
            <v>ancestor</v>
          </cell>
          <cell r="H6151" t="str">
            <v>Q402152</v>
          </cell>
        </row>
        <row r="6152">
          <cell r="F6152" t="str">
            <v>51st great-grandparent</v>
          </cell>
          <cell r="G6152" t="str">
            <v>ancestor</v>
          </cell>
          <cell r="H6152" t="str">
            <v>Q402152</v>
          </cell>
        </row>
        <row r="6153">
          <cell r="F6153" t="str">
            <v>52nd great-grandparent</v>
          </cell>
          <cell r="G6153" t="str">
            <v>ancestor</v>
          </cell>
          <cell r="H6153" t="str">
            <v>Q402152</v>
          </cell>
        </row>
        <row r="6154">
          <cell r="F6154" t="str">
            <v>53rd great-grandparent</v>
          </cell>
          <cell r="G6154" t="str">
            <v>ancestor</v>
          </cell>
          <cell r="H6154" t="str">
            <v>Q402152</v>
          </cell>
        </row>
        <row r="6155">
          <cell r="F6155" t="str">
            <v>54th great-grandparent</v>
          </cell>
          <cell r="G6155" t="str">
            <v>ancestor</v>
          </cell>
          <cell r="H6155" t="str">
            <v>Q402152</v>
          </cell>
        </row>
        <row r="6156">
          <cell r="F6156" t="str">
            <v>55th great-grandparent</v>
          </cell>
          <cell r="G6156" t="str">
            <v>ancestor</v>
          </cell>
          <cell r="H6156" t="str">
            <v>Q402152</v>
          </cell>
        </row>
        <row r="6157">
          <cell r="F6157" t="str">
            <v>56th great-grandparent</v>
          </cell>
          <cell r="G6157" t="str">
            <v>ancestor</v>
          </cell>
          <cell r="H6157" t="str">
            <v>Q402152</v>
          </cell>
        </row>
        <row r="6158">
          <cell r="F6158" t="str">
            <v>57th great-grandparent</v>
          </cell>
          <cell r="G6158" t="str">
            <v>ancestor</v>
          </cell>
          <cell r="H6158" t="str">
            <v>Q402152</v>
          </cell>
        </row>
        <row r="6159">
          <cell r="F6159" t="str">
            <v>58th great-grandparent</v>
          </cell>
          <cell r="G6159" t="str">
            <v>ancestor</v>
          </cell>
          <cell r="H6159" t="str">
            <v>Q402152</v>
          </cell>
        </row>
        <row r="6160">
          <cell r="F6160" t="str">
            <v>60th great-grandparent</v>
          </cell>
          <cell r="G6160" t="str">
            <v>ancestor</v>
          </cell>
          <cell r="H6160" t="str">
            <v>Q402152</v>
          </cell>
        </row>
        <row r="6161">
          <cell r="F6161" t="str">
            <v>59th great-grandparent</v>
          </cell>
          <cell r="G6161" t="str">
            <v>ancestor</v>
          </cell>
          <cell r="H6161" t="str">
            <v>Q402152</v>
          </cell>
        </row>
        <row r="6162">
          <cell r="F6162" t="str">
            <v>61st great-grandparent</v>
          </cell>
          <cell r="G6162" t="str">
            <v>ancestor</v>
          </cell>
          <cell r="H6162" t="str">
            <v>Q402152</v>
          </cell>
        </row>
        <row r="6163">
          <cell r="F6163" t="str">
            <v>62nd great-grandparent</v>
          </cell>
          <cell r="G6163" t="str">
            <v>ancestor</v>
          </cell>
          <cell r="H6163" t="str">
            <v>Q402152</v>
          </cell>
        </row>
        <row r="6164">
          <cell r="F6164" t="str">
            <v>63rd great-grandparent</v>
          </cell>
          <cell r="G6164" t="str">
            <v>ancestor</v>
          </cell>
          <cell r="H6164" t="str">
            <v>Q402152</v>
          </cell>
        </row>
        <row r="6165">
          <cell r="F6165" t="str">
            <v>64th great-grandparent</v>
          </cell>
          <cell r="G6165" t="str">
            <v>ancestor</v>
          </cell>
          <cell r="H6165" t="str">
            <v>Q402152</v>
          </cell>
        </row>
        <row r="6166">
          <cell r="F6166" t="str">
            <v>65th great-grandparent</v>
          </cell>
          <cell r="G6166" t="str">
            <v>ancestor</v>
          </cell>
          <cell r="H6166" t="str">
            <v>Q402152</v>
          </cell>
        </row>
        <row r="6167">
          <cell r="F6167" t="str">
            <v>66th great-grandparent</v>
          </cell>
          <cell r="G6167" t="str">
            <v>ancestor</v>
          </cell>
          <cell r="H6167" t="str">
            <v>Q402152</v>
          </cell>
        </row>
        <row r="6168">
          <cell r="F6168" t="str">
            <v>68th great-grandparent</v>
          </cell>
          <cell r="G6168" t="str">
            <v>ancestor</v>
          </cell>
          <cell r="H6168" t="str">
            <v>Q402152</v>
          </cell>
        </row>
        <row r="6169">
          <cell r="F6169" t="str">
            <v>67th great-grandparent</v>
          </cell>
          <cell r="G6169" t="str">
            <v>ancestor</v>
          </cell>
          <cell r="H6169" t="str">
            <v>Q402152</v>
          </cell>
        </row>
        <row r="6170">
          <cell r="F6170" t="str">
            <v>69th great-grandparent</v>
          </cell>
          <cell r="G6170" t="str">
            <v>ancestor</v>
          </cell>
          <cell r="H6170" t="str">
            <v>Q402152</v>
          </cell>
        </row>
        <row r="6171">
          <cell r="F6171" t="str">
            <v>70th great-grandparent</v>
          </cell>
          <cell r="G6171" t="str">
            <v>ancestor</v>
          </cell>
          <cell r="H6171" t="str">
            <v>Q402152</v>
          </cell>
        </row>
        <row r="6172">
          <cell r="F6172" t="str">
            <v>71st great-grandparent</v>
          </cell>
          <cell r="G6172" t="str">
            <v>ancestor</v>
          </cell>
          <cell r="H6172" t="str">
            <v>Q402152</v>
          </cell>
        </row>
        <row r="6173">
          <cell r="F6173" t="str">
            <v>72nd great-grandparent</v>
          </cell>
          <cell r="G6173" t="str">
            <v>ancestor</v>
          </cell>
          <cell r="H6173" t="str">
            <v>Q402152</v>
          </cell>
        </row>
        <row r="6174">
          <cell r="F6174" t="str">
            <v>73rd great-grandparent</v>
          </cell>
          <cell r="G6174" t="str">
            <v>ancestor</v>
          </cell>
          <cell r="H6174" t="str">
            <v>Q402152</v>
          </cell>
        </row>
        <row r="6175">
          <cell r="F6175" t="str">
            <v>74th great-grandparent</v>
          </cell>
          <cell r="G6175" t="str">
            <v>ancestor</v>
          </cell>
          <cell r="H6175" t="str">
            <v>Q402152</v>
          </cell>
        </row>
        <row r="6176">
          <cell r="F6176" t="str">
            <v>75th great-grandparent</v>
          </cell>
          <cell r="G6176" t="str">
            <v>ancestor</v>
          </cell>
          <cell r="H6176" t="str">
            <v>Q402152</v>
          </cell>
        </row>
        <row r="6177">
          <cell r="F6177" t="str">
            <v>77th great-grandparent</v>
          </cell>
          <cell r="G6177" t="str">
            <v>ancestor</v>
          </cell>
          <cell r="H6177" t="str">
            <v>Q402152</v>
          </cell>
        </row>
        <row r="6178">
          <cell r="F6178" t="str">
            <v>76th great-grandparent</v>
          </cell>
          <cell r="G6178" t="str">
            <v>ancestor</v>
          </cell>
          <cell r="H6178" t="str">
            <v>Q402152</v>
          </cell>
        </row>
        <row r="6179">
          <cell r="F6179" t="str">
            <v>78th great-grandparent</v>
          </cell>
          <cell r="G6179" t="str">
            <v>ancestor</v>
          </cell>
          <cell r="H6179" t="str">
            <v>Q402152</v>
          </cell>
        </row>
        <row r="6180">
          <cell r="F6180" t="str">
            <v>79th great-grandparent</v>
          </cell>
          <cell r="G6180" t="str">
            <v>ancestor</v>
          </cell>
          <cell r="H6180" t="str">
            <v>Q402152</v>
          </cell>
        </row>
        <row r="6181">
          <cell r="F6181" t="str">
            <v>80th great-grandparent</v>
          </cell>
          <cell r="G6181" t="str">
            <v>ancestor</v>
          </cell>
          <cell r="H6181" t="str">
            <v>Q402152</v>
          </cell>
        </row>
        <row r="6182">
          <cell r="F6182" t="str">
            <v>81st great-grandparent</v>
          </cell>
          <cell r="G6182" t="str">
            <v>ancestor</v>
          </cell>
          <cell r="H6182" t="str">
            <v>Q402152</v>
          </cell>
        </row>
        <row r="6183">
          <cell r="F6183" t="str">
            <v>82nd great-grandparent</v>
          </cell>
          <cell r="G6183" t="str">
            <v>ancestor</v>
          </cell>
          <cell r="H6183" t="str">
            <v>Q402152</v>
          </cell>
        </row>
        <row r="6184">
          <cell r="F6184" t="str">
            <v>83rd great-grandparent</v>
          </cell>
          <cell r="G6184" t="str">
            <v>ancestor</v>
          </cell>
          <cell r="H6184" t="str">
            <v>Q402152</v>
          </cell>
        </row>
        <row r="6185">
          <cell r="F6185" t="str">
            <v>84th great-grandparent</v>
          </cell>
          <cell r="G6185" t="str">
            <v>ancestor</v>
          </cell>
          <cell r="H6185" t="str">
            <v>Q402152</v>
          </cell>
        </row>
        <row r="6186">
          <cell r="F6186" t="str">
            <v>85th great-grandparent</v>
          </cell>
          <cell r="G6186" t="str">
            <v>ancestor</v>
          </cell>
          <cell r="H6186" t="str">
            <v>Q402152</v>
          </cell>
        </row>
        <row r="6187">
          <cell r="F6187" t="str">
            <v>86th great-grandparent</v>
          </cell>
          <cell r="G6187" t="str">
            <v>ancestor</v>
          </cell>
          <cell r="H6187" t="str">
            <v>Q402152</v>
          </cell>
        </row>
        <row r="6188">
          <cell r="F6188" t="str">
            <v>87th great-grandparent</v>
          </cell>
          <cell r="G6188" t="str">
            <v>ancestor</v>
          </cell>
          <cell r="H6188" t="str">
            <v>Q402152</v>
          </cell>
        </row>
        <row r="6189">
          <cell r="F6189" t="str">
            <v>88th great-grandparent</v>
          </cell>
          <cell r="G6189" t="str">
            <v>ancestor</v>
          </cell>
          <cell r="H6189" t="str">
            <v>Q402152</v>
          </cell>
        </row>
        <row r="6190">
          <cell r="F6190" t="str">
            <v>89th great-grandparent</v>
          </cell>
          <cell r="G6190" t="str">
            <v>ancestor</v>
          </cell>
          <cell r="H6190" t="str">
            <v>Q402152</v>
          </cell>
        </row>
        <row r="6191">
          <cell r="F6191" t="str">
            <v>90th great-grandparent</v>
          </cell>
          <cell r="G6191" t="str">
            <v>ancestor</v>
          </cell>
          <cell r="H6191" t="str">
            <v>Q402152</v>
          </cell>
        </row>
        <row r="6192">
          <cell r="F6192" t="str">
            <v>91st great-grandparent</v>
          </cell>
          <cell r="G6192" t="str">
            <v>ancestor</v>
          </cell>
          <cell r="H6192" t="str">
            <v>Q402152</v>
          </cell>
        </row>
        <row r="6193">
          <cell r="F6193" t="str">
            <v>92nd great-grandparent</v>
          </cell>
          <cell r="G6193" t="str">
            <v>ancestor</v>
          </cell>
          <cell r="H6193" t="str">
            <v>Q402152</v>
          </cell>
        </row>
        <row r="6194">
          <cell r="F6194" t="str">
            <v>93rd great-grandparent</v>
          </cell>
          <cell r="G6194" t="str">
            <v>ancestor</v>
          </cell>
          <cell r="H6194" t="str">
            <v>Q402152</v>
          </cell>
        </row>
        <row r="6195">
          <cell r="F6195" t="str">
            <v>94th great-grandparent</v>
          </cell>
          <cell r="G6195" t="str">
            <v>ancestor</v>
          </cell>
          <cell r="H6195" t="str">
            <v>Q402152</v>
          </cell>
        </row>
        <row r="6196">
          <cell r="F6196" t="str">
            <v>95th great-grandparent</v>
          </cell>
          <cell r="G6196" t="str">
            <v>ancestor</v>
          </cell>
          <cell r="H6196" t="str">
            <v>Q402152</v>
          </cell>
        </row>
        <row r="6197">
          <cell r="F6197" t="str">
            <v>96th great-grandparent</v>
          </cell>
          <cell r="G6197" t="str">
            <v>ancestor</v>
          </cell>
          <cell r="H6197" t="str">
            <v>Q402152</v>
          </cell>
        </row>
        <row r="6198">
          <cell r="F6198" t="str">
            <v>97th great-grandparent</v>
          </cell>
          <cell r="G6198" t="str">
            <v>ancestor</v>
          </cell>
          <cell r="H6198" t="str">
            <v>Q402152</v>
          </cell>
        </row>
        <row r="6199">
          <cell r="F6199" t="str">
            <v>98th great-grandparent</v>
          </cell>
          <cell r="G6199" t="str">
            <v>ancestor</v>
          </cell>
          <cell r="H6199" t="str">
            <v>Q402152</v>
          </cell>
        </row>
        <row r="6200">
          <cell r="F6200" t="str">
            <v>99th great-grandparent</v>
          </cell>
          <cell r="G6200" t="str">
            <v>ancestor</v>
          </cell>
          <cell r="H6200" t="str">
            <v>Q402152</v>
          </cell>
        </row>
        <row r="6201">
          <cell r="F6201" t="str">
            <v>100th great-grandparent</v>
          </cell>
          <cell r="G6201" t="str">
            <v>ancestor</v>
          </cell>
          <cell r="H6201" t="str">
            <v>Q402152</v>
          </cell>
        </row>
        <row r="6202">
          <cell r="F6202" t="str">
            <v>37th great-grandparent</v>
          </cell>
          <cell r="G6202" t="str">
            <v>ancestor</v>
          </cell>
          <cell r="H6202" t="str">
            <v>Q402152</v>
          </cell>
        </row>
        <row r="6203">
          <cell r="F6203" t="str">
            <v>earliest known ancestor</v>
          </cell>
          <cell r="G6203" t="str">
            <v>ancestor</v>
          </cell>
          <cell r="H6203" t="str">
            <v>Q402152</v>
          </cell>
        </row>
        <row r="6204">
          <cell r="F6204" t="str">
            <v>dark energy</v>
          </cell>
          <cell r="G6204" t="str">
            <v>class</v>
          </cell>
          <cell r="H6204" t="str">
            <v>Q16889133</v>
          </cell>
        </row>
        <row r="6205">
          <cell r="F6205" t="str">
            <v>type of sport</v>
          </cell>
          <cell r="G6205" t="str">
            <v>class</v>
          </cell>
          <cell r="H6205" t="str">
            <v>Q16889133</v>
          </cell>
        </row>
        <row r="6206">
          <cell r="F6206" t="str">
            <v>breed</v>
          </cell>
          <cell r="G6206" t="str">
            <v>class</v>
          </cell>
          <cell r="H6206" t="str">
            <v>Q16889133</v>
          </cell>
        </row>
        <row r="6207">
          <cell r="F6207" t="str">
            <v>part of speech</v>
          </cell>
          <cell r="G6207" t="str">
            <v>class</v>
          </cell>
          <cell r="H6207" t="str">
            <v>Q16889133</v>
          </cell>
        </row>
        <row r="6208">
          <cell r="F6208" t="str">
            <v>conservation status</v>
          </cell>
          <cell r="G6208" t="str">
            <v>class</v>
          </cell>
          <cell r="H6208" t="str">
            <v>Q16889133</v>
          </cell>
        </row>
        <row r="6209">
          <cell r="F6209" t="str">
            <v>period</v>
          </cell>
          <cell r="G6209" t="str">
            <v>class</v>
          </cell>
          <cell r="H6209" t="str">
            <v>Q16889133</v>
          </cell>
        </row>
        <row r="6210">
          <cell r="F6210" t="str">
            <v>class</v>
          </cell>
          <cell r="G6210" t="str">
            <v>class</v>
          </cell>
          <cell r="H6210" t="str">
            <v>Q16889133</v>
          </cell>
        </row>
        <row r="6211">
          <cell r="F6211" t="str">
            <v>mode of transport</v>
          </cell>
          <cell r="G6211" t="str">
            <v>class</v>
          </cell>
          <cell r="H6211" t="str">
            <v>Q16889133</v>
          </cell>
        </row>
        <row r="6212">
          <cell r="F6212" t="str">
            <v>protein family</v>
          </cell>
          <cell r="G6212" t="str">
            <v>class</v>
          </cell>
          <cell r="H6212" t="str">
            <v>Q16889133</v>
          </cell>
        </row>
        <row r="6213">
          <cell r="F6213" t="str">
            <v>mineral variety</v>
          </cell>
          <cell r="G6213" t="str">
            <v>class</v>
          </cell>
          <cell r="H6213" t="str">
            <v>Q16889133</v>
          </cell>
        </row>
        <row r="6214">
          <cell r="F6214" t="str">
            <v>brand</v>
          </cell>
          <cell r="G6214" t="str">
            <v>class</v>
          </cell>
          <cell r="H6214" t="str">
            <v>Q16889133</v>
          </cell>
        </row>
        <row r="6215">
          <cell r="F6215" t="str">
            <v>variation of basketball</v>
          </cell>
          <cell r="G6215" t="str">
            <v>class</v>
          </cell>
          <cell r="H6215" t="str">
            <v>Q16889133</v>
          </cell>
        </row>
        <row r="6216">
          <cell r="F6216" t="str">
            <v>genre</v>
          </cell>
          <cell r="G6216" t="str">
            <v>class</v>
          </cell>
          <cell r="H6216" t="str">
            <v>Q16889133</v>
          </cell>
        </row>
        <row r="6217">
          <cell r="F6217" t="str">
            <v>first principle</v>
          </cell>
          <cell r="G6217" t="str">
            <v>class</v>
          </cell>
          <cell r="H6217" t="str">
            <v>Q16889133</v>
          </cell>
        </row>
        <row r="6218">
          <cell r="F6218" t="str">
            <v>asset classes</v>
          </cell>
          <cell r="G6218" t="str">
            <v>class</v>
          </cell>
          <cell r="H6218" t="str">
            <v>Q16889133</v>
          </cell>
        </row>
        <row r="6219">
          <cell r="F6219" t="str">
            <v>type of snow</v>
          </cell>
          <cell r="G6219" t="str">
            <v>class</v>
          </cell>
          <cell r="H6219" t="str">
            <v>Q16889133</v>
          </cell>
        </row>
        <row r="6220">
          <cell r="F6220" t="str">
            <v>class of computers</v>
          </cell>
          <cell r="G6220" t="str">
            <v>class</v>
          </cell>
          <cell r="H6220" t="str">
            <v>Q16889133</v>
          </cell>
        </row>
        <row r="6221">
          <cell r="F6221" t="str">
            <v>food group</v>
          </cell>
          <cell r="G6221" t="str">
            <v>class</v>
          </cell>
          <cell r="H6221" t="str">
            <v>Q16889133</v>
          </cell>
        </row>
        <row r="6222">
          <cell r="F6222" t="str">
            <v>national treasure</v>
          </cell>
          <cell r="G6222" t="str">
            <v>class</v>
          </cell>
          <cell r="H6222" t="str">
            <v>Q16889133</v>
          </cell>
        </row>
        <row r="6223">
          <cell r="F6223" t="str">
            <v>mathematical singularity</v>
          </cell>
          <cell r="G6223" t="str">
            <v>class</v>
          </cell>
          <cell r="H6223" t="str">
            <v>Q16889133</v>
          </cell>
        </row>
        <row r="6224">
          <cell r="F6224" t="str">
            <v>type of biotope</v>
          </cell>
          <cell r="G6224" t="str">
            <v>class</v>
          </cell>
          <cell r="H6224" t="str">
            <v>Q16889133</v>
          </cell>
        </row>
        <row r="6225">
          <cell r="F6225" t="str">
            <v>complexity class</v>
          </cell>
          <cell r="G6225" t="str">
            <v>class</v>
          </cell>
          <cell r="H6225" t="str">
            <v>Q16889133</v>
          </cell>
        </row>
        <row r="6226">
          <cell r="F6226" t="str">
            <v>standard candle</v>
          </cell>
          <cell r="G6226" t="str">
            <v>class</v>
          </cell>
          <cell r="H6226" t="str">
            <v>Q16889133</v>
          </cell>
        </row>
        <row r="6227">
          <cell r="F6227" t="str">
            <v>religion in the Soviet Union</v>
          </cell>
          <cell r="G6227" t="str">
            <v>class</v>
          </cell>
          <cell r="H6227" t="str">
            <v>Q16889133</v>
          </cell>
        </row>
        <row r="6228">
          <cell r="F6228" t="str">
            <v>class of musical instruments</v>
          </cell>
          <cell r="G6228" t="str">
            <v>class</v>
          </cell>
          <cell r="H6228" t="str">
            <v>Q16889133</v>
          </cell>
        </row>
        <row r="6229">
          <cell r="F6229" t="str">
            <v>type of wood</v>
          </cell>
          <cell r="G6229" t="str">
            <v>class</v>
          </cell>
          <cell r="H6229" t="str">
            <v>Q16889133</v>
          </cell>
        </row>
        <row r="6230">
          <cell r="F6230" t="str">
            <v>aircraft class</v>
          </cell>
          <cell r="G6230" t="str">
            <v>class</v>
          </cell>
          <cell r="H6230" t="str">
            <v>Q16889133</v>
          </cell>
        </row>
        <row r="6231">
          <cell r="F6231" t="str">
            <v>mineral group</v>
          </cell>
          <cell r="G6231" t="str">
            <v>class</v>
          </cell>
          <cell r="H6231" t="str">
            <v>Q16889133</v>
          </cell>
        </row>
        <row r="6232">
          <cell r="F6232" t="str">
            <v>vegetation zone</v>
          </cell>
          <cell r="G6232" t="str">
            <v>class</v>
          </cell>
          <cell r="H6232" t="str">
            <v>Q16889133</v>
          </cell>
        </row>
        <row r="6233">
          <cell r="F6233" t="str">
            <v>ton class</v>
          </cell>
          <cell r="G6233" t="str">
            <v>class</v>
          </cell>
          <cell r="H6233" t="str">
            <v>Q16889133</v>
          </cell>
        </row>
        <row r="6234">
          <cell r="F6234" t="str">
            <v>gene family</v>
          </cell>
          <cell r="G6234" t="str">
            <v>class</v>
          </cell>
          <cell r="H6234" t="str">
            <v>Q16889133</v>
          </cell>
        </row>
        <row r="6235">
          <cell r="F6235" t="str">
            <v>syntaxon</v>
          </cell>
          <cell r="G6235" t="str">
            <v>class</v>
          </cell>
          <cell r="H6235" t="str">
            <v>Q16889133</v>
          </cell>
        </row>
        <row r="6236">
          <cell r="F6236" t="str">
            <v>type of farm house</v>
          </cell>
          <cell r="G6236" t="str">
            <v>class</v>
          </cell>
          <cell r="H6236" t="str">
            <v>Q16889133</v>
          </cell>
        </row>
        <row r="6237">
          <cell r="F6237" t="str">
            <v>airspace class</v>
          </cell>
          <cell r="G6237" t="str">
            <v>class</v>
          </cell>
          <cell r="H6237" t="str">
            <v>Q16889133</v>
          </cell>
        </row>
        <row r="6238">
          <cell r="F6238" t="str">
            <v>Q2673285</v>
          </cell>
          <cell r="G6238" t="str">
            <v>class</v>
          </cell>
          <cell r="H6238" t="str">
            <v>Q16889133</v>
          </cell>
        </row>
        <row r="6239">
          <cell r="F6239" t="str">
            <v>drug class</v>
          </cell>
          <cell r="G6239" t="str">
            <v>class</v>
          </cell>
          <cell r="H6239" t="str">
            <v>Q16889133</v>
          </cell>
        </row>
        <row r="6240">
          <cell r="F6240" t="str">
            <v>IUCN management category</v>
          </cell>
          <cell r="G6240" t="str">
            <v>class</v>
          </cell>
          <cell r="H6240" t="str">
            <v>Q16889133</v>
          </cell>
        </row>
        <row r="6241">
          <cell r="F6241" t="str">
            <v>mineral series</v>
          </cell>
          <cell r="G6241" t="str">
            <v>class</v>
          </cell>
          <cell r="H6241" t="str">
            <v>Q16889133</v>
          </cell>
        </row>
        <row r="6242">
          <cell r="F6242" t="str">
            <v>mineral supergroup</v>
          </cell>
          <cell r="G6242" t="str">
            <v>class</v>
          </cell>
          <cell r="H6242" t="str">
            <v>Q16889133</v>
          </cell>
        </row>
        <row r="6243">
          <cell r="F6243" t="str">
            <v>jet fighter generation</v>
          </cell>
          <cell r="G6243" t="str">
            <v>class</v>
          </cell>
          <cell r="H6243" t="str">
            <v>Q16889133</v>
          </cell>
        </row>
        <row r="6244">
          <cell r="F6244" t="str">
            <v>fundamental limit</v>
          </cell>
          <cell r="G6244" t="str">
            <v>class</v>
          </cell>
          <cell r="H6244" t="str">
            <v>Q16889133</v>
          </cell>
        </row>
        <row r="6245">
          <cell r="F6245" t="str">
            <v>constellation family</v>
          </cell>
          <cell r="G6245" t="str">
            <v>class</v>
          </cell>
          <cell r="H6245" t="str">
            <v>Q16889133</v>
          </cell>
        </row>
        <row r="6246">
          <cell r="F6246" t="str">
            <v>emic unit</v>
          </cell>
          <cell r="G6246" t="str">
            <v>class</v>
          </cell>
          <cell r="H6246" t="str">
            <v>Q16889133</v>
          </cell>
        </row>
        <row r="6247">
          <cell r="F6247" t="str">
            <v>layer</v>
          </cell>
          <cell r="G6247" t="str">
            <v>class</v>
          </cell>
          <cell r="H6247" t="str">
            <v>Q16889133</v>
          </cell>
        </row>
        <row r="6248">
          <cell r="F6248" t="str">
            <v>National Register of Historic Places property type</v>
          </cell>
          <cell r="G6248" t="str">
            <v>class</v>
          </cell>
          <cell r="H6248" t="str">
            <v>Q16889133</v>
          </cell>
        </row>
        <row r="6249">
          <cell r="F6249" t="str">
            <v>protein superfamily</v>
          </cell>
          <cell r="G6249" t="str">
            <v>class</v>
          </cell>
          <cell r="H6249" t="str">
            <v>Q16889133</v>
          </cell>
        </row>
        <row r="6250">
          <cell r="F6250" t="str">
            <v>standard ruler</v>
          </cell>
          <cell r="G6250" t="str">
            <v>class</v>
          </cell>
          <cell r="H6250" t="str">
            <v>Q16889133</v>
          </cell>
        </row>
        <row r="6251">
          <cell r="F6251" t="str">
            <v>types of earthquake</v>
          </cell>
          <cell r="G6251" t="str">
            <v>class</v>
          </cell>
          <cell r="H6251" t="str">
            <v>Q16889133</v>
          </cell>
        </row>
        <row r="6252">
          <cell r="F6252" t="str">
            <v>wine color</v>
          </cell>
          <cell r="G6252" t="str">
            <v>class</v>
          </cell>
          <cell r="H6252" t="str">
            <v>Q16889133</v>
          </cell>
        </row>
        <row r="6253">
          <cell r="F6253" t="str">
            <v>soil type</v>
          </cell>
          <cell r="G6253" t="str">
            <v>class</v>
          </cell>
          <cell r="H6253" t="str">
            <v>Q16889133</v>
          </cell>
        </row>
        <row r="6254">
          <cell r="F6254" t="str">
            <v>Q11227878</v>
          </cell>
          <cell r="G6254" t="str">
            <v>class</v>
          </cell>
          <cell r="H6254" t="str">
            <v>Q16889133</v>
          </cell>
        </row>
        <row r="6255">
          <cell r="F6255" t="str">
            <v>Q11877134</v>
          </cell>
          <cell r="G6255" t="str">
            <v>class</v>
          </cell>
          <cell r="H6255" t="str">
            <v>Q16889133</v>
          </cell>
        </row>
        <row r="6256">
          <cell r="F6256" t="str">
            <v>Q12016758</v>
          </cell>
          <cell r="G6256" t="str">
            <v>class</v>
          </cell>
          <cell r="H6256" t="str">
            <v>Q16889133</v>
          </cell>
        </row>
        <row r="6257">
          <cell r="F6257" t="str">
            <v>humus form</v>
          </cell>
          <cell r="G6257" t="str">
            <v>class</v>
          </cell>
          <cell r="H6257" t="str">
            <v>Q16889133</v>
          </cell>
        </row>
        <row r="6258">
          <cell r="F6258" t="str">
            <v>legal form</v>
          </cell>
          <cell r="G6258" t="str">
            <v>class</v>
          </cell>
          <cell r="H6258" t="str">
            <v>Q16889133</v>
          </cell>
        </row>
        <row r="6259">
          <cell r="F6259" t="str">
            <v>Q12054803</v>
          </cell>
          <cell r="G6259" t="str">
            <v>class</v>
          </cell>
          <cell r="H6259" t="str">
            <v>Q16889133</v>
          </cell>
        </row>
        <row r="6260">
          <cell r="F6260" t="str">
            <v>Q12057149</v>
          </cell>
          <cell r="G6260" t="str">
            <v>class</v>
          </cell>
          <cell r="H6260" t="str">
            <v>Q16889133</v>
          </cell>
        </row>
        <row r="6261">
          <cell r="F6261" t="str">
            <v>mineral class</v>
          </cell>
          <cell r="G6261" t="str">
            <v>class</v>
          </cell>
          <cell r="H6261" t="str">
            <v>Q16889133</v>
          </cell>
        </row>
        <row r="6262">
          <cell r="F6262" t="str">
            <v>lithotype</v>
          </cell>
          <cell r="G6262" t="str">
            <v>class</v>
          </cell>
          <cell r="H6262" t="str">
            <v>Q16889133</v>
          </cell>
        </row>
        <row r="6263">
          <cell r="F6263" t="str">
            <v>engine family</v>
          </cell>
          <cell r="G6263" t="str">
            <v>class</v>
          </cell>
          <cell r="H6263" t="str">
            <v>Q16889133</v>
          </cell>
        </row>
        <row r="6264">
          <cell r="F6264" t="str">
            <v>weapon family</v>
          </cell>
          <cell r="G6264" t="str">
            <v>class</v>
          </cell>
          <cell r="H6264" t="str">
            <v>Q16889133</v>
          </cell>
        </row>
        <row r="6265">
          <cell r="F6265" t="str">
            <v>class used in Universal Decimal Classification</v>
          </cell>
          <cell r="G6265" t="str">
            <v>class</v>
          </cell>
          <cell r="H6265" t="str">
            <v>Q16889133</v>
          </cell>
        </row>
        <row r="6266">
          <cell r="F6266" t="str">
            <v>class of fictional entities</v>
          </cell>
          <cell r="G6266" t="str">
            <v>class</v>
          </cell>
          <cell r="H6266" t="str">
            <v>Q16889133</v>
          </cell>
        </row>
        <row r="6267">
          <cell r="F6267" t="str">
            <v>dog variety</v>
          </cell>
          <cell r="G6267" t="str">
            <v>class</v>
          </cell>
          <cell r="H6267" t="str">
            <v>Q16889133</v>
          </cell>
        </row>
        <row r="6268">
          <cell r="F6268" t="str">
            <v>watercraft type</v>
          </cell>
          <cell r="G6268" t="str">
            <v>class</v>
          </cell>
          <cell r="H6268" t="str">
            <v>Q16889133</v>
          </cell>
        </row>
        <row r="6269">
          <cell r="F6269" t="str">
            <v>train category</v>
          </cell>
          <cell r="G6269" t="str">
            <v>class</v>
          </cell>
          <cell r="H6269" t="str">
            <v>Q16889133</v>
          </cell>
        </row>
        <row r="6270">
          <cell r="F6270" t="str">
            <v>software category</v>
          </cell>
          <cell r="G6270" t="str">
            <v>class</v>
          </cell>
          <cell r="H6270" t="str">
            <v>Q16889133</v>
          </cell>
        </row>
        <row r="6271">
          <cell r="F6271" t="str">
            <v>type of organisation</v>
          </cell>
          <cell r="G6271" t="str">
            <v>class</v>
          </cell>
          <cell r="H6271" t="str">
            <v>Q16889133</v>
          </cell>
        </row>
        <row r="6272">
          <cell r="F6272" t="str">
            <v>astronomical object type</v>
          </cell>
          <cell r="G6272" t="str">
            <v>class</v>
          </cell>
          <cell r="H6272" t="str">
            <v>Q16889133</v>
          </cell>
        </row>
        <row r="6273">
          <cell r="F6273" t="str">
            <v>bridge by structural type</v>
          </cell>
          <cell r="G6273" t="str">
            <v>class</v>
          </cell>
          <cell r="H6273" t="str">
            <v>Q16889133</v>
          </cell>
        </row>
        <row r="6274">
          <cell r="F6274" t="str">
            <v>vegetation type</v>
          </cell>
          <cell r="G6274" t="str">
            <v>class</v>
          </cell>
          <cell r="H6274" t="str">
            <v>Q16889133</v>
          </cell>
        </row>
        <row r="6275">
          <cell r="F6275" t="str">
            <v>vessel class</v>
          </cell>
          <cell r="G6275" t="str">
            <v>class</v>
          </cell>
          <cell r="H6275" t="str">
            <v>Q16889133</v>
          </cell>
        </row>
        <row r="6276">
          <cell r="F6276" t="str">
            <v>cryptographic attack type</v>
          </cell>
          <cell r="G6276" t="str">
            <v>class</v>
          </cell>
          <cell r="H6276" t="str">
            <v>Q16889133</v>
          </cell>
        </row>
        <row r="6277">
          <cell r="F6277" t="str">
            <v>type of food or dish</v>
          </cell>
          <cell r="G6277" t="str">
            <v>class</v>
          </cell>
          <cell r="H6277" t="str">
            <v>Q16889133</v>
          </cell>
        </row>
        <row r="6278">
          <cell r="F6278" t="str">
            <v>type</v>
          </cell>
          <cell r="G6278" t="str">
            <v>class</v>
          </cell>
          <cell r="H6278" t="str">
            <v>Q16889133</v>
          </cell>
        </row>
        <row r="6279">
          <cell r="F6279" t="str">
            <v>living organism class</v>
          </cell>
          <cell r="G6279" t="str">
            <v>class</v>
          </cell>
          <cell r="H6279" t="str">
            <v>Q16889133</v>
          </cell>
        </row>
        <row r="6280">
          <cell r="F6280" t="str">
            <v>content rating category</v>
          </cell>
          <cell r="G6280" t="str">
            <v>class</v>
          </cell>
          <cell r="H6280" t="str">
            <v>Q16889133</v>
          </cell>
        </row>
        <row r="6281">
          <cell r="F6281" t="str">
            <v>Q23656771</v>
          </cell>
          <cell r="G6281" t="str">
            <v>class</v>
          </cell>
          <cell r="H6281" t="str">
            <v>Q16889133</v>
          </cell>
        </row>
        <row r="6282">
          <cell r="F6282" t="str">
            <v>category in the KÃ¶ppen climate classification system</v>
          </cell>
          <cell r="G6282" t="str">
            <v>class</v>
          </cell>
          <cell r="H6282" t="str">
            <v>Q16889133</v>
          </cell>
        </row>
        <row r="6283">
          <cell r="F6283" t="str">
            <v>type of distinction</v>
          </cell>
          <cell r="G6283" t="str">
            <v>class</v>
          </cell>
          <cell r="H6283" t="str">
            <v>Q16889133</v>
          </cell>
        </row>
        <row r="6284">
          <cell r="F6284" t="str">
            <v>nuclear reactor generation</v>
          </cell>
          <cell r="G6284" t="str">
            <v>class</v>
          </cell>
          <cell r="H6284" t="str">
            <v>Q16889133</v>
          </cell>
        </row>
        <row r="6285">
          <cell r="F6285" t="str">
            <v>type of library</v>
          </cell>
          <cell r="G6285" t="str">
            <v>class</v>
          </cell>
          <cell r="H6285" t="str">
            <v>Q16889133</v>
          </cell>
        </row>
        <row r="6286">
          <cell r="F6286" t="str">
            <v>file format family</v>
          </cell>
          <cell r="G6286" t="str">
            <v>class</v>
          </cell>
          <cell r="H6286" t="str">
            <v>Q16889133</v>
          </cell>
        </row>
        <row r="6287">
          <cell r="F6287" t="str">
            <v>software version type</v>
          </cell>
          <cell r="G6287" t="str">
            <v>class</v>
          </cell>
          <cell r="H6287" t="str">
            <v>Q16889133</v>
          </cell>
        </row>
        <row r="6288">
          <cell r="F6288" t="str">
            <v>class of ambassadors</v>
          </cell>
          <cell r="G6288" t="str">
            <v>class</v>
          </cell>
          <cell r="H6288" t="str">
            <v>Q16889133</v>
          </cell>
        </row>
        <row r="6289">
          <cell r="F6289" t="str">
            <v>type of an organization</v>
          </cell>
          <cell r="G6289" t="str">
            <v>class</v>
          </cell>
          <cell r="H6289" t="str">
            <v>Q16889133</v>
          </cell>
        </row>
        <row r="6290">
          <cell r="F6290" t="str">
            <v>class of mythical entities</v>
          </cell>
          <cell r="G6290" t="str">
            <v>class</v>
          </cell>
          <cell r="H6290" t="str">
            <v>Q16889133</v>
          </cell>
        </row>
        <row r="6291">
          <cell r="F6291" t="str">
            <v>joke cycle</v>
          </cell>
          <cell r="G6291" t="str">
            <v>class</v>
          </cell>
          <cell r="H6291" t="str">
            <v>Q16889133</v>
          </cell>
        </row>
        <row r="6292">
          <cell r="F6292" t="str">
            <v>tank family</v>
          </cell>
          <cell r="G6292" t="str">
            <v>class</v>
          </cell>
          <cell r="H6292" t="str">
            <v>Q16889133</v>
          </cell>
        </row>
        <row r="6293">
          <cell r="F6293" t="str">
            <v>class of award</v>
          </cell>
          <cell r="G6293" t="str">
            <v>class</v>
          </cell>
          <cell r="H6293" t="str">
            <v>Q16889133</v>
          </cell>
        </row>
        <row r="6294">
          <cell r="F6294" t="str">
            <v>type of publication</v>
          </cell>
          <cell r="G6294" t="str">
            <v>class</v>
          </cell>
          <cell r="H6294" t="str">
            <v>Q16889133</v>
          </cell>
        </row>
        <row r="6295">
          <cell r="F6295" t="str">
            <v>ammunition family</v>
          </cell>
          <cell r="G6295" t="str">
            <v>class</v>
          </cell>
          <cell r="H6295" t="str">
            <v>Q16889133</v>
          </cell>
        </row>
        <row r="6296">
          <cell r="F6296" t="str">
            <v>cartridge family</v>
          </cell>
          <cell r="G6296" t="str">
            <v>class</v>
          </cell>
          <cell r="H6296" t="str">
            <v>Q16889133</v>
          </cell>
        </row>
        <row r="6297">
          <cell r="F6297" t="str">
            <v>tournament</v>
          </cell>
          <cell r="G6297" t="str">
            <v>class</v>
          </cell>
          <cell r="H6297" t="str">
            <v>Q16889133</v>
          </cell>
        </row>
        <row r="6298">
          <cell r="F6298" t="str">
            <v>combine harvester series</v>
          </cell>
          <cell r="G6298" t="str">
            <v>class</v>
          </cell>
          <cell r="H6298" t="str">
            <v>Q16889133</v>
          </cell>
        </row>
        <row r="6299">
          <cell r="F6299" t="str">
            <v>Q56649562</v>
          </cell>
          <cell r="G6299" t="str">
            <v>class</v>
          </cell>
          <cell r="H6299" t="str">
            <v>Q16889133</v>
          </cell>
        </row>
        <row r="6300">
          <cell r="F6300" t="str">
            <v>family of minerals</v>
          </cell>
          <cell r="G6300" t="str">
            <v>class</v>
          </cell>
          <cell r="H6300" t="str">
            <v>Q16889133</v>
          </cell>
        </row>
        <row r="6301">
          <cell r="F6301" t="str">
            <v>video streaming service</v>
          </cell>
          <cell r="G6301" t="str">
            <v>class</v>
          </cell>
          <cell r="H6301" t="str">
            <v>Q16889133</v>
          </cell>
        </row>
        <row r="6302">
          <cell r="F6302" t="str">
            <v>nothotaxon</v>
          </cell>
          <cell r="G6302" t="str">
            <v>class</v>
          </cell>
          <cell r="H6302" t="str">
            <v>Q16889133</v>
          </cell>
        </row>
        <row r="6303">
          <cell r="F6303" t="str">
            <v>FFH-Habitat</v>
          </cell>
          <cell r="G6303" t="str">
            <v>class</v>
          </cell>
          <cell r="H6303" t="str">
            <v>Q16889133</v>
          </cell>
        </row>
        <row r="6304">
          <cell r="F6304" t="str">
            <v>military unit class</v>
          </cell>
          <cell r="G6304" t="str">
            <v>class</v>
          </cell>
          <cell r="H6304" t="str">
            <v>Q16889133</v>
          </cell>
        </row>
        <row r="6305">
          <cell r="F6305" t="str">
            <v>family-specific aircraft model class</v>
          </cell>
          <cell r="G6305" t="str">
            <v>class</v>
          </cell>
          <cell r="H6305" t="str">
            <v>Q16889133</v>
          </cell>
        </row>
        <row r="6306">
          <cell r="F6306" t="str">
            <v>cation class</v>
          </cell>
          <cell r="G6306" t="str">
            <v>class</v>
          </cell>
          <cell r="H6306" t="str">
            <v>Q16889133</v>
          </cell>
        </row>
        <row r="6307">
          <cell r="F6307" t="str">
            <v>content descriptor</v>
          </cell>
          <cell r="G6307" t="str">
            <v>class</v>
          </cell>
          <cell r="H6307" t="str">
            <v>Q16889133</v>
          </cell>
        </row>
        <row r="6308">
          <cell r="F6308" t="str">
            <v>group</v>
          </cell>
          <cell r="G6308" t="str">
            <v>class</v>
          </cell>
          <cell r="H6308" t="str">
            <v>Q16889133</v>
          </cell>
        </row>
        <row r="6309">
          <cell r="F6309" t="str">
            <v>battery chemistry</v>
          </cell>
          <cell r="G6309" t="str">
            <v>class</v>
          </cell>
          <cell r="H6309" t="str">
            <v>Q16889133</v>
          </cell>
        </row>
        <row r="6310">
          <cell r="F6310" t="str">
            <v>group or class of proteins</v>
          </cell>
          <cell r="G6310" t="str">
            <v>class</v>
          </cell>
          <cell r="H6310" t="str">
            <v>Q16889133</v>
          </cell>
        </row>
        <row r="6311">
          <cell r="F6311" t="str">
            <v>currently empty class</v>
          </cell>
          <cell r="G6311" t="str">
            <v>class</v>
          </cell>
          <cell r="H6311" t="str">
            <v>Q16889133</v>
          </cell>
        </row>
        <row r="6312">
          <cell r="F6312" t="str">
            <v>subcategory</v>
          </cell>
          <cell r="G6312" t="str">
            <v>class</v>
          </cell>
          <cell r="H6312" t="str">
            <v>Q16889133</v>
          </cell>
        </row>
        <row r="6313">
          <cell r="F6313" t="str">
            <v>peak bagging classification</v>
          </cell>
          <cell r="G6313" t="str">
            <v>class</v>
          </cell>
          <cell r="H6313" t="str">
            <v>Q16889133</v>
          </cell>
        </row>
        <row r="6314">
          <cell r="F6314" t="str">
            <v>group or class of protein complexes</v>
          </cell>
          <cell r="G6314" t="str">
            <v>class</v>
          </cell>
          <cell r="H6314" t="str">
            <v>Q16889133</v>
          </cell>
        </row>
        <row r="6315">
          <cell r="F6315" t="str">
            <v>group or class of physical objects</v>
          </cell>
          <cell r="G6315" t="str">
            <v>class</v>
          </cell>
          <cell r="H6315" t="str">
            <v>Q16889133</v>
          </cell>
        </row>
        <row r="6316">
          <cell r="F6316" t="str">
            <v>profession class by field of work</v>
          </cell>
          <cell r="G6316" t="str">
            <v>class</v>
          </cell>
          <cell r="H6316" t="str">
            <v>Q16889133</v>
          </cell>
        </row>
        <row r="6317">
          <cell r="F6317" t="str">
            <v>type of bias</v>
          </cell>
          <cell r="G6317" t="str">
            <v>class</v>
          </cell>
          <cell r="H6317" t="str">
            <v>Q16889133</v>
          </cell>
        </row>
        <row r="6318">
          <cell r="F6318" t="str">
            <v>general anatomical term type</v>
          </cell>
          <cell r="G6318" t="str">
            <v>class</v>
          </cell>
          <cell r="H6318" t="str">
            <v>Q16889133</v>
          </cell>
        </row>
        <row r="6319">
          <cell r="F6319" t="str">
            <v>mode of issuance</v>
          </cell>
          <cell r="G6319" t="str">
            <v>class</v>
          </cell>
          <cell r="H6319" t="str">
            <v>Q16889133</v>
          </cell>
        </row>
        <row r="6320">
          <cell r="F6320" t="str">
            <v>cell class</v>
          </cell>
          <cell r="G6320" t="str">
            <v>class</v>
          </cell>
          <cell r="H6320" t="str">
            <v>Q16889133</v>
          </cell>
        </row>
        <row r="6321">
          <cell r="F6321" t="str">
            <v>type of musical ensemble/group</v>
          </cell>
          <cell r="G6321" t="str">
            <v>class</v>
          </cell>
          <cell r="H6321" t="str">
            <v>Q16889133</v>
          </cell>
        </row>
        <row r="6322">
          <cell r="F6322" t="str">
            <v>music release type</v>
          </cell>
          <cell r="G6322" t="str">
            <v>class</v>
          </cell>
          <cell r="H6322" t="str">
            <v>Q16889133</v>
          </cell>
        </row>
        <row r="6323">
          <cell r="F6323" t="str">
            <v>means of transport</v>
          </cell>
          <cell r="G6323" t="str">
            <v>class</v>
          </cell>
          <cell r="H6323" t="str">
            <v>Q16889133</v>
          </cell>
        </row>
        <row r="6324">
          <cell r="F6324" t="str">
            <v>song type</v>
          </cell>
          <cell r="G6324" t="str">
            <v>class</v>
          </cell>
          <cell r="H6324" t="str">
            <v>Q16889133</v>
          </cell>
        </row>
        <row r="6325">
          <cell r="F6325" t="str">
            <v>class of election</v>
          </cell>
          <cell r="G6325" t="str">
            <v>class</v>
          </cell>
          <cell r="H6325" t="str">
            <v>Q16889133</v>
          </cell>
        </row>
        <row r="6326">
          <cell r="F6326" t="str">
            <v>class of honorary consuls</v>
          </cell>
          <cell r="G6326" t="str">
            <v>class</v>
          </cell>
          <cell r="H6326" t="str">
            <v>Q16889133</v>
          </cell>
        </row>
        <row r="6327">
          <cell r="F6327" t="str">
            <v>type of musical work/composition</v>
          </cell>
          <cell r="G6327" t="str">
            <v>class</v>
          </cell>
          <cell r="H6327" t="str">
            <v>Q16889133</v>
          </cell>
        </row>
        <row r="6328">
          <cell r="F6328" t="str">
            <v>class of protein-containing complexes</v>
          </cell>
          <cell r="G6328" t="str">
            <v>class</v>
          </cell>
          <cell r="H6328" t="str">
            <v>Q16889133</v>
          </cell>
        </row>
        <row r="6329">
          <cell r="F6329" t="str">
            <v>type of Wikidata property</v>
          </cell>
          <cell r="G6329" t="str">
            <v>class</v>
          </cell>
          <cell r="H6329" t="str">
            <v>Q16889133</v>
          </cell>
        </row>
        <row r="6330">
          <cell r="F6330" t="str">
            <v>UEFA stadium category</v>
          </cell>
          <cell r="G6330" t="str">
            <v>class</v>
          </cell>
          <cell r="H6330" t="str">
            <v>Q16889133</v>
          </cell>
        </row>
        <row r="6331">
          <cell r="F6331" t="str">
            <v>array data structure</v>
          </cell>
          <cell r="G6331" t="str">
            <v>collection</v>
          </cell>
          <cell r="H6331" t="str">
            <v>Q17008256</v>
          </cell>
        </row>
        <row r="6332">
          <cell r="F6332" t="str">
            <v>set</v>
          </cell>
          <cell r="G6332" t="str">
            <v>collection</v>
          </cell>
          <cell r="H6332" t="str">
            <v>Q17008256</v>
          </cell>
        </row>
        <row r="6333">
          <cell r="F6333" t="str">
            <v>multiset</v>
          </cell>
          <cell r="G6333" t="str">
            <v>collection</v>
          </cell>
          <cell r="H6333" t="str">
            <v>Q17008256</v>
          </cell>
        </row>
        <row r="6334">
          <cell r="F6334" t="str">
            <v>offspring</v>
          </cell>
          <cell r="G6334" t="str">
            <v>lineal descendant</v>
          </cell>
          <cell r="H6334" t="str">
            <v>Q19671714</v>
          </cell>
        </row>
        <row r="6335">
          <cell r="F6335" t="str">
            <v>grandchild</v>
          </cell>
          <cell r="G6335" t="str">
            <v>lineal descendant</v>
          </cell>
          <cell r="H6335" t="str">
            <v>Q19671714</v>
          </cell>
        </row>
        <row r="6336">
          <cell r="F6336" t="str">
            <v>great-grandson</v>
          </cell>
          <cell r="G6336" t="str">
            <v>lineal descendant</v>
          </cell>
          <cell r="H6336" t="str">
            <v>Q19671714</v>
          </cell>
        </row>
        <row r="6337">
          <cell r="F6337" t="str">
            <v>great-granddaughter</v>
          </cell>
          <cell r="G6337" t="str">
            <v>lineal descendant</v>
          </cell>
          <cell r="H6337" t="str">
            <v>Q19671714</v>
          </cell>
        </row>
        <row r="6338">
          <cell r="F6338" t="str">
            <v>great-great-grandchild</v>
          </cell>
          <cell r="G6338" t="str">
            <v>lineal descendant</v>
          </cell>
          <cell r="H6338" t="str">
            <v>Q19671714</v>
          </cell>
        </row>
        <row r="6339">
          <cell r="F6339" t="str">
            <v>great-grandchild</v>
          </cell>
          <cell r="G6339" t="str">
            <v>lineal descendant</v>
          </cell>
          <cell r="H6339" t="str">
            <v>Q19671714</v>
          </cell>
        </row>
        <row r="6340">
          <cell r="F6340" t="str">
            <v>great-great-great-grandchild</v>
          </cell>
          <cell r="G6340" t="str">
            <v>lineal descendant</v>
          </cell>
          <cell r="H6340" t="str">
            <v>Q19671714</v>
          </cell>
        </row>
        <row r="6341">
          <cell r="F6341" t="str">
            <v>Lutheride</v>
          </cell>
          <cell r="G6341" t="str">
            <v>lineal descendant</v>
          </cell>
          <cell r="H6341" t="str">
            <v>Q19671714</v>
          </cell>
        </row>
        <row r="6342">
          <cell r="F6342" t="str">
            <v>great-great-great-great-grandchild</v>
          </cell>
          <cell r="G6342" t="str">
            <v>lineal descendant</v>
          </cell>
          <cell r="H6342" t="str">
            <v>Q19671714</v>
          </cell>
        </row>
        <row r="6343">
          <cell r="F6343" t="str">
            <v>5th great-grandchild</v>
          </cell>
          <cell r="G6343" t="str">
            <v>lineal descendant</v>
          </cell>
          <cell r="H6343" t="str">
            <v>Q19671714</v>
          </cell>
        </row>
        <row r="6344">
          <cell r="F6344" t="str">
            <v>7th great-grandchild</v>
          </cell>
          <cell r="G6344" t="str">
            <v>lineal descendant</v>
          </cell>
          <cell r="H6344" t="str">
            <v>Q19671714</v>
          </cell>
        </row>
        <row r="6345">
          <cell r="F6345" t="str">
            <v>6th great-grandchild</v>
          </cell>
          <cell r="G6345" t="str">
            <v>lineal descendant</v>
          </cell>
          <cell r="H6345" t="str">
            <v>Q19671714</v>
          </cell>
        </row>
        <row r="6346">
          <cell r="F6346" t="str">
            <v>8th great-grandchild</v>
          </cell>
          <cell r="G6346" t="str">
            <v>lineal descendant</v>
          </cell>
          <cell r="H6346" t="str">
            <v>Q19671714</v>
          </cell>
        </row>
        <row r="6347">
          <cell r="F6347" t="str">
            <v>9th great-grandchild</v>
          </cell>
          <cell r="G6347" t="str">
            <v>lineal descendant</v>
          </cell>
          <cell r="H6347" t="str">
            <v>Q19671714</v>
          </cell>
        </row>
        <row r="6348">
          <cell r="F6348" t="str">
            <v>10th great-grandchild</v>
          </cell>
          <cell r="G6348" t="str">
            <v>lineal descendant</v>
          </cell>
          <cell r="H6348" t="str">
            <v>Q19671714</v>
          </cell>
        </row>
        <row r="6349">
          <cell r="F6349" t="str">
            <v>11th great-grandchild</v>
          </cell>
          <cell r="G6349" t="str">
            <v>lineal descendant</v>
          </cell>
          <cell r="H6349" t="str">
            <v>Q19671714</v>
          </cell>
        </row>
        <row r="6350">
          <cell r="F6350" t="str">
            <v>12th great-grandchild</v>
          </cell>
          <cell r="G6350" t="str">
            <v>lineal descendant</v>
          </cell>
          <cell r="H6350" t="str">
            <v>Q19671714</v>
          </cell>
        </row>
        <row r="6351">
          <cell r="F6351" t="str">
            <v>13th great-grandchild</v>
          </cell>
          <cell r="G6351" t="str">
            <v>lineal descendant</v>
          </cell>
          <cell r="H6351" t="str">
            <v>Q19671714</v>
          </cell>
        </row>
        <row r="6352">
          <cell r="F6352" t="str">
            <v>14th great-grandchild</v>
          </cell>
          <cell r="G6352" t="str">
            <v>lineal descendant</v>
          </cell>
          <cell r="H6352" t="str">
            <v>Q19671714</v>
          </cell>
        </row>
        <row r="6353">
          <cell r="F6353" t="str">
            <v>15th great-grandchild</v>
          </cell>
          <cell r="G6353" t="str">
            <v>lineal descendant</v>
          </cell>
          <cell r="H6353" t="str">
            <v>Q19671714</v>
          </cell>
        </row>
        <row r="6354">
          <cell r="F6354" t="str">
            <v>17th great-grandchild</v>
          </cell>
          <cell r="G6354" t="str">
            <v>lineal descendant</v>
          </cell>
          <cell r="H6354" t="str">
            <v>Q19671714</v>
          </cell>
        </row>
        <row r="6355">
          <cell r="F6355" t="str">
            <v>16th great-grandchild</v>
          </cell>
          <cell r="G6355" t="str">
            <v>lineal descendant</v>
          </cell>
          <cell r="H6355" t="str">
            <v>Q19671714</v>
          </cell>
        </row>
        <row r="6356">
          <cell r="F6356" t="str">
            <v>18th great-grandchild</v>
          </cell>
          <cell r="G6356" t="str">
            <v>lineal descendant</v>
          </cell>
          <cell r="H6356" t="str">
            <v>Q19671714</v>
          </cell>
        </row>
        <row r="6357">
          <cell r="F6357" t="str">
            <v>19th great-grandchild</v>
          </cell>
          <cell r="G6357" t="str">
            <v>lineal descendant</v>
          </cell>
          <cell r="H6357" t="str">
            <v>Q19671714</v>
          </cell>
        </row>
        <row r="6358">
          <cell r="F6358" t="str">
            <v>20th great-grandchild</v>
          </cell>
          <cell r="G6358" t="str">
            <v>lineal descendant</v>
          </cell>
          <cell r="H6358" t="str">
            <v>Q19671714</v>
          </cell>
        </row>
        <row r="6359">
          <cell r="F6359" t="str">
            <v>21st great-grandchild</v>
          </cell>
          <cell r="G6359" t="str">
            <v>lineal descendant</v>
          </cell>
          <cell r="H6359" t="str">
            <v>Q19671714</v>
          </cell>
        </row>
        <row r="6360">
          <cell r="F6360" t="str">
            <v>22nd great-grandchild</v>
          </cell>
          <cell r="G6360" t="str">
            <v>lineal descendant</v>
          </cell>
          <cell r="H6360" t="str">
            <v>Q19671714</v>
          </cell>
        </row>
        <row r="6361">
          <cell r="F6361" t="str">
            <v>23rd great-grandchild</v>
          </cell>
          <cell r="G6361" t="str">
            <v>lineal descendant</v>
          </cell>
          <cell r="H6361" t="str">
            <v>Q19671714</v>
          </cell>
        </row>
        <row r="6362">
          <cell r="F6362" t="str">
            <v>24th great-grandchild</v>
          </cell>
          <cell r="G6362" t="str">
            <v>lineal descendant</v>
          </cell>
          <cell r="H6362" t="str">
            <v>Q19671714</v>
          </cell>
        </row>
        <row r="6363">
          <cell r="F6363" t="str">
            <v>25th great-grandchild</v>
          </cell>
          <cell r="G6363" t="str">
            <v>lineal descendant</v>
          </cell>
          <cell r="H6363" t="str">
            <v>Q19671714</v>
          </cell>
        </row>
        <row r="6364">
          <cell r="F6364" t="str">
            <v>26th great-grandchild</v>
          </cell>
          <cell r="G6364" t="str">
            <v>lineal descendant</v>
          </cell>
          <cell r="H6364" t="str">
            <v>Q19671714</v>
          </cell>
        </row>
        <row r="6365">
          <cell r="F6365" t="str">
            <v>27th great-grandchild</v>
          </cell>
          <cell r="G6365" t="str">
            <v>lineal descendant</v>
          </cell>
          <cell r="H6365" t="str">
            <v>Q19671714</v>
          </cell>
        </row>
        <row r="6366">
          <cell r="F6366" t="str">
            <v>29th great-grandchild</v>
          </cell>
          <cell r="G6366" t="str">
            <v>lineal descendant</v>
          </cell>
          <cell r="H6366" t="str">
            <v>Q19671714</v>
          </cell>
        </row>
        <row r="6367">
          <cell r="F6367" t="str">
            <v>28th great-grandchild</v>
          </cell>
          <cell r="G6367" t="str">
            <v>lineal descendant</v>
          </cell>
          <cell r="H6367" t="str">
            <v>Q19671714</v>
          </cell>
        </row>
        <row r="6368">
          <cell r="F6368" t="str">
            <v>30th great-grandchild</v>
          </cell>
          <cell r="G6368" t="str">
            <v>lineal descendant</v>
          </cell>
          <cell r="H6368" t="str">
            <v>Q19671714</v>
          </cell>
        </row>
        <row r="6369">
          <cell r="F6369" t="str">
            <v>31st great-grandchild</v>
          </cell>
          <cell r="G6369" t="str">
            <v>lineal descendant</v>
          </cell>
          <cell r="H6369" t="str">
            <v>Q19671714</v>
          </cell>
        </row>
        <row r="6370">
          <cell r="F6370" t="str">
            <v>32nd great-grandchild</v>
          </cell>
          <cell r="G6370" t="str">
            <v>lineal descendant</v>
          </cell>
          <cell r="H6370" t="str">
            <v>Q19671714</v>
          </cell>
        </row>
        <row r="6371">
          <cell r="F6371" t="str">
            <v>33rd great-grandchild</v>
          </cell>
          <cell r="G6371" t="str">
            <v>lineal descendant</v>
          </cell>
          <cell r="H6371" t="str">
            <v>Q19671714</v>
          </cell>
        </row>
        <row r="6372">
          <cell r="F6372" t="str">
            <v>34th great-grandchild</v>
          </cell>
          <cell r="G6372" t="str">
            <v>lineal descendant</v>
          </cell>
          <cell r="H6372" t="str">
            <v>Q19671714</v>
          </cell>
        </row>
        <row r="6373">
          <cell r="F6373" t="str">
            <v>35th great-grandchild</v>
          </cell>
          <cell r="G6373" t="str">
            <v>lineal descendant</v>
          </cell>
          <cell r="H6373" t="str">
            <v>Q19671714</v>
          </cell>
        </row>
        <row r="6374">
          <cell r="F6374" t="str">
            <v>36th great-grandchild</v>
          </cell>
          <cell r="G6374" t="str">
            <v>lineal descendant</v>
          </cell>
          <cell r="H6374" t="str">
            <v>Q19671714</v>
          </cell>
        </row>
        <row r="6375">
          <cell r="F6375" t="str">
            <v>37th great-grandchild</v>
          </cell>
          <cell r="G6375" t="str">
            <v>lineal descendant</v>
          </cell>
          <cell r="H6375" t="str">
            <v>Q19671714</v>
          </cell>
        </row>
        <row r="6376">
          <cell r="F6376" t="str">
            <v>38th great-grandchild</v>
          </cell>
          <cell r="G6376" t="str">
            <v>lineal descendant</v>
          </cell>
          <cell r="H6376" t="str">
            <v>Q19671714</v>
          </cell>
        </row>
        <row r="6377">
          <cell r="F6377" t="str">
            <v>39th great-grandchild</v>
          </cell>
          <cell r="G6377" t="str">
            <v>lineal descendant</v>
          </cell>
          <cell r="H6377" t="str">
            <v>Q19671714</v>
          </cell>
        </row>
        <row r="6378">
          <cell r="F6378" t="str">
            <v>40th great-grandchild</v>
          </cell>
          <cell r="G6378" t="str">
            <v>lineal descendant</v>
          </cell>
          <cell r="H6378" t="str">
            <v>Q19671714</v>
          </cell>
        </row>
        <row r="6379">
          <cell r="F6379" t="str">
            <v>41st great-grandchild</v>
          </cell>
          <cell r="G6379" t="str">
            <v>lineal descendant</v>
          </cell>
          <cell r="H6379" t="str">
            <v>Q19671714</v>
          </cell>
        </row>
        <row r="6380">
          <cell r="F6380" t="str">
            <v>42nd great-grandchild</v>
          </cell>
          <cell r="G6380" t="str">
            <v>lineal descendant</v>
          </cell>
          <cell r="H6380" t="str">
            <v>Q19671714</v>
          </cell>
        </row>
        <row r="6381">
          <cell r="F6381" t="str">
            <v>43rd great-grandchild</v>
          </cell>
          <cell r="G6381" t="str">
            <v>lineal descendant</v>
          </cell>
          <cell r="H6381" t="str">
            <v>Q19671714</v>
          </cell>
        </row>
        <row r="6382">
          <cell r="F6382" t="str">
            <v>44th great-grandchild</v>
          </cell>
          <cell r="G6382" t="str">
            <v>lineal descendant</v>
          </cell>
          <cell r="H6382" t="str">
            <v>Q19671714</v>
          </cell>
        </row>
        <row r="6383">
          <cell r="F6383" t="str">
            <v>46th great-grandchild</v>
          </cell>
          <cell r="G6383" t="str">
            <v>lineal descendant</v>
          </cell>
          <cell r="H6383" t="str">
            <v>Q19671714</v>
          </cell>
        </row>
        <row r="6384">
          <cell r="F6384" t="str">
            <v>45th great-grandchild</v>
          </cell>
          <cell r="G6384" t="str">
            <v>lineal descendant</v>
          </cell>
          <cell r="H6384" t="str">
            <v>Q19671714</v>
          </cell>
        </row>
        <row r="6385">
          <cell r="F6385" t="str">
            <v>47th great-grandchild</v>
          </cell>
          <cell r="G6385" t="str">
            <v>lineal descendant</v>
          </cell>
          <cell r="H6385" t="str">
            <v>Q19671714</v>
          </cell>
        </row>
        <row r="6386">
          <cell r="F6386" t="str">
            <v>49th great-grandchild</v>
          </cell>
          <cell r="G6386" t="str">
            <v>lineal descendant</v>
          </cell>
          <cell r="H6386" t="str">
            <v>Q19671714</v>
          </cell>
        </row>
        <row r="6387">
          <cell r="F6387" t="str">
            <v>48th great-grandchild</v>
          </cell>
          <cell r="G6387" t="str">
            <v>lineal descendant</v>
          </cell>
          <cell r="H6387" t="str">
            <v>Q19671714</v>
          </cell>
        </row>
        <row r="6388">
          <cell r="F6388" t="str">
            <v>50th great-grandchild</v>
          </cell>
          <cell r="G6388" t="str">
            <v>lineal descendant</v>
          </cell>
          <cell r="H6388" t="str">
            <v>Q19671714</v>
          </cell>
        </row>
        <row r="6389">
          <cell r="F6389" t="str">
            <v>51st great-grandchild</v>
          </cell>
          <cell r="G6389" t="str">
            <v>lineal descendant</v>
          </cell>
          <cell r="H6389" t="str">
            <v>Q19671714</v>
          </cell>
        </row>
        <row r="6390">
          <cell r="F6390" t="str">
            <v>52nd great-grandchild</v>
          </cell>
          <cell r="G6390" t="str">
            <v>lineal descendant</v>
          </cell>
          <cell r="H6390" t="str">
            <v>Q19671714</v>
          </cell>
        </row>
        <row r="6391">
          <cell r="F6391" t="str">
            <v>53rd great-grandchild</v>
          </cell>
          <cell r="G6391" t="str">
            <v>lineal descendant</v>
          </cell>
          <cell r="H6391" t="str">
            <v>Q19671714</v>
          </cell>
        </row>
        <row r="6392">
          <cell r="F6392" t="str">
            <v>54th great-grandchild</v>
          </cell>
          <cell r="G6392" t="str">
            <v>lineal descendant</v>
          </cell>
          <cell r="H6392" t="str">
            <v>Q19671714</v>
          </cell>
        </row>
        <row r="6393">
          <cell r="F6393" t="str">
            <v>55th great-grandchild</v>
          </cell>
          <cell r="G6393" t="str">
            <v>lineal descendant</v>
          </cell>
          <cell r="H6393" t="str">
            <v>Q19671714</v>
          </cell>
        </row>
        <row r="6394">
          <cell r="F6394" t="str">
            <v>56th great-grandchild</v>
          </cell>
          <cell r="G6394" t="str">
            <v>lineal descendant</v>
          </cell>
          <cell r="H6394" t="str">
            <v>Q19671714</v>
          </cell>
        </row>
        <row r="6395">
          <cell r="F6395" t="str">
            <v>57th great-grandchild</v>
          </cell>
          <cell r="G6395" t="str">
            <v>lineal descendant</v>
          </cell>
          <cell r="H6395" t="str">
            <v>Q19671714</v>
          </cell>
        </row>
        <row r="6396">
          <cell r="F6396" t="str">
            <v>58th great-grandchild</v>
          </cell>
          <cell r="G6396" t="str">
            <v>lineal descendant</v>
          </cell>
          <cell r="H6396" t="str">
            <v>Q19671714</v>
          </cell>
        </row>
        <row r="6397">
          <cell r="F6397" t="str">
            <v>59th great-grandchild</v>
          </cell>
          <cell r="G6397" t="str">
            <v>lineal descendant</v>
          </cell>
          <cell r="H6397" t="str">
            <v>Q19671714</v>
          </cell>
        </row>
        <row r="6398">
          <cell r="F6398" t="str">
            <v>60th great-grandchild</v>
          </cell>
          <cell r="G6398" t="str">
            <v>lineal descendant</v>
          </cell>
          <cell r="H6398" t="str">
            <v>Q19671714</v>
          </cell>
        </row>
        <row r="6399">
          <cell r="F6399" t="str">
            <v>61st great-grandchild</v>
          </cell>
          <cell r="G6399" t="str">
            <v>lineal descendant</v>
          </cell>
          <cell r="H6399" t="str">
            <v>Q19671714</v>
          </cell>
        </row>
        <row r="6400">
          <cell r="F6400" t="str">
            <v>62nd great-grandchild</v>
          </cell>
          <cell r="G6400" t="str">
            <v>lineal descendant</v>
          </cell>
          <cell r="H6400" t="str">
            <v>Q19671714</v>
          </cell>
        </row>
        <row r="6401">
          <cell r="F6401" t="str">
            <v>63rd great-grandchild</v>
          </cell>
          <cell r="G6401" t="str">
            <v>lineal descendant</v>
          </cell>
          <cell r="H6401" t="str">
            <v>Q19671714</v>
          </cell>
        </row>
        <row r="6402">
          <cell r="F6402" t="str">
            <v>64th great-grandchild</v>
          </cell>
          <cell r="G6402" t="str">
            <v>lineal descendant</v>
          </cell>
          <cell r="H6402" t="str">
            <v>Q19671714</v>
          </cell>
        </row>
        <row r="6403">
          <cell r="F6403" t="str">
            <v>65th great-grandchild</v>
          </cell>
          <cell r="G6403" t="str">
            <v>lineal descendant</v>
          </cell>
          <cell r="H6403" t="str">
            <v>Q19671714</v>
          </cell>
        </row>
        <row r="6404">
          <cell r="F6404" t="str">
            <v>66th great-grandchild</v>
          </cell>
          <cell r="G6404" t="str">
            <v>lineal descendant</v>
          </cell>
          <cell r="H6404" t="str">
            <v>Q19671714</v>
          </cell>
        </row>
        <row r="6405">
          <cell r="F6405" t="str">
            <v>67th great-grandchild</v>
          </cell>
          <cell r="G6405" t="str">
            <v>lineal descendant</v>
          </cell>
          <cell r="H6405" t="str">
            <v>Q19671714</v>
          </cell>
        </row>
        <row r="6406">
          <cell r="F6406" t="str">
            <v>68th great-grandchild</v>
          </cell>
          <cell r="G6406" t="str">
            <v>lineal descendant</v>
          </cell>
          <cell r="H6406" t="str">
            <v>Q19671714</v>
          </cell>
        </row>
        <row r="6407">
          <cell r="F6407" t="str">
            <v>69th great-grandchild</v>
          </cell>
          <cell r="G6407" t="str">
            <v>lineal descendant</v>
          </cell>
          <cell r="H6407" t="str">
            <v>Q19671714</v>
          </cell>
        </row>
        <row r="6408">
          <cell r="F6408" t="str">
            <v>70th great-grandchild</v>
          </cell>
          <cell r="G6408" t="str">
            <v>lineal descendant</v>
          </cell>
          <cell r="H6408" t="str">
            <v>Q19671714</v>
          </cell>
        </row>
        <row r="6409">
          <cell r="F6409" t="str">
            <v>71st great-grandchild</v>
          </cell>
          <cell r="G6409" t="str">
            <v>lineal descendant</v>
          </cell>
          <cell r="H6409" t="str">
            <v>Q19671714</v>
          </cell>
        </row>
        <row r="6410">
          <cell r="F6410" t="str">
            <v>72nd great-grandchild</v>
          </cell>
          <cell r="G6410" t="str">
            <v>lineal descendant</v>
          </cell>
          <cell r="H6410" t="str">
            <v>Q19671714</v>
          </cell>
        </row>
        <row r="6411">
          <cell r="F6411" t="str">
            <v>73rd great-grandchild</v>
          </cell>
          <cell r="G6411" t="str">
            <v>lineal descendant</v>
          </cell>
          <cell r="H6411" t="str">
            <v>Q19671714</v>
          </cell>
        </row>
        <row r="6412">
          <cell r="F6412" t="str">
            <v>74th great-grandchild</v>
          </cell>
          <cell r="G6412" t="str">
            <v>lineal descendant</v>
          </cell>
          <cell r="H6412" t="str">
            <v>Q19671714</v>
          </cell>
        </row>
        <row r="6413">
          <cell r="F6413" t="str">
            <v>75th great-grandchild</v>
          </cell>
          <cell r="G6413" t="str">
            <v>lineal descendant</v>
          </cell>
          <cell r="H6413" t="str">
            <v>Q19671714</v>
          </cell>
        </row>
        <row r="6414">
          <cell r="F6414" t="str">
            <v>76th great-grandchild</v>
          </cell>
          <cell r="G6414" t="str">
            <v>lineal descendant</v>
          </cell>
          <cell r="H6414" t="str">
            <v>Q19671714</v>
          </cell>
        </row>
        <row r="6415">
          <cell r="F6415" t="str">
            <v>77th great-grandchild</v>
          </cell>
          <cell r="G6415" t="str">
            <v>lineal descendant</v>
          </cell>
          <cell r="H6415" t="str">
            <v>Q19671714</v>
          </cell>
        </row>
        <row r="6416">
          <cell r="F6416" t="str">
            <v>78th great-grandchild</v>
          </cell>
          <cell r="G6416" t="str">
            <v>lineal descendant</v>
          </cell>
          <cell r="H6416" t="str">
            <v>Q19671714</v>
          </cell>
        </row>
        <row r="6417">
          <cell r="F6417" t="str">
            <v>79th great-grandchild</v>
          </cell>
          <cell r="G6417" t="str">
            <v>lineal descendant</v>
          </cell>
          <cell r="H6417" t="str">
            <v>Q19671714</v>
          </cell>
        </row>
        <row r="6418">
          <cell r="F6418" t="str">
            <v>80th great-grandchild</v>
          </cell>
          <cell r="G6418" t="str">
            <v>lineal descendant</v>
          </cell>
          <cell r="H6418" t="str">
            <v>Q19671714</v>
          </cell>
        </row>
        <row r="6419">
          <cell r="F6419" t="str">
            <v>81st great-grandchild</v>
          </cell>
          <cell r="G6419" t="str">
            <v>lineal descendant</v>
          </cell>
          <cell r="H6419" t="str">
            <v>Q19671714</v>
          </cell>
        </row>
        <row r="6420">
          <cell r="F6420" t="str">
            <v>82nd great-grandchild</v>
          </cell>
          <cell r="G6420" t="str">
            <v>lineal descendant</v>
          </cell>
          <cell r="H6420" t="str">
            <v>Q19671714</v>
          </cell>
        </row>
        <row r="6421">
          <cell r="F6421" t="str">
            <v>83rd great-grandchild</v>
          </cell>
          <cell r="G6421" t="str">
            <v>lineal descendant</v>
          </cell>
          <cell r="H6421" t="str">
            <v>Q19671714</v>
          </cell>
        </row>
        <row r="6422">
          <cell r="F6422" t="str">
            <v>84th great-grandchild</v>
          </cell>
          <cell r="G6422" t="str">
            <v>lineal descendant</v>
          </cell>
          <cell r="H6422" t="str">
            <v>Q19671714</v>
          </cell>
        </row>
        <row r="6423">
          <cell r="F6423" t="str">
            <v>85th great-grandchild</v>
          </cell>
          <cell r="G6423" t="str">
            <v>lineal descendant</v>
          </cell>
          <cell r="H6423" t="str">
            <v>Q19671714</v>
          </cell>
        </row>
        <row r="6424">
          <cell r="F6424" t="str">
            <v>86th great-grandchild</v>
          </cell>
          <cell r="G6424" t="str">
            <v>lineal descendant</v>
          </cell>
          <cell r="H6424" t="str">
            <v>Q19671714</v>
          </cell>
        </row>
        <row r="6425">
          <cell r="F6425" t="str">
            <v>87th great-grandchild</v>
          </cell>
          <cell r="G6425" t="str">
            <v>lineal descendant</v>
          </cell>
          <cell r="H6425" t="str">
            <v>Q19671714</v>
          </cell>
        </row>
        <row r="6426">
          <cell r="F6426" t="str">
            <v>88th great-grandchild</v>
          </cell>
          <cell r="G6426" t="str">
            <v>lineal descendant</v>
          </cell>
          <cell r="H6426" t="str">
            <v>Q19671714</v>
          </cell>
        </row>
        <row r="6427">
          <cell r="F6427" t="str">
            <v>89th great-grandchild</v>
          </cell>
          <cell r="G6427" t="str">
            <v>lineal descendant</v>
          </cell>
          <cell r="H6427" t="str">
            <v>Q19671714</v>
          </cell>
        </row>
        <row r="6428">
          <cell r="F6428" t="str">
            <v>90th great-grandchild</v>
          </cell>
          <cell r="G6428" t="str">
            <v>lineal descendant</v>
          </cell>
          <cell r="H6428" t="str">
            <v>Q19671714</v>
          </cell>
        </row>
        <row r="6429">
          <cell r="F6429" t="str">
            <v>91st great-grandchild</v>
          </cell>
          <cell r="G6429" t="str">
            <v>lineal descendant</v>
          </cell>
          <cell r="H6429" t="str">
            <v>Q19671714</v>
          </cell>
        </row>
        <row r="6430">
          <cell r="F6430" t="str">
            <v>92nd great-grandchild</v>
          </cell>
          <cell r="G6430" t="str">
            <v>lineal descendant</v>
          </cell>
          <cell r="H6430" t="str">
            <v>Q19671714</v>
          </cell>
        </row>
        <row r="6431">
          <cell r="F6431" t="str">
            <v>93rd great-grandchild</v>
          </cell>
          <cell r="G6431" t="str">
            <v>lineal descendant</v>
          </cell>
          <cell r="H6431" t="str">
            <v>Q19671714</v>
          </cell>
        </row>
        <row r="6432">
          <cell r="F6432" t="str">
            <v>94th great-grandchild</v>
          </cell>
          <cell r="G6432" t="str">
            <v>lineal descendant</v>
          </cell>
          <cell r="H6432" t="str">
            <v>Q19671714</v>
          </cell>
        </row>
        <row r="6433">
          <cell r="F6433" t="str">
            <v>95th great-grandchild</v>
          </cell>
          <cell r="G6433" t="str">
            <v>lineal descendant</v>
          </cell>
          <cell r="H6433" t="str">
            <v>Q19671714</v>
          </cell>
        </row>
        <row r="6434">
          <cell r="F6434" t="str">
            <v>96th great-grandchild</v>
          </cell>
          <cell r="G6434" t="str">
            <v>lineal descendant</v>
          </cell>
          <cell r="H6434" t="str">
            <v>Q19671714</v>
          </cell>
        </row>
        <row r="6435">
          <cell r="F6435" t="str">
            <v>97th great-grandchild</v>
          </cell>
          <cell r="G6435" t="str">
            <v>lineal descendant</v>
          </cell>
          <cell r="H6435" t="str">
            <v>Q19671714</v>
          </cell>
        </row>
        <row r="6436">
          <cell r="F6436" t="str">
            <v>98th great-grandchild</v>
          </cell>
          <cell r="G6436" t="str">
            <v>lineal descendant</v>
          </cell>
          <cell r="H6436" t="str">
            <v>Q19671714</v>
          </cell>
        </row>
        <row r="6437">
          <cell r="F6437" t="str">
            <v>99th great-grandchild</v>
          </cell>
          <cell r="G6437" t="str">
            <v>lineal descendant</v>
          </cell>
          <cell r="H6437" t="str">
            <v>Q19671714</v>
          </cell>
        </row>
        <row r="6438">
          <cell r="F6438" t="str">
            <v>100th great-grandchild</v>
          </cell>
          <cell r="G6438" t="str">
            <v>lineal descendant</v>
          </cell>
          <cell r="H6438" t="str">
            <v>Q19671714</v>
          </cell>
        </row>
        <row r="6439">
          <cell r="F6439" t="str">
            <v>desert rose</v>
          </cell>
          <cell r="G6439" t="str">
            <v>cluster</v>
          </cell>
          <cell r="H6439" t="str">
            <v>Q21157127</v>
          </cell>
        </row>
        <row r="6440">
          <cell r="F6440" t="str">
            <v>staple</v>
          </cell>
          <cell r="G6440" t="str">
            <v>cluster</v>
          </cell>
          <cell r="H6440" t="str">
            <v>Q21157127</v>
          </cell>
        </row>
        <row r="6441">
          <cell r="F6441" t="str">
            <v>island group</v>
          </cell>
          <cell r="G6441" t="str">
            <v>cluster</v>
          </cell>
          <cell r="H6441" t="str">
            <v>Q21157127</v>
          </cell>
        </row>
        <row r="6442">
          <cell r="F6442" t="str">
            <v>tornado outbreak</v>
          </cell>
          <cell r="G6442" t="str">
            <v>cluster</v>
          </cell>
          <cell r="H6442" t="str">
            <v>Q21157127</v>
          </cell>
        </row>
        <row r="6443">
          <cell r="F6443" t="str">
            <v>volcanic group</v>
          </cell>
          <cell r="G6443" t="str">
            <v>cluster</v>
          </cell>
          <cell r="H6443" t="str">
            <v>Q21157127</v>
          </cell>
        </row>
        <row r="6444">
          <cell r="F6444" t="str">
            <v>disease cluster</v>
          </cell>
          <cell r="G6444" t="str">
            <v>cluster</v>
          </cell>
          <cell r="H6444" t="str">
            <v>Q21157127</v>
          </cell>
        </row>
        <row r="6445">
          <cell r="F6445" t="str">
            <v>severe thunderstorm outbreak</v>
          </cell>
          <cell r="G6445" t="str">
            <v>cluster</v>
          </cell>
          <cell r="H6445" t="str">
            <v>Q21157127</v>
          </cell>
        </row>
        <row r="6446">
          <cell r="F6446" t="str">
            <v>dialect family</v>
          </cell>
          <cell r="G6446" t="str">
            <v>cluster</v>
          </cell>
          <cell r="H6446" t="str">
            <v>Q21157127</v>
          </cell>
        </row>
        <row r="6447">
          <cell r="F6447" t="str">
            <v>group or class of strains</v>
          </cell>
          <cell r="G6447" t="str">
            <v>cluster</v>
          </cell>
          <cell r="H6447" t="str">
            <v>Q21157127</v>
          </cell>
        </row>
        <row r="6448">
          <cell r="F6448" t="str">
            <v>database</v>
          </cell>
          <cell r="G6448" t="str">
            <v>set</v>
          </cell>
          <cell r="H6448" t="str">
            <v>Q28813620</v>
          </cell>
        </row>
        <row r="6449">
          <cell r="F6449" t="str">
            <v>alphabet</v>
          </cell>
          <cell r="G6449" t="str">
            <v>set</v>
          </cell>
          <cell r="H6449" t="str">
            <v>Q28813620</v>
          </cell>
        </row>
        <row r="6450">
          <cell r="F6450" t="str">
            <v>parliamentary procedure</v>
          </cell>
          <cell r="G6450" t="str">
            <v>set</v>
          </cell>
          <cell r="H6450" t="str">
            <v>Q28813620</v>
          </cell>
        </row>
        <row r="6451">
          <cell r="F6451" t="str">
            <v>technical standard</v>
          </cell>
          <cell r="G6451" t="str">
            <v>set</v>
          </cell>
          <cell r="H6451" t="str">
            <v>Q28813620</v>
          </cell>
        </row>
        <row r="6452">
          <cell r="F6452" t="str">
            <v>interactome</v>
          </cell>
          <cell r="G6452" t="str">
            <v>set</v>
          </cell>
          <cell r="H6452" t="str">
            <v>Q28813620</v>
          </cell>
        </row>
        <row r="6453">
          <cell r="F6453" t="str">
            <v>section</v>
          </cell>
          <cell r="G6453" t="str">
            <v>set</v>
          </cell>
          <cell r="H6453" t="str">
            <v>Q28813620</v>
          </cell>
        </row>
        <row r="6454">
          <cell r="F6454" t="str">
            <v>elements of art</v>
          </cell>
          <cell r="G6454" t="str">
            <v>set</v>
          </cell>
          <cell r="H6454" t="str">
            <v>Q28813620</v>
          </cell>
        </row>
        <row r="6455">
          <cell r="F6455" t="str">
            <v>architectural ensemble</v>
          </cell>
          <cell r="G6455" t="str">
            <v>set</v>
          </cell>
          <cell r="H6455" t="str">
            <v>Q28813620</v>
          </cell>
        </row>
        <row r="6456">
          <cell r="F6456" t="str">
            <v>rat king</v>
          </cell>
          <cell r="G6456" t="str">
            <v>set</v>
          </cell>
          <cell r="H6456" t="str">
            <v>Q28813620</v>
          </cell>
        </row>
        <row r="6457">
          <cell r="F6457" t="str">
            <v>lot</v>
          </cell>
          <cell r="G6457" t="str">
            <v>set</v>
          </cell>
          <cell r="H6457" t="str">
            <v>Q28813620</v>
          </cell>
        </row>
        <row r="6458">
          <cell r="F6458" t="str">
            <v>repertoire</v>
          </cell>
          <cell r="G6458" t="str">
            <v>set</v>
          </cell>
          <cell r="H6458" t="str">
            <v>Q28813620</v>
          </cell>
        </row>
        <row r="6459">
          <cell r="F6459" t="str">
            <v>tornado outbreak</v>
          </cell>
          <cell r="G6459" t="str">
            <v>set</v>
          </cell>
          <cell r="H6459" t="str">
            <v>Q28813620</v>
          </cell>
        </row>
        <row r="6460">
          <cell r="F6460" t="str">
            <v>Epigenome</v>
          </cell>
          <cell r="G6460" t="str">
            <v>set</v>
          </cell>
          <cell r="H6460" t="str">
            <v>Q28813620</v>
          </cell>
        </row>
        <row r="6461">
          <cell r="F6461" t="str">
            <v>belief system</v>
          </cell>
          <cell r="G6461" t="str">
            <v>set</v>
          </cell>
          <cell r="H6461" t="str">
            <v>Q28813620</v>
          </cell>
        </row>
        <row r="6462">
          <cell r="F6462" t="str">
            <v>script</v>
          </cell>
          <cell r="G6462" t="str">
            <v>set</v>
          </cell>
          <cell r="H6462" t="str">
            <v>Q28813620</v>
          </cell>
        </row>
        <row r="6463">
          <cell r="F6463" t="str">
            <v>hill chain</v>
          </cell>
          <cell r="G6463" t="str">
            <v>set</v>
          </cell>
          <cell r="H6463" t="str">
            <v>Q28813620</v>
          </cell>
        </row>
        <row r="6464">
          <cell r="F6464" t="str">
            <v>list</v>
          </cell>
          <cell r="G6464" t="str">
            <v>set</v>
          </cell>
          <cell r="H6464" t="str">
            <v>Q28813620</v>
          </cell>
        </row>
        <row r="6465">
          <cell r="F6465" t="str">
            <v>Q15794415</v>
          </cell>
          <cell r="G6465" t="str">
            <v>set</v>
          </cell>
          <cell r="H6465" t="str">
            <v>Q28813620</v>
          </cell>
        </row>
        <row r="6466">
          <cell r="F6466" t="str">
            <v>group</v>
          </cell>
          <cell r="G6466" t="str">
            <v>set</v>
          </cell>
          <cell r="H6466" t="str">
            <v>Q28813620</v>
          </cell>
        </row>
        <row r="6467">
          <cell r="F6467" t="str">
            <v>tetrad</v>
          </cell>
          <cell r="G6467" t="str">
            <v>set</v>
          </cell>
          <cell r="H6467" t="str">
            <v>Q28813620</v>
          </cell>
        </row>
        <row r="6468">
          <cell r="F6468" t="str">
            <v>pentad</v>
          </cell>
          <cell r="G6468" t="str">
            <v>set</v>
          </cell>
          <cell r="H6468" t="str">
            <v>Q28813620</v>
          </cell>
        </row>
        <row r="6469">
          <cell r="F6469" t="str">
            <v>hexad</v>
          </cell>
          <cell r="G6469" t="str">
            <v>set</v>
          </cell>
          <cell r="H6469" t="str">
            <v>Q28813620</v>
          </cell>
        </row>
        <row r="6470">
          <cell r="F6470" t="str">
            <v>triad</v>
          </cell>
          <cell r="G6470" t="str">
            <v>set</v>
          </cell>
          <cell r="H6470" t="str">
            <v>Q28813620</v>
          </cell>
        </row>
        <row r="6471">
          <cell r="F6471" t="str">
            <v>dyad</v>
          </cell>
          <cell r="G6471" t="str">
            <v>set</v>
          </cell>
          <cell r="H6471" t="str">
            <v>Q28813620</v>
          </cell>
        </row>
        <row r="6472">
          <cell r="F6472" t="str">
            <v>heptad</v>
          </cell>
          <cell r="G6472" t="str">
            <v>set</v>
          </cell>
          <cell r="H6472" t="str">
            <v>Q28813620</v>
          </cell>
        </row>
        <row r="6473">
          <cell r="F6473" t="str">
            <v>octad</v>
          </cell>
          <cell r="G6473" t="str">
            <v>set</v>
          </cell>
          <cell r="H6473" t="str">
            <v>Q28813620</v>
          </cell>
        </row>
        <row r="6474">
          <cell r="F6474" t="str">
            <v>nonad</v>
          </cell>
          <cell r="G6474" t="str">
            <v>set</v>
          </cell>
          <cell r="H6474" t="str">
            <v>Q28813620</v>
          </cell>
        </row>
        <row r="6475">
          <cell r="F6475" t="str">
            <v>set of 100</v>
          </cell>
          <cell r="G6475" t="str">
            <v>set</v>
          </cell>
          <cell r="H6475" t="str">
            <v>Q28813620</v>
          </cell>
        </row>
        <row r="6476">
          <cell r="F6476" t="str">
            <v>monad</v>
          </cell>
          <cell r="G6476" t="str">
            <v>set</v>
          </cell>
          <cell r="H6476" t="str">
            <v>Q28813620</v>
          </cell>
        </row>
        <row r="6477">
          <cell r="F6477" t="str">
            <v>set of 0</v>
          </cell>
          <cell r="G6477" t="str">
            <v>set</v>
          </cell>
          <cell r="H6477" t="str">
            <v>Q28813620</v>
          </cell>
        </row>
        <row r="6478">
          <cell r="F6478" t="str">
            <v>set of 1000</v>
          </cell>
          <cell r="G6478" t="str">
            <v>set</v>
          </cell>
          <cell r="H6478" t="str">
            <v>Q28813620</v>
          </cell>
        </row>
        <row r="6479">
          <cell r="F6479" t="str">
            <v>VHS Compilation</v>
          </cell>
          <cell r="G6479" t="str">
            <v>set</v>
          </cell>
          <cell r="H6479" t="str">
            <v>Q28813620</v>
          </cell>
        </row>
        <row r="6480">
          <cell r="F6480" t="str">
            <v>hand</v>
          </cell>
          <cell r="G6480" t="str">
            <v>set</v>
          </cell>
          <cell r="H6480" t="str">
            <v>Q28813620</v>
          </cell>
        </row>
        <row r="6481">
          <cell r="F6481" t="str">
            <v>digital collection</v>
          </cell>
          <cell r="G6481" t="str">
            <v>set</v>
          </cell>
          <cell r="H6481" t="str">
            <v>Q28813620</v>
          </cell>
        </row>
        <row r="6482">
          <cell r="F6482" t="str">
            <v>physical interface</v>
          </cell>
          <cell r="G6482" t="str">
            <v>set</v>
          </cell>
          <cell r="H6482" t="str">
            <v>Q28813620</v>
          </cell>
        </row>
        <row r="6483">
          <cell r="F6483" t="str">
            <v>chain</v>
          </cell>
          <cell r="G6483" t="str">
            <v>set</v>
          </cell>
          <cell r="H6483" t="str">
            <v>Q28813620</v>
          </cell>
        </row>
        <row r="6484">
          <cell r="F6484" t="str">
            <v>set of 40</v>
          </cell>
          <cell r="G6484" t="str">
            <v>set</v>
          </cell>
          <cell r="H6484" t="str">
            <v>Q28813620</v>
          </cell>
        </row>
        <row r="6485">
          <cell r="F6485" t="str">
            <v>set of 30</v>
          </cell>
          <cell r="G6485" t="str">
            <v>set</v>
          </cell>
          <cell r="H6485" t="str">
            <v>Q28813620</v>
          </cell>
        </row>
        <row r="6486">
          <cell r="F6486" t="str">
            <v>set of 500</v>
          </cell>
          <cell r="G6486" t="str">
            <v>set</v>
          </cell>
          <cell r="H6486" t="str">
            <v>Q28813620</v>
          </cell>
        </row>
        <row r="6487">
          <cell r="F6487" t="str">
            <v>hendecad</v>
          </cell>
          <cell r="G6487" t="str">
            <v>set</v>
          </cell>
          <cell r="H6487" t="str">
            <v>Q28813620</v>
          </cell>
        </row>
        <row r="6488">
          <cell r="F6488" t="str">
            <v>dodecad</v>
          </cell>
          <cell r="G6488" t="str">
            <v>set</v>
          </cell>
          <cell r="H6488" t="str">
            <v>Q28813620</v>
          </cell>
        </row>
        <row r="6489">
          <cell r="F6489" t="str">
            <v>tridecad</v>
          </cell>
          <cell r="G6489" t="str">
            <v>set</v>
          </cell>
          <cell r="H6489" t="str">
            <v>Q28813620</v>
          </cell>
        </row>
        <row r="6490">
          <cell r="F6490" t="str">
            <v>tetradecad</v>
          </cell>
          <cell r="G6490" t="str">
            <v>set</v>
          </cell>
          <cell r="H6490" t="str">
            <v>Q28813620</v>
          </cell>
        </row>
        <row r="6491">
          <cell r="F6491" t="str">
            <v>pentadecad</v>
          </cell>
          <cell r="G6491" t="str">
            <v>set</v>
          </cell>
          <cell r="H6491" t="str">
            <v>Q28813620</v>
          </cell>
        </row>
        <row r="6492">
          <cell r="F6492" t="str">
            <v>hexadecad</v>
          </cell>
          <cell r="G6492" t="str">
            <v>set</v>
          </cell>
          <cell r="H6492" t="str">
            <v>Q28813620</v>
          </cell>
        </row>
        <row r="6493">
          <cell r="F6493" t="str">
            <v>heptadecad</v>
          </cell>
          <cell r="G6493" t="str">
            <v>set</v>
          </cell>
          <cell r="H6493" t="str">
            <v>Q28813620</v>
          </cell>
        </row>
        <row r="6494">
          <cell r="F6494" t="str">
            <v>octadecad</v>
          </cell>
          <cell r="G6494" t="str">
            <v>set</v>
          </cell>
          <cell r="H6494" t="str">
            <v>Q28813620</v>
          </cell>
        </row>
        <row r="6495">
          <cell r="F6495" t="str">
            <v>Squirrel king</v>
          </cell>
          <cell r="G6495" t="str">
            <v>set</v>
          </cell>
          <cell r="H6495" t="str">
            <v>Q28813620</v>
          </cell>
        </row>
        <row r="6496">
          <cell r="F6496" t="str">
            <v>Q97379714</v>
          </cell>
          <cell r="G6496" t="str">
            <v>set</v>
          </cell>
          <cell r="H6496" t="str">
            <v>Q28813620</v>
          </cell>
        </row>
        <row r="6497">
          <cell r="F6497" t="str">
            <v>gene group</v>
          </cell>
          <cell r="G6497" t="str">
            <v>set</v>
          </cell>
          <cell r="H6497" t="str">
            <v>Q28813620</v>
          </cell>
        </row>
        <row r="6498">
          <cell r="F6498" t="str">
            <v>gene set</v>
          </cell>
          <cell r="G6498" t="str">
            <v>set</v>
          </cell>
          <cell r="H6498" t="str">
            <v>Q28813620</v>
          </cell>
        </row>
        <row r="6499">
          <cell r="F6499" t="str">
            <v>Semantic Scholar Publication</v>
          </cell>
          <cell r="G6499" t="str">
            <v>set</v>
          </cell>
          <cell r="H6499" t="str">
            <v>Q28813620</v>
          </cell>
        </row>
        <row r="6500">
          <cell r="F6500" t="str">
            <v>redirect</v>
          </cell>
          <cell r="G6500" t="str">
            <v>replaced entity</v>
          </cell>
          <cell r="H6500" t="str">
            <v>Q45025362</v>
          </cell>
        </row>
        <row r="6501">
          <cell r="F6501" t="str">
            <v>substitute</v>
          </cell>
          <cell r="G6501" t="str">
            <v>replacing subject</v>
          </cell>
          <cell r="H6501" t="str">
            <v>Q45025415</v>
          </cell>
        </row>
        <row r="6502">
          <cell r="F6502" t="str">
            <v>substitute</v>
          </cell>
          <cell r="G6502" t="str">
            <v>replacing subject</v>
          </cell>
          <cell r="H6502" t="str">
            <v>Q45025415</v>
          </cell>
        </row>
        <row r="6503">
          <cell r="F6503" t="str">
            <v>flood sequence</v>
          </cell>
          <cell r="G6503" t="str">
            <v>sequence of events in history</v>
          </cell>
          <cell r="H6503" t="str">
            <v>Q107542997</v>
          </cell>
        </row>
        <row r="6504">
          <cell r="F6504" t="str">
            <v>defunct placenames of New Hampshire</v>
          </cell>
          <cell r="G6504" t="str">
            <v>former name</v>
          </cell>
          <cell r="H6504" t="str">
            <v>Q29569274</v>
          </cell>
        </row>
        <row r="6505">
          <cell r="F6505" t="str">
            <v>Tasmanian</v>
          </cell>
          <cell r="G6505" t="str">
            <v>extinct language</v>
          </cell>
          <cell r="H6505" t="str">
            <v>Q38058796</v>
          </cell>
        </row>
        <row r="6506">
          <cell r="F6506" t="str">
            <v>tine</v>
          </cell>
          <cell r="G6506" t="str">
            <v>tooth</v>
          </cell>
          <cell r="H6506" t="str">
            <v>Q47450777</v>
          </cell>
        </row>
        <row r="6507">
          <cell r="F6507" t="str">
            <v>religious military order</v>
          </cell>
          <cell r="G6507" t="str">
            <v>defunct organization</v>
          </cell>
          <cell r="H6507" t="str">
            <v>Q55097243</v>
          </cell>
        </row>
        <row r="6508">
          <cell r="F6508" t="str">
            <v>Cadet Corps</v>
          </cell>
          <cell r="G6508" t="str">
            <v>defunct organization</v>
          </cell>
          <cell r="H6508" t="str">
            <v>Q55097243</v>
          </cell>
        </row>
        <row r="6509">
          <cell r="F6509" t="str">
            <v>tercio</v>
          </cell>
          <cell r="G6509" t="str">
            <v>defunct organization</v>
          </cell>
          <cell r="H6509" t="str">
            <v>Q55097243</v>
          </cell>
        </row>
        <row r="6510">
          <cell r="F6510" t="str">
            <v>xenodocheion</v>
          </cell>
          <cell r="G6510" t="str">
            <v>defunct organization</v>
          </cell>
          <cell r="H6510" t="str">
            <v>Q55097243</v>
          </cell>
        </row>
        <row r="6511">
          <cell r="F6511" t="str">
            <v>order of chivalry</v>
          </cell>
          <cell r="G6511" t="str">
            <v>defunct organization</v>
          </cell>
          <cell r="H6511" t="str">
            <v>Q55097243</v>
          </cell>
        </row>
        <row r="6512">
          <cell r="F6512" t="str">
            <v>altepetl</v>
          </cell>
          <cell r="G6512" t="str">
            <v>defunct organization</v>
          </cell>
          <cell r="H6512" t="str">
            <v>Q55097243</v>
          </cell>
        </row>
        <row r="6513">
          <cell r="F6513" t="str">
            <v>Defunct New Jersey State Interscholastic Athletic Association conferences</v>
          </cell>
          <cell r="G6513" t="str">
            <v>defunct organization</v>
          </cell>
          <cell r="H6513" t="str">
            <v>Q55097243</v>
          </cell>
        </row>
        <row r="6514">
          <cell r="F6514" t="str">
            <v>defunct North American collegiate sororities</v>
          </cell>
          <cell r="G6514" t="str">
            <v>defunct organization</v>
          </cell>
          <cell r="H6514" t="str">
            <v>Q55097243</v>
          </cell>
        </row>
        <row r="6515">
          <cell r="F6515" t="str">
            <v>discontinued post office</v>
          </cell>
          <cell r="G6515" t="str">
            <v>defunct organization</v>
          </cell>
          <cell r="H6515" t="str">
            <v>Q55097243</v>
          </cell>
        </row>
        <row r="6516">
          <cell r="F6516" t="str">
            <v>historical motorcycle manufacturer</v>
          </cell>
          <cell r="G6516" t="str">
            <v>defunct organization</v>
          </cell>
          <cell r="H6516" t="str">
            <v>Q55097243</v>
          </cell>
        </row>
        <row r="6517">
          <cell r="F6517" t="str">
            <v>defunct court</v>
          </cell>
          <cell r="G6517" t="str">
            <v>defunct organization</v>
          </cell>
          <cell r="H6517" t="str">
            <v>Q55097243</v>
          </cell>
        </row>
        <row r="6518">
          <cell r="F6518" t="str">
            <v>defunct sports team</v>
          </cell>
          <cell r="G6518" t="str">
            <v>defunct organization</v>
          </cell>
          <cell r="H6518" t="str">
            <v>Q55097243</v>
          </cell>
        </row>
        <row r="6519">
          <cell r="F6519" t="str">
            <v>former Roman Catholic diocese</v>
          </cell>
          <cell r="G6519" t="str">
            <v>defunct organization</v>
          </cell>
          <cell r="H6519" t="str">
            <v>Q55097243</v>
          </cell>
        </row>
        <row r="6520">
          <cell r="F6520" t="str">
            <v>former political party</v>
          </cell>
          <cell r="G6520" t="str">
            <v>defunct organization</v>
          </cell>
          <cell r="H6520" t="str">
            <v>Q55097243</v>
          </cell>
        </row>
        <row r="6521">
          <cell r="F6521" t="str">
            <v>poor hospital</v>
          </cell>
          <cell r="G6521" t="str">
            <v>defunct organization</v>
          </cell>
          <cell r="H6521" t="str">
            <v>Q55097243</v>
          </cell>
        </row>
        <row r="6522">
          <cell r="F6522" t="str">
            <v>former sports governing body</v>
          </cell>
          <cell r="G6522" t="str">
            <v>defunct organization</v>
          </cell>
          <cell r="H6522" t="str">
            <v>Q55097243</v>
          </cell>
        </row>
        <row r="6523">
          <cell r="F6523" t="str">
            <v>Q91262851</v>
          </cell>
          <cell r="G6523" t="str">
            <v>defunct organization</v>
          </cell>
          <cell r="H6523" t="str">
            <v>Q55097243</v>
          </cell>
        </row>
        <row r="6524">
          <cell r="F6524" t="str">
            <v>defunct association football clubs</v>
          </cell>
          <cell r="G6524" t="str">
            <v>defunct organization</v>
          </cell>
          <cell r="H6524" t="str">
            <v>Q55097243</v>
          </cell>
        </row>
        <row r="6525">
          <cell r="F6525" t="str">
            <v>former educational institution</v>
          </cell>
          <cell r="G6525" t="str">
            <v>defunct organization</v>
          </cell>
          <cell r="H6525" t="str">
            <v>Q55097243</v>
          </cell>
        </row>
        <row r="6526">
          <cell r="F6526" t="str">
            <v>Q22965496</v>
          </cell>
          <cell r="G6526" t="str">
            <v>biological structure</v>
          </cell>
          <cell r="H6526" t="str">
            <v>Q55568967</v>
          </cell>
        </row>
        <row r="6527">
          <cell r="F6527" t="str">
            <v>bacterial structures</v>
          </cell>
          <cell r="G6527" t="str">
            <v>biological structure</v>
          </cell>
          <cell r="H6527" t="str">
            <v>Q55568967</v>
          </cell>
        </row>
        <row r="6528">
          <cell r="F6528" t="str">
            <v>paleocontinent</v>
          </cell>
          <cell r="G6528" t="str">
            <v>palaeogeographical object</v>
          </cell>
          <cell r="H6528" t="str">
            <v>Q55965287</v>
          </cell>
        </row>
        <row r="6529">
          <cell r="F6529" t="str">
            <v>paleolake</v>
          </cell>
          <cell r="G6529" t="str">
            <v>palaeogeographical object</v>
          </cell>
          <cell r="H6529" t="str">
            <v>Q55965287</v>
          </cell>
        </row>
        <row r="6530">
          <cell r="F6530" t="str">
            <v>Consulates in extraterritorial jurisdictions</v>
          </cell>
          <cell r="G6530" t="str">
            <v>defunct diplomatic mission</v>
          </cell>
          <cell r="H6530" t="str">
            <v>Q80905563</v>
          </cell>
        </row>
        <row r="6531">
          <cell r="F6531" t="str">
            <v>smallpox</v>
          </cell>
          <cell r="G6531" t="str">
            <v>eradicated disease</v>
          </cell>
          <cell r="H6531" t="str">
            <v>Q89415750</v>
          </cell>
        </row>
        <row r="6532">
          <cell r="F6532" t="str">
            <v>Q97277781</v>
          </cell>
          <cell r="G6532" t="str">
            <v>Q92970928</v>
          </cell>
          <cell r="H6532" t="str">
            <v>Q92970928</v>
          </cell>
        </row>
        <row r="6533">
          <cell r="F6533" t="str">
            <v>historical region</v>
          </cell>
          <cell r="G6533" t="str">
            <v>former geographical object</v>
          </cell>
          <cell r="H6533" t="str">
            <v>Q96088545</v>
          </cell>
        </row>
        <row r="6534">
          <cell r="F6534" t="str">
            <v>defunct railroad of North America</v>
          </cell>
          <cell r="G6534" t="str">
            <v>former geographical object</v>
          </cell>
          <cell r="H6534" t="str">
            <v>Q96088545</v>
          </cell>
        </row>
        <row r="6535">
          <cell r="F6535" t="str">
            <v>lost land</v>
          </cell>
          <cell r="G6535" t="str">
            <v>former geographical object</v>
          </cell>
          <cell r="H6535" t="str">
            <v>Q96088545</v>
          </cell>
        </row>
        <row r="6536">
          <cell r="F6536" t="str">
            <v>senatorial district of the Philippines</v>
          </cell>
          <cell r="G6536" t="str">
            <v>former geographical object</v>
          </cell>
          <cell r="H6536" t="str">
            <v>Q96088545</v>
          </cell>
        </row>
        <row r="6537">
          <cell r="F6537" t="str">
            <v>former administrative territorial entity</v>
          </cell>
          <cell r="G6537" t="str">
            <v>former geographical object</v>
          </cell>
          <cell r="H6537" t="str">
            <v>Q96088545</v>
          </cell>
        </row>
        <row r="6538">
          <cell r="F6538" t="str">
            <v>former body of water</v>
          </cell>
          <cell r="G6538" t="str">
            <v>former geographical object</v>
          </cell>
          <cell r="H6538" t="str">
            <v>Q96088545</v>
          </cell>
        </row>
        <row r="6539">
          <cell r="F6539" t="str">
            <v>former populated place</v>
          </cell>
          <cell r="G6539" t="str">
            <v>former geographical object</v>
          </cell>
          <cell r="H6539" t="str">
            <v>Q96088545</v>
          </cell>
        </row>
        <row r="6540">
          <cell r="F6540" t="str">
            <v>former protected area</v>
          </cell>
          <cell r="G6540" t="str">
            <v>former geographical object</v>
          </cell>
          <cell r="H6540" t="str">
            <v>Q96088545</v>
          </cell>
        </row>
        <row r="6541">
          <cell r="F6541" t="str">
            <v>abandoned mine</v>
          </cell>
          <cell r="G6541" t="str">
            <v>former geographical object</v>
          </cell>
          <cell r="H6541" t="str">
            <v>Q96088545</v>
          </cell>
        </row>
        <row r="6542">
          <cell r="F6542" t="str">
            <v>former island</v>
          </cell>
          <cell r="G6542" t="str">
            <v>former geographical object</v>
          </cell>
          <cell r="H6542" t="str">
            <v>Q96088545</v>
          </cell>
        </row>
        <row r="6543">
          <cell r="F6543" t="str">
            <v>historical geographic location</v>
          </cell>
          <cell r="G6543" t="str">
            <v>former geographical object</v>
          </cell>
          <cell r="H6543" t="str">
            <v>Q96088545</v>
          </cell>
        </row>
        <row r="6544">
          <cell r="F6544" t="str">
            <v>former thoroughfare</v>
          </cell>
          <cell r="G6544" t="str">
            <v>former geographical object</v>
          </cell>
          <cell r="H6544" t="str">
            <v>Q96088545</v>
          </cell>
        </row>
        <row r="6545">
          <cell r="F6545" t="str">
            <v>former statistical territorial entity</v>
          </cell>
          <cell r="G6545" t="str">
            <v>former geographical object</v>
          </cell>
          <cell r="H6545" t="str">
            <v>Q96088545</v>
          </cell>
        </row>
        <row r="6546">
          <cell r="F6546" t="str">
            <v>former building or structure</v>
          </cell>
          <cell r="G6546" t="str">
            <v>former geographical object</v>
          </cell>
          <cell r="H6546" t="str">
            <v>Q96088545</v>
          </cell>
        </row>
        <row r="6547">
          <cell r="F6547" t="str">
            <v>former congressional district of the Philippines</v>
          </cell>
          <cell r="G6547" t="str">
            <v>former geographical object</v>
          </cell>
          <cell r="H6547" t="str">
            <v>Q96088545</v>
          </cell>
        </row>
        <row r="6548">
          <cell r="F6548" t="str">
            <v>random coil</v>
          </cell>
          <cell r="G6548" t="str">
            <v>macromolecular conformation</v>
          </cell>
          <cell r="H6548" t="str">
            <v>Q97669203</v>
          </cell>
        </row>
        <row r="6549">
          <cell r="F6549" t="str">
            <v>biomolecular structure</v>
          </cell>
          <cell r="G6549" t="str">
            <v>macromolecular conformation</v>
          </cell>
          <cell r="H6549" t="str">
            <v>Q97669203</v>
          </cell>
        </row>
        <row r="6550">
          <cell r="F6550" t="str">
            <v>defunct cycling race</v>
          </cell>
          <cell r="G6550" t="str">
            <v>defunct sports competition</v>
          </cell>
          <cell r="H6550" t="str">
            <v>Q105855428</v>
          </cell>
        </row>
        <row r="6551">
          <cell r="F6551" t="str">
            <v>defunct association football competition</v>
          </cell>
          <cell r="G6551" t="str">
            <v>defunct sports competition</v>
          </cell>
          <cell r="H6551" t="str">
            <v>Q105855428</v>
          </cell>
        </row>
        <row r="6552">
          <cell r="F6552" t="str">
            <v>defunct rugby union competition</v>
          </cell>
          <cell r="G6552" t="str">
            <v>defunct sports competition</v>
          </cell>
          <cell r="H6552" t="str">
            <v>Q105855428</v>
          </cell>
        </row>
        <row r="6553">
          <cell r="F6553" t="str">
            <v>rated maximum</v>
          </cell>
          <cell r="G6553" t="str">
            <v>rating</v>
          </cell>
          <cell r="H6553" t="str">
            <v>Q7295721</v>
          </cell>
        </row>
        <row r="6554">
          <cell r="F6554" t="str">
            <v>rated minimum</v>
          </cell>
          <cell r="G6554" t="str">
            <v>rating</v>
          </cell>
          <cell r="H6554" t="str">
            <v>Q7295721</v>
          </cell>
        </row>
        <row r="6555">
          <cell r="F6555" t="str">
            <v>computer configuration</v>
          </cell>
          <cell r="G6555" t="str">
            <v>system configuration</v>
          </cell>
          <cell r="H6555" t="str">
            <v>Q7663702</v>
          </cell>
        </row>
        <row r="6556">
          <cell r="F6556" t="str">
            <v>Q2152744</v>
          </cell>
          <cell r="G6556" t="str">
            <v>system configuration</v>
          </cell>
          <cell r="H6556" t="str">
            <v>Q7663702</v>
          </cell>
        </row>
        <row r="6557">
          <cell r="F6557" t="str">
            <v>Port mirroring</v>
          </cell>
          <cell r="G6557" t="str">
            <v>system configuration</v>
          </cell>
          <cell r="H6557" t="str">
            <v>Q7663702</v>
          </cell>
        </row>
        <row r="6558">
          <cell r="F6558" t="str">
            <v>Q21051133</v>
          </cell>
          <cell r="G6558" t="str">
            <v>system configuration</v>
          </cell>
          <cell r="H6558" t="str">
            <v>Q7663702</v>
          </cell>
        </row>
        <row r="6559">
          <cell r="F6559" t="str">
            <v>Very Large Array configuration scheme</v>
          </cell>
          <cell r="G6559" t="str">
            <v>system configuration</v>
          </cell>
          <cell r="H6559" t="str">
            <v>Q7663702</v>
          </cell>
        </row>
        <row r="6560">
          <cell r="F6560" t="str">
            <v>Wikimedia module configuration</v>
          </cell>
          <cell r="G6560" t="str">
            <v>system configuration</v>
          </cell>
          <cell r="H6560" t="str">
            <v>Q7663702</v>
          </cell>
        </row>
        <row r="6561">
          <cell r="F6561" t="str">
            <v>binary image</v>
          </cell>
          <cell r="G6561" t="str">
            <v>monochromy</v>
          </cell>
          <cell r="H6561" t="str">
            <v>Q10770146</v>
          </cell>
        </row>
        <row r="6562">
          <cell r="F6562" t="str">
            <v>halftone</v>
          </cell>
          <cell r="G6562" t="str">
            <v>monochromy</v>
          </cell>
          <cell r="H6562" t="str">
            <v>Q10770146</v>
          </cell>
        </row>
        <row r="6563">
          <cell r="F6563" t="str">
            <v>uniform continuity</v>
          </cell>
          <cell r="G6563" t="str">
            <v>continuity</v>
          </cell>
          <cell r="H6563" t="str">
            <v>Q12030090</v>
          </cell>
        </row>
        <row r="6564">
          <cell r="F6564" t="str">
            <v>completeness of the real numbers</v>
          </cell>
          <cell r="G6564" t="str">
            <v>continuity</v>
          </cell>
          <cell r="H6564" t="str">
            <v>Q12030090</v>
          </cell>
        </row>
        <row r="6565">
          <cell r="F6565" t="str">
            <v>continuity</v>
          </cell>
          <cell r="G6565" t="str">
            <v>continuity</v>
          </cell>
          <cell r="H6565" t="str">
            <v>Q12030090</v>
          </cell>
        </row>
        <row r="6566">
          <cell r="F6566" t="str">
            <v>anachronism</v>
          </cell>
          <cell r="G6566" t="str">
            <v>inconsistency</v>
          </cell>
          <cell r="H6566" t="str">
            <v>Q12040628</v>
          </cell>
        </row>
        <row r="6567">
          <cell r="F6567" t="str">
            <v>contradiction</v>
          </cell>
          <cell r="G6567" t="str">
            <v>inconsistency</v>
          </cell>
          <cell r="H6567" t="str">
            <v>Q12040628</v>
          </cell>
        </row>
        <row r="6568">
          <cell r="F6568" t="str">
            <v>discord</v>
          </cell>
          <cell r="G6568" t="str">
            <v>inconsistency</v>
          </cell>
          <cell r="H6568" t="str">
            <v>Q12040628</v>
          </cell>
        </row>
        <row r="6569">
          <cell r="F6569" t="str">
            <v>asymmetry</v>
          </cell>
          <cell r="G6569" t="str">
            <v>asymmetry property</v>
          </cell>
          <cell r="H6569" t="str">
            <v>Q12562330</v>
          </cell>
        </row>
        <row r="6570">
          <cell r="F6570" t="str">
            <v>markup</v>
          </cell>
          <cell r="G6570" t="str">
            <v>metric</v>
          </cell>
          <cell r="H6570" t="str">
            <v>Q17004438</v>
          </cell>
        </row>
        <row r="6571">
          <cell r="F6571" t="str">
            <v>Roche limit</v>
          </cell>
          <cell r="G6571" t="str">
            <v>metric</v>
          </cell>
          <cell r="H6571" t="str">
            <v>Q17004438</v>
          </cell>
        </row>
        <row r="6572">
          <cell r="F6572" t="str">
            <v>Schwarzschild metric</v>
          </cell>
          <cell r="G6572" t="str">
            <v>metric</v>
          </cell>
          <cell r="H6572" t="str">
            <v>Q17004438</v>
          </cell>
        </row>
        <row r="6573">
          <cell r="F6573" t="str">
            <v>mean time between failures</v>
          </cell>
          <cell r="G6573" t="str">
            <v>metric</v>
          </cell>
          <cell r="H6573" t="str">
            <v>Q17004438</v>
          </cell>
        </row>
        <row r="6574">
          <cell r="F6574" t="str">
            <v>productivity</v>
          </cell>
          <cell r="G6574" t="str">
            <v>metric</v>
          </cell>
          <cell r="H6574" t="str">
            <v>Q17004438</v>
          </cell>
        </row>
        <row r="6575">
          <cell r="F6575" t="str">
            <v>duration</v>
          </cell>
          <cell r="G6575" t="str">
            <v>metric</v>
          </cell>
          <cell r="H6575" t="str">
            <v>Q17004438</v>
          </cell>
        </row>
        <row r="6576">
          <cell r="F6576" t="str">
            <v>efficiency</v>
          </cell>
          <cell r="G6576" t="str">
            <v>metric</v>
          </cell>
          <cell r="H6576" t="str">
            <v>Q17004438</v>
          </cell>
        </row>
        <row r="6577">
          <cell r="F6577" t="str">
            <v>Citation impact</v>
          </cell>
          <cell r="G6577" t="str">
            <v>metric</v>
          </cell>
          <cell r="H6577" t="str">
            <v>Q17004438</v>
          </cell>
        </row>
        <row r="6578">
          <cell r="F6578" t="str">
            <v>cleanroom suitability</v>
          </cell>
          <cell r="G6578" t="str">
            <v>metric</v>
          </cell>
          <cell r="H6578" t="str">
            <v>Q17004438</v>
          </cell>
        </row>
        <row r="6579">
          <cell r="F6579" t="str">
            <v>confirmed line item performance</v>
          </cell>
          <cell r="G6579" t="str">
            <v>metric</v>
          </cell>
          <cell r="H6579" t="str">
            <v>Q17004438</v>
          </cell>
        </row>
        <row r="6580">
          <cell r="F6580" t="str">
            <v>Mean time between outages</v>
          </cell>
          <cell r="G6580" t="str">
            <v>metric</v>
          </cell>
          <cell r="H6580" t="str">
            <v>Q17004438</v>
          </cell>
        </row>
        <row r="6581">
          <cell r="F6581" t="str">
            <v>Performance metric</v>
          </cell>
          <cell r="G6581" t="str">
            <v>metric</v>
          </cell>
          <cell r="H6581" t="str">
            <v>Q17004438</v>
          </cell>
        </row>
        <row r="6582">
          <cell r="F6582" t="str">
            <v>risk metric</v>
          </cell>
          <cell r="G6582" t="str">
            <v>metric</v>
          </cell>
          <cell r="H6582" t="str">
            <v>Q17004438</v>
          </cell>
        </row>
        <row r="6583">
          <cell r="F6583" t="str">
            <v>evaluation measures</v>
          </cell>
          <cell r="G6583" t="str">
            <v>metric</v>
          </cell>
          <cell r="H6583" t="str">
            <v>Q17004438</v>
          </cell>
        </row>
        <row r="6584">
          <cell r="F6584" t="str">
            <v>color appearance parameter</v>
          </cell>
          <cell r="G6584" t="str">
            <v>metric</v>
          </cell>
          <cell r="H6584" t="str">
            <v>Q17004438</v>
          </cell>
        </row>
        <row r="6585">
          <cell r="F6585" t="str">
            <v>quality control metrics</v>
          </cell>
          <cell r="G6585" t="str">
            <v>metric</v>
          </cell>
          <cell r="H6585" t="str">
            <v>Q17004438</v>
          </cell>
        </row>
        <row r="6586">
          <cell r="F6586" t="str">
            <v>manipulated metric</v>
          </cell>
          <cell r="G6586" t="str">
            <v>metric</v>
          </cell>
          <cell r="H6586" t="str">
            <v>Q17004438</v>
          </cell>
        </row>
        <row r="6587">
          <cell r="F6587" t="str">
            <v>Financial Statement Metric</v>
          </cell>
          <cell r="G6587" t="str">
            <v>metric</v>
          </cell>
          <cell r="H6587" t="str">
            <v>Q17004438</v>
          </cell>
        </row>
        <row r="6588">
          <cell r="F6588" t="str">
            <v>physiological measure</v>
          </cell>
          <cell r="G6588" t="str">
            <v>metric</v>
          </cell>
          <cell r="H6588" t="str">
            <v>Q17004438</v>
          </cell>
        </row>
      </sheetData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yssa Sha" refreshedDate="44510.505498842591" backgroundQuery="1" createdVersion="7" refreshedVersion="7" minRefreshableVersion="3" recordCount="0" supportSubquery="1" supportAdvancedDrill="1" xr:uid="{6B910FBC-D06D-4013-8EE8-1056269BCEB4}">
  <cacheSource type="external" connectionId="1"/>
  <cacheFields count="8">
    <cacheField name="[Range].[layer3_Label].[layer3_Label]" caption="layer3_Label" numFmtId="0" hierarchy="4" level="1">
      <sharedItems count="96">
        <s v="device"/>
        <s v="list"/>
        <s v="machine"/>
        <s v="product"/>
        <s v="virtual place"/>
        <s v="business"/>
        <s v="visual artwork"/>
        <s v="book"/>
        <s v="entertainment"/>
        <s v="concept"/>
        <s v="company"/>
        <s v="city"/>
        <s v="human-geographic territorial entity"/>
        <s v="rule"/>
        <s v="bank"/>
        <s v="physiological condition"/>
        <s v="typeface"/>
        <s v="occurrence"/>
        <s v="employee"/>
        <s v="regularity"/>
        <s v="brand"/>
        <s v="industry"/>
        <s v="science"/>
        <s v="location"/>
        <s v="intangible good"/>
        <s v="state"/>
        <s v="type"/>
        <s v="luxury good"/>
        <s v="unit of measurement"/>
        <s v="professional"/>
        <s v="food ingredient"/>
        <s v="infrastructure"/>
        <s v="class"/>
        <s v="social group"/>
        <s v="aptitude"/>
        <s v="group"/>
        <s v="physical quantity"/>
        <s v="resource"/>
        <s v="independent continuant"/>
        <s v="pet"/>
        <s v="electronic game"/>
        <s v="avatar"/>
        <s v="color"/>
        <s v="education"/>
        <s v="interface"/>
        <s v="human"/>
        <s v="social system"/>
        <s v="relation"/>
        <s v="service provider"/>
        <s v="physical substance"/>
        <s v="gift"/>
        <s v="work of art"/>
        <s v="printed circuit board assembly"/>
        <s v="property"/>
        <s v="personal data"/>
        <s v="spirit"/>
        <s v="public institution"/>
        <s v="legal form"/>
        <s v="computer data storage"/>
        <s v="network service"/>
        <s v="relative quality"/>
        <s v="person linked to the law"/>
        <s v="geographic entity"/>
        <s v="rights"/>
        <s v="condition"/>
        <s v="information"/>
        <s v="recruitment"/>
        <s v="Wikimedia outline article"/>
        <s v="legal service"/>
        <s v="type of sport"/>
        <s v="payment system"/>
        <s v="kin"/>
        <s v="musical instrument"/>
        <s v="project"/>
        <s v="dessert"/>
        <s v="living organism class"/>
        <s v="personality trait"/>
        <s v="financial services"/>
        <s v="historical period"/>
        <s v="communication source"/>
        <s v="risk source"/>
        <s v="erudite"/>
        <s v="access restriction"/>
        <s v="season"/>
        <s v="stationery"/>
        <s v="video streaming service"/>
        <s v="tangible good"/>
        <s v="celebrity"/>
        <s v="chemical entity"/>
        <s v="manufacturer"/>
        <s v="acquaintance"/>
        <s v="believer"/>
        <s v="juridical person"/>
        <s v="measuring instrument"/>
        <s v="non-existent entity"/>
        <s v="clothing"/>
      </sharedItems>
    </cacheField>
    <cacheField name="[Range 1].[zhihu_id].[zhihu_id]" caption="zhihu_id" numFmtId="0" hierarchy="7" level="1">
      <sharedItems containsSemiMixedTypes="0" containsString="0" containsNumber="1" containsInteger="1" minValue="19550261" maxValue="20756041" count="316">
        <n v="19550261"/>
        <n v="19550266"/>
        <n v="19550286"/>
        <n v="19550290"/>
        <n v="19550292"/>
        <n v="19550297"/>
        <n v="19550333"/>
        <n v="19550355"/>
        <n v="19550429"/>
        <n v="19550447"/>
        <n v="19550453"/>
        <n v="19550517"/>
        <n v="19550573"/>
        <n v="19550597"/>
        <n v="19550757"/>
        <n v="19550818"/>
        <n v="19550828"/>
        <n v="19550838"/>
        <n v="19550874"/>
        <n v="19550895"/>
        <n v="19550937"/>
        <n v="19550994"/>
        <n v="19551016"/>
        <n v="19551036"/>
        <n v="19551040"/>
        <n v="19551052"/>
        <n v="19551147"/>
        <n v="19551318"/>
        <n v="19551404"/>
        <n v="19551424"/>
        <n v="19551432"/>
        <n v="19551450"/>
        <n v="19551535"/>
        <n v="19551577"/>
        <n v="19551627"/>
        <n v="19551646"/>
        <n v="19551676"/>
        <n v="19551718"/>
        <n v="19551766"/>
        <n v="19551771"/>
        <n v="19551841"/>
        <n v="19551846"/>
        <n v="19551915"/>
        <n v="19552079"/>
        <n v="19552099"/>
        <n v="19552155"/>
        <n v="19552320"/>
        <n v="19552330"/>
        <n v="19552360"/>
        <n v="19552371"/>
        <n v="19552414"/>
        <n v="19552521"/>
        <n v="19552826"/>
        <n v="19552834"/>
        <n v="19552883"/>
        <n v="19552984"/>
        <n v="19553155"/>
        <n v="19553421"/>
        <n v="19553528"/>
        <n v="19553543"/>
        <n v="19553548"/>
        <n v="19553834"/>
        <n v="19554091"/>
        <n v="19554300"/>
        <n v="19554344"/>
        <n v="19554470"/>
        <n v="19554569"/>
        <n v="19554741"/>
        <n v="19554781"/>
        <n v="19554791"/>
        <n v="19554801"/>
        <n v="19554834"/>
        <n v="19554859"/>
        <n v="19554935"/>
        <n v="19555028"/>
        <n v="19555359"/>
        <n v="19555457"/>
        <n v="19555490"/>
        <n v="19555698"/>
        <n v="19555944"/>
        <n v="19556074"/>
        <n v="19556231"/>
        <n v="19556244"/>
        <n v="19556394"/>
        <n v="19556554"/>
        <n v="19556873"/>
        <n v="19556937"/>
        <n v="19556950"/>
        <n v="19557216"/>
        <n v="19557333"/>
        <n v="19557394"/>
        <n v="19557463"/>
        <n v="19557474"/>
        <n v="19557675"/>
        <n v="19557689"/>
        <n v="19558243"/>
        <n v="19558438"/>
        <n v="19558591"/>
        <n v="19558723"/>
        <n v="19558798"/>
        <n v="19558830"/>
        <n v="19559546"/>
        <n v="19559555"/>
        <n v="19559840"/>
        <n v="19559857"/>
        <n v="19559938"/>
        <n v="19560007"/>
        <n v="19560170"/>
        <n v="19560551"/>
        <n v="19560736"/>
        <n v="19560788"/>
        <n v="19560865"/>
        <n v="19560972"/>
        <n v="19561132"/>
        <n v="19562469"/>
        <n v="19562671"/>
        <n v="19563217"/>
        <n v="19563245"/>
        <n v="19563674"/>
        <n v="19563921"/>
        <n v="19564001"/>
        <n v="19564196"/>
        <n v="19564339"/>
        <n v="19564421"/>
        <n v="19564496"/>
        <n v="19565681"/>
        <n v="19565918"/>
        <n v="19565956"/>
        <n v="19566930"/>
        <n v="19566933"/>
        <n v="19567019"/>
        <n v="19567084"/>
        <n v="19567919"/>
        <n v="19568177"/>
        <n v="19569356"/>
        <n v="19570005"/>
        <n v="19570016"/>
        <n v="19570139"/>
        <n v="19570205"/>
        <n v="19570359"/>
        <n v="19570535"/>
        <n v="19570704"/>
        <n v="19572342"/>
        <n v="19572442"/>
        <n v="19572860"/>
        <n v="19574129"/>
        <n v="19575799"/>
        <n v="19576026"/>
        <n v="19576951"/>
        <n v="19577238"/>
        <n v="19577540"/>
        <n v="19577780"/>
        <n v="19577949"/>
        <n v="19578758"/>
        <n v="19579116"/>
        <n v="19579598"/>
        <n v="19580282"/>
        <n v="19580325"/>
        <n v="19580349"/>
        <n v="19580772"/>
        <n v="19581195"/>
        <n v="19581316"/>
        <n v="19582030"/>
        <n v="19582176"/>
        <n v="19582963"/>
        <n v="19583225"/>
        <n v="19584072"/>
        <n v="19584970"/>
        <n v="19585065"/>
        <n v="19586265"/>
        <n v="19587010"/>
        <n v="19587471"/>
        <n v="19587783"/>
        <n v="19587805"/>
        <n v="19588437"/>
        <n v="19588501"/>
        <n v="19589532"/>
        <n v="19590258"/>
        <n v="19590306"/>
        <n v="19591208"/>
        <n v="19591312"/>
        <n v="19591481"/>
        <n v="19594473"/>
        <n v="19595031"/>
        <n v="19595035"/>
        <n v="19595431"/>
        <n v="19595600"/>
        <n v="19597062"/>
        <n v="19598367"/>
        <n v="19598803"/>
        <n v="19599298"/>
        <n v="19599456"/>
        <n v="19600228"/>
        <n v="19601171"/>
        <n v="19601705"/>
        <n v="19602128"/>
        <n v="19603667"/>
        <n v="19604126"/>
        <n v="19604128"/>
        <n v="19606920"/>
        <n v="19608566"/>
        <n v="19608803"/>
        <n v="19609455"/>
        <n v="19610233"/>
        <n v="19611737"/>
        <n v="19611885"/>
        <n v="19612109"/>
        <n v="19612858"/>
        <n v="19614902"/>
        <n v="19618080"/>
        <n v="19618133"/>
        <n v="19620459"/>
        <n v="19625530"/>
        <n v="19626621"/>
        <n v="19627213"/>
        <n v="19628957"/>
        <n v="19630773"/>
        <n v="19632652"/>
        <n v="19633001"/>
        <n v="19635008"/>
        <n v="19639246"/>
        <n v="19641731"/>
        <n v="19642563"/>
        <n v="19642738"/>
        <n v="19643228"/>
        <n v="19645144"/>
        <n v="19646208"/>
        <n v="19646240"/>
        <n v="19647202"/>
        <n v="19647245"/>
        <n v="19647373"/>
        <n v="19649229"/>
        <n v="19650652"/>
        <n v="19650706"/>
        <n v="19651399"/>
        <n v="19655944"/>
        <n v="19659044"/>
        <n v="19659100"/>
        <n v="19660240"/>
        <n v="19662700"/>
        <n v="19662936"/>
        <n v="19664390"/>
        <n v="19665355"/>
        <n v="19667245"/>
        <n v="19668989"/>
        <n v="19669945"/>
        <n v="19675125"/>
        <n v="19675577"/>
        <n v="19675863"/>
        <n v="19676230"/>
        <n v="19678017"/>
        <n v="19680161"/>
        <n v="19680895"/>
        <n v="19686825"/>
        <n v="19687060"/>
        <n v="19687113"/>
        <n v="19687239"/>
        <n v="19690158"/>
        <n v="19693312"/>
        <n v="19694894"/>
        <n v="19696036"/>
        <n v="19696575"/>
        <n v="19698436"/>
        <n v="19702584"/>
        <n v="19707726"/>
        <n v="19711663"/>
        <n v="19720888"/>
        <n v="19733504"/>
        <n v="19736507"/>
        <n v="19763283"/>
        <n v="19772383"/>
        <n v="19780105"/>
        <n v="19789954"/>
        <n v="19792532"/>
        <n v="19797128"/>
        <n v="19797775"/>
        <n v="19799803"/>
        <n v="19807545"/>
        <n v="19814690"/>
        <n v="19817862"/>
        <n v="19819652"/>
        <n v="19828946"/>
        <n v="19832968"/>
        <n v="19841415"/>
        <n v="19845631"/>
        <n v="19847199"/>
        <n v="19848818"/>
        <n v="19870208"/>
        <n v="19876766"/>
        <n v="19898495"/>
        <n v="19909139"/>
        <n v="19921023"/>
        <n v="19924872"/>
        <n v="19926837"/>
        <n v="19940862"/>
        <n v="19943734"/>
        <n v="19957362"/>
        <n v="19964543"/>
        <n v="19967955"/>
        <n v="20003949"/>
        <n v="20008478"/>
        <n v="20009840"/>
        <n v="20012351"/>
        <n v="20014266"/>
        <n v="20014976"/>
        <n v="20021393"/>
        <n v="20022242"/>
        <n v="20027294"/>
        <n v="20032249"/>
        <n v="20033153"/>
        <n v="20034016"/>
        <n v="20034729"/>
        <n v="20047547"/>
        <n v="20074682"/>
        <n v="20087817"/>
        <n v="20756041"/>
      </sharedItems>
      <extLst>
        <ext xmlns:x15="http://schemas.microsoft.com/office/spreadsheetml/2010/11/main" uri="{4F2E5C28-24EA-4eb8-9CBF-B6C8F9C3D259}">
          <x15:cachedUniqueNames>
            <x15:cachedUniqueName index="0" name="[Range 1].[zhihu_id].&amp;[19550261]"/>
            <x15:cachedUniqueName index="1" name="[Range 1].[zhihu_id].&amp;[19550266]"/>
            <x15:cachedUniqueName index="2" name="[Range 1].[zhihu_id].&amp;[19550286]"/>
            <x15:cachedUniqueName index="3" name="[Range 1].[zhihu_id].&amp;[19550290]"/>
            <x15:cachedUniqueName index="4" name="[Range 1].[zhihu_id].&amp;[19550292]"/>
            <x15:cachedUniqueName index="5" name="[Range 1].[zhihu_id].&amp;[19550297]"/>
            <x15:cachedUniqueName index="6" name="[Range 1].[zhihu_id].&amp;[19550333]"/>
            <x15:cachedUniqueName index="7" name="[Range 1].[zhihu_id].&amp;[19550355]"/>
            <x15:cachedUniqueName index="8" name="[Range 1].[zhihu_id].&amp;[19550429]"/>
            <x15:cachedUniqueName index="9" name="[Range 1].[zhihu_id].&amp;[19550447]"/>
            <x15:cachedUniqueName index="10" name="[Range 1].[zhihu_id].&amp;[19550453]"/>
            <x15:cachedUniqueName index="11" name="[Range 1].[zhihu_id].&amp;[19550517]"/>
            <x15:cachedUniqueName index="12" name="[Range 1].[zhihu_id].&amp;[19550573]"/>
            <x15:cachedUniqueName index="13" name="[Range 1].[zhihu_id].&amp;[19550597]"/>
            <x15:cachedUniqueName index="14" name="[Range 1].[zhihu_id].&amp;[19550757]"/>
            <x15:cachedUniqueName index="15" name="[Range 1].[zhihu_id].&amp;[19550818]"/>
            <x15:cachedUniqueName index="16" name="[Range 1].[zhihu_id].&amp;[19550828]"/>
            <x15:cachedUniqueName index="17" name="[Range 1].[zhihu_id].&amp;[19550838]"/>
            <x15:cachedUniqueName index="18" name="[Range 1].[zhihu_id].&amp;[19550874]"/>
            <x15:cachedUniqueName index="19" name="[Range 1].[zhihu_id].&amp;[19550895]"/>
            <x15:cachedUniqueName index="20" name="[Range 1].[zhihu_id].&amp;[19550937]"/>
            <x15:cachedUniqueName index="21" name="[Range 1].[zhihu_id].&amp;[19550994]"/>
            <x15:cachedUniqueName index="22" name="[Range 1].[zhihu_id].&amp;[19551016]"/>
            <x15:cachedUniqueName index="23" name="[Range 1].[zhihu_id].&amp;[19551036]"/>
            <x15:cachedUniqueName index="24" name="[Range 1].[zhihu_id].&amp;[19551040]"/>
            <x15:cachedUniqueName index="25" name="[Range 1].[zhihu_id].&amp;[19551052]"/>
            <x15:cachedUniqueName index="26" name="[Range 1].[zhihu_id].&amp;[19551147]"/>
            <x15:cachedUniqueName index="27" name="[Range 1].[zhihu_id].&amp;[19551318]"/>
            <x15:cachedUniqueName index="28" name="[Range 1].[zhihu_id].&amp;[19551404]"/>
            <x15:cachedUniqueName index="29" name="[Range 1].[zhihu_id].&amp;[19551424]"/>
            <x15:cachedUniqueName index="30" name="[Range 1].[zhihu_id].&amp;[19551432]"/>
            <x15:cachedUniqueName index="31" name="[Range 1].[zhihu_id].&amp;[19551450]"/>
            <x15:cachedUniqueName index="32" name="[Range 1].[zhihu_id].&amp;[19551535]"/>
            <x15:cachedUniqueName index="33" name="[Range 1].[zhihu_id].&amp;[19551577]"/>
            <x15:cachedUniqueName index="34" name="[Range 1].[zhihu_id].&amp;[19551627]"/>
            <x15:cachedUniqueName index="35" name="[Range 1].[zhihu_id].&amp;[19551646]"/>
            <x15:cachedUniqueName index="36" name="[Range 1].[zhihu_id].&amp;[19551676]"/>
            <x15:cachedUniqueName index="37" name="[Range 1].[zhihu_id].&amp;[19551718]"/>
            <x15:cachedUniqueName index="38" name="[Range 1].[zhihu_id].&amp;[19551766]"/>
            <x15:cachedUniqueName index="39" name="[Range 1].[zhihu_id].&amp;[19551771]"/>
            <x15:cachedUniqueName index="40" name="[Range 1].[zhihu_id].&amp;[19551841]"/>
            <x15:cachedUniqueName index="41" name="[Range 1].[zhihu_id].&amp;[19551846]"/>
            <x15:cachedUniqueName index="42" name="[Range 1].[zhihu_id].&amp;[19551915]"/>
            <x15:cachedUniqueName index="43" name="[Range 1].[zhihu_id].&amp;[19552079]"/>
            <x15:cachedUniqueName index="44" name="[Range 1].[zhihu_id].&amp;[19552099]"/>
            <x15:cachedUniqueName index="45" name="[Range 1].[zhihu_id].&amp;[19552155]"/>
            <x15:cachedUniqueName index="46" name="[Range 1].[zhihu_id].&amp;[19552320]"/>
            <x15:cachedUniqueName index="47" name="[Range 1].[zhihu_id].&amp;[19552330]"/>
            <x15:cachedUniqueName index="48" name="[Range 1].[zhihu_id].&amp;[19552360]"/>
            <x15:cachedUniqueName index="49" name="[Range 1].[zhihu_id].&amp;[19552371]"/>
            <x15:cachedUniqueName index="50" name="[Range 1].[zhihu_id].&amp;[19552414]"/>
            <x15:cachedUniqueName index="51" name="[Range 1].[zhihu_id].&amp;[19552521]"/>
            <x15:cachedUniqueName index="52" name="[Range 1].[zhihu_id].&amp;[19552826]"/>
            <x15:cachedUniqueName index="53" name="[Range 1].[zhihu_id].&amp;[19552834]"/>
            <x15:cachedUniqueName index="54" name="[Range 1].[zhihu_id].&amp;[19552883]"/>
            <x15:cachedUniqueName index="55" name="[Range 1].[zhihu_id].&amp;[19552984]"/>
            <x15:cachedUniqueName index="56" name="[Range 1].[zhihu_id].&amp;[19553155]"/>
            <x15:cachedUniqueName index="57" name="[Range 1].[zhihu_id].&amp;[19553421]"/>
            <x15:cachedUniqueName index="58" name="[Range 1].[zhihu_id].&amp;[19553528]"/>
            <x15:cachedUniqueName index="59" name="[Range 1].[zhihu_id].&amp;[19553543]"/>
            <x15:cachedUniqueName index="60" name="[Range 1].[zhihu_id].&amp;[19553548]"/>
            <x15:cachedUniqueName index="61" name="[Range 1].[zhihu_id].&amp;[19553834]"/>
            <x15:cachedUniqueName index="62" name="[Range 1].[zhihu_id].&amp;[19554091]"/>
            <x15:cachedUniqueName index="63" name="[Range 1].[zhihu_id].&amp;[19554300]"/>
            <x15:cachedUniqueName index="64" name="[Range 1].[zhihu_id].&amp;[19554344]"/>
            <x15:cachedUniqueName index="65" name="[Range 1].[zhihu_id].&amp;[19554470]"/>
            <x15:cachedUniqueName index="66" name="[Range 1].[zhihu_id].&amp;[19554569]"/>
            <x15:cachedUniqueName index="67" name="[Range 1].[zhihu_id].&amp;[19554741]"/>
            <x15:cachedUniqueName index="68" name="[Range 1].[zhihu_id].&amp;[19554781]"/>
            <x15:cachedUniqueName index="69" name="[Range 1].[zhihu_id].&amp;[19554791]"/>
            <x15:cachedUniqueName index="70" name="[Range 1].[zhihu_id].&amp;[19554801]"/>
            <x15:cachedUniqueName index="71" name="[Range 1].[zhihu_id].&amp;[19554834]"/>
            <x15:cachedUniqueName index="72" name="[Range 1].[zhihu_id].&amp;[19554859]"/>
            <x15:cachedUniqueName index="73" name="[Range 1].[zhihu_id].&amp;[19554935]"/>
            <x15:cachedUniqueName index="74" name="[Range 1].[zhihu_id].&amp;[19555028]"/>
            <x15:cachedUniqueName index="75" name="[Range 1].[zhihu_id].&amp;[19555359]"/>
            <x15:cachedUniqueName index="76" name="[Range 1].[zhihu_id].&amp;[19555457]"/>
            <x15:cachedUniqueName index="77" name="[Range 1].[zhihu_id].&amp;[19555490]"/>
            <x15:cachedUniqueName index="78" name="[Range 1].[zhihu_id].&amp;[19555698]"/>
            <x15:cachedUniqueName index="79" name="[Range 1].[zhihu_id].&amp;[19555944]"/>
            <x15:cachedUniqueName index="80" name="[Range 1].[zhihu_id].&amp;[19556074]"/>
            <x15:cachedUniqueName index="81" name="[Range 1].[zhihu_id].&amp;[19556231]"/>
            <x15:cachedUniqueName index="82" name="[Range 1].[zhihu_id].&amp;[19556244]"/>
            <x15:cachedUniqueName index="83" name="[Range 1].[zhihu_id].&amp;[19556394]"/>
            <x15:cachedUniqueName index="84" name="[Range 1].[zhihu_id].&amp;[19556554]"/>
            <x15:cachedUniqueName index="85" name="[Range 1].[zhihu_id].&amp;[19556873]"/>
            <x15:cachedUniqueName index="86" name="[Range 1].[zhihu_id].&amp;[19556937]"/>
            <x15:cachedUniqueName index="87" name="[Range 1].[zhihu_id].&amp;[19556950]"/>
            <x15:cachedUniqueName index="88" name="[Range 1].[zhihu_id].&amp;[19557216]"/>
            <x15:cachedUniqueName index="89" name="[Range 1].[zhihu_id].&amp;[19557333]"/>
            <x15:cachedUniqueName index="90" name="[Range 1].[zhihu_id].&amp;[19557394]"/>
            <x15:cachedUniqueName index="91" name="[Range 1].[zhihu_id].&amp;[19557463]"/>
            <x15:cachedUniqueName index="92" name="[Range 1].[zhihu_id].&amp;[19557474]"/>
            <x15:cachedUniqueName index="93" name="[Range 1].[zhihu_id].&amp;[19557675]"/>
            <x15:cachedUniqueName index="94" name="[Range 1].[zhihu_id].&amp;[19557689]"/>
            <x15:cachedUniqueName index="95" name="[Range 1].[zhihu_id].&amp;[19558243]"/>
            <x15:cachedUniqueName index="96" name="[Range 1].[zhihu_id].&amp;[19558438]"/>
            <x15:cachedUniqueName index="97" name="[Range 1].[zhihu_id].&amp;[19558591]"/>
            <x15:cachedUniqueName index="98" name="[Range 1].[zhihu_id].&amp;[19558723]"/>
            <x15:cachedUniqueName index="99" name="[Range 1].[zhihu_id].&amp;[19558798]"/>
            <x15:cachedUniqueName index="100" name="[Range 1].[zhihu_id].&amp;[19558830]"/>
            <x15:cachedUniqueName index="101" name="[Range 1].[zhihu_id].&amp;[19559546]"/>
            <x15:cachedUniqueName index="102" name="[Range 1].[zhihu_id].&amp;[19559555]"/>
            <x15:cachedUniqueName index="103" name="[Range 1].[zhihu_id].&amp;[19559840]"/>
            <x15:cachedUniqueName index="104" name="[Range 1].[zhihu_id].&amp;[19559857]"/>
            <x15:cachedUniqueName index="105" name="[Range 1].[zhihu_id].&amp;[19559938]"/>
            <x15:cachedUniqueName index="106" name="[Range 1].[zhihu_id].&amp;[19560007]"/>
            <x15:cachedUniqueName index="107" name="[Range 1].[zhihu_id].&amp;[19560170]"/>
            <x15:cachedUniqueName index="108" name="[Range 1].[zhihu_id].&amp;[19560551]"/>
            <x15:cachedUniqueName index="109" name="[Range 1].[zhihu_id].&amp;[19560736]"/>
            <x15:cachedUniqueName index="110" name="[Range 1].[zhihu_id].&amp;[19560788]"/>
            <x15:cachedUniqueName index="111" name="[Range 1].[zhihu_id].&amp;[19560865]"/>
            <x15:cachedUniqueName index="112" name="[Range 1].[zhihu_id].&amp;[19560972]"/>
            <x15:cachedUniqueName index="113" name="[Range 1].[zhihu_id].&amp;[19561132]"/>
            <x15:cachedUniqueName index="114" name="[Range 1].[zhihu_id].&amp;[19562469]"/>
            <x15:cachedUniqueName index="115" name="[Range 1].[zhihu_id].&amp;[19562671]"/>
            <x15:cachedUniqueName index="116" name="[Range 1].[zhihu_id].&amp;[19563217]"/>
            <x15:cachedUniqueName index="117" name="[Range 1].[zhihu_id].&amp;[19563245]"/>
            <x15:cachedUniqueName index="118" name="[Range 1].[zhihu_id].&amp;[19563674]"/>
            <x15:cachedUniqueName index="119" name="[Range 1].[zhihu_id].&amp;[19563921]"/>
            <x15:cachedUniqueName index="120" name="[Range 1].[zhihu_id].&amp;[19564001]"/>
            <x15:cachedUniqueName index="121" name="[Range 1].[zhihu_id].&amp;[19564196]"/>
            <x15:cachedUniqueName index="122" name="[Range 1].[zhihu_id].&amp;[19564339]"/>
            <x15:cachedUniqueName index="123" name="[Range 1].[zhihu_id].&amp;[19564421]"/>
            <x15:cachedUniqueName index="124" name="[Range 1].[zhihu_id].&amp;[19564496]"/>
            <x15:cachedUniqueName index="125" name="[Range 1].[zhihu_id].&amp;[19565681]"/>
            <x15:cachedUniqueName index="126" name="[Range 1].[zhihu_id].&amp;[19565918]"/>
            <x15:cachedUniqueName index="127" name="[Range 1].[zhihu_id].&amp;[19565956]"/>
            <x15:cachedUniqueName index="128" name="[Range 1].[zhihu_id].&amp;[19566930]"/>
            <x15:cachedUniqueName index="129" name="[Range 1].[zhihu_id].&amp;[19566933]"/>
            <x15:cachedUniqueName index="130" name="[Range 1].[zhihu_id].&amp;[19567019]"/>
            <x15:cachedUniqueName index="131" name="[Range 1].[zhihu_id].&amp;[19567084]"/>
            <x15:cachedUniqueName index="132" name="[Range 1].[zhihu_id].&amp;[19567919]"/>
            <x15:cachedUniqueName index="133" name="[Range 1].[zhihu_id].&amp;[19568177]"/>
            <x15:cachedUniqueName index="134" name="[Range 1].[zhihu_id].&amp;[19569356]"/>
            <x15:cachedUniqueName index="135" name="[Range 1].[zhihu_id].&amp;[19570005]"/>
            <x15:cachedUniqueName index="136" name="[Range 1].[zhihu_id].&amp;[19570016]"/>
            <x15:cachedUniqueName index="137" name="[Range 1].[zhihu_id].&amp;[19570139]"/>
            <x15:cachedUniqueName index="138" name="[Range 1].[zhihu_id].&amp;[19570205]"/>
            <x15:cachedUniqueName index="139" name="[Range 1].[zhihu_id].&amp;[19570359]"/>
            <x15:cachedUniqueName index="140" name="[Range 1].[zhihu_id].&amp;[19570535]"/>
            <x15:cachedUniqueName index="141" name="[Range 1].[zhihu_id].&amp;[19570704]"/>
            <x15:cachedUniqueName index="142" name="[Range 1].[zhihu_id].&amp;[19572342]"/>
            <x15:cachedUniqueName index="143" name="[Range 1].[zhihu_id].&amp;[19572442]"/>
            <x15:cachedUniqueName index="144" name="[Range 1].[zhihu_id].&amp;[19572860]"/>
            <x15:cachedUniqueName index="145" name="[Range 1].[zhihu_id].&amp;[19574129]"/>
            <x15:cachedUniqueName index="146" name="[Range 1].[zhihu_id].&amp;[19575799]"/>
            <x15:cachedUniqueName index="147" name="[Range 1].[zhihu_id].&amp;[19576026]"/>
            <x15:cachedUniqueName index="148" name="[Range 1].[zhihu_id].&amp;[19576951]"/>
            <x15:cachedUniqueName index="149" name="[Range 1].[zhihu_id].&amp;[19577238]"/>
            <x15:cachedUniqueName index="150" name="[Range 1].[zhihu_id].&amp;[19577540]"/>
            <x15:cachedUniqueName index="151" name="[Range 1].[zhihu_id].&amp;[19577780]"/>
            <x15:cachedUniqueName index="152" name="[Range 1].[zhihu_id].&amp;[19577949]"/>
            <x15:cachedUniqueName index="153" name="[Range 1].[zhihu_id].&amp;[19578758]"/>
            <x15:cachedUniqueName index="154" name="[Range 1].[zhihu_id].&amp;[19579116]"/>
            <x15:cachedUniqueName index="155" name="[Range 1].[zhihu_id].&amp;[19579598]"/>
            <x15:cachedUniqueName index="156" name="[Range 1].[zhihu_id].&amp;[19580282]"/>
            <x15:cachedUniqueName index="157" name="[Range 1].[zhihu_id].&amp;[19580325]"/>
            <x15:cachedUniqueName index="158" name="[Range 1].[zhihu_id].&amp;[19580349]"/>
            <x15:cachedUniqueName index="159" name="[Range 1].[zhihu_id].&amp;[19580772]"/>
            <x15:cachedUniqueName index="160" name="[Range 1].[zhihu_id].&amp;[19581195]"/>
            <x15:cachedUniqueName index="161" name="[Range 1].[zhihu_id].&amp;[19581316]"/>
            <x15:cachedUniqueName index="162" name="[Range 1].[zhihu_id].&amp;[19582030]"/>
            <x15:cachedUniqueName index="163" name="[Range 1].[zhihu_id].&amp;[19582176]"/>
            <x15:cachedUniqueName index="164" name="[Range 1].[zhihu_id].&amp;[19582963]"/>
            <x15:cachedUniqueName index="165" name="[Range 1].[zhihu_id].&amp;[19583225]"/>
            <x15:cachedUniqueName index="166" name="[Range 1].[zhihu_id].&amp;[19584072]"/>
            <x15:cachedUniqueName index="167" name="[Range 1].[zhihu_id].&amp;[19584970]"/>
            <x15:cachedUniqueName index="168" name="[Range 1].[zhihu_id].&amp;[19585065]"/>
            <x15:cachedUniqueName index="169" name="[Range 1].[zhihu_id].&amp;[19586265]"/>
            <x15:cachedUniqueName index="170" name="[Range 1].[zhihu_id].&amp;[19587010]"/>
            <x15:cachedUniqueName index="171" name="[Range 1].[zhihu_id].&amp;[19587471]"/>
            <x15:cachedUniqueName index="172" name="[Range 1].[zhihu_id].&amp;[19587783]"/>
            <x15:cachedUniqueName index="173" name="[Range 1].[zhihu_id].&amp;[19587805]"/>
            <x15:cachedUniqueName index="174" name="[Range 1].[zhihu_id].&amp;[19588437]"/>
            <x15:cachedUniqueName index="175" name="[Range 1].[zhihu_id].&amp;[19588501]"/>
            <x15:cachedUniqueName index="176" name="[Range 1].[zhihu_id].&amp;[19589532]"/>
            <x15:cachedUniqueName index="177" name="[Range 1].[zhihu_id].&amp;[19590258]"/>
            <x15:cachedUniqueName index="178" name="[Range 1].[zhihu_id].&amp;[19590306]"/>
            <x15:cachedUniqueName index="179" name="[Range 1].[zhihu_id].&amp;[19591208]"/>
            <x15:cachedUniqueName index="180" name="[Range 1].[zhihu_id].&amp;[19591312]"/>
            <x15:cachedUniqueName index="181" name="[Range 1].[zhihu_id].&amp;[19591481]"/>
            <x15:cachedUniqueName index="182" name="[Range 1].[zhihu_id].&amp;[19594473]"/>
            <x15:cachedUniqueName index="183" name="[Range 1].[zhihu_id].&amp;[19595031]"/>
            <x15:cachedUniqueName index="184" name="[Range 1].[zhihu_id].&amp;[19595035]"/>
            <x15:cachedUniqueName index="185" name="[Range 1].[zhihu_id].&amp;[19595431]"/>
            <x15:cachedUniqueName index="186" name="[Range 1].[zhihu_id].&amp;[19595600]"/>
            <x15:cachedUniqueName index="187" name="[Range 1].[zhihu_id].&amp;[19597062]"/>
            <x15:cachedUniqueName index="188" name="[Range 1].[zhihu_id].&amp;[19598367]"/>
            <x15:cachedUniqueName index="189" name="[Range 1].[zhihu_id].&amp;[19598803]"/>
            <x15:cachedUniqueName index="190" name="[Range 1].[zhihu_id].&amp;[19599298]"/>
            <x15:cachedUniqueName index="191" name="[Range 1].[zhihu_id].&amp;[19599456]"/>
            <x15:cachedUniqueName index="192" name="[Range 1].[zhihu_id].&amp;[19600228]"/>
            <x15:cachedUniqueName index="193" name="[Range 1].[zhihu_id].&amp;[19601171]"/>
            <x15:cachedUniqueName index="194" name="[Range 1].[zhihu_id].&amp;[19601705]"/>
            <x15:cachedUniqueName index="195" name="[Range 1].[zhihu_id].&amp;[19602128]"/>
            <x15:cachedUniqueName index="196" name="[Range 1].[zhihu_id].&amp;[19603667]"/>
            <x15:cachedUniqueName index="197" name="[Range 1].[zhihu_id].&amp;[19604126]"/>
            <x15:cachedUniqueName index="198" name="[Range 1].[zhihu_id].&amp;[19604128]"/>
            <x15:cachedUniqueName index="199" name="[Range 1].[zhihu_id].&amp;[19606920]"/>
            <x15:cachedUniqueName index="200" name="[Range 1].[zhihu_id].&amp;[19608566]"/>
            <x15:cachedUniqueName index="201" name="[Range 1].[zhihu_id].&amp;[19608803]"/>
            <x15:cachedUniqueName index="202" name="[Range 1].[zhihu_id].&amp;[19609455]"/>
            <x15:cachedUniqueName index="203" name="[Range 1].[zhihu_id].&amp;[19610233]"/>
            <x15:cachedUniqueName index="204" name="[Range 1].[zhihu_id].&amp;[19611737]"/>
            <x15:cachedUniqueName index="205" name="[Range 1].[zhihu_id].&amp;[19611885]"/>
            <x15:cachedUniqueName index="206" name="[Range 1].[zhihu_id].&amp;[19612109]"/>
            <x15:cachedUniqueName index="207" name="[Range 1].[zhihu_id].&amp;[19612858]"/>
            <x15:cachedUniqueName index="208" name="[Range 1].[zhihu_id].&amp;[19614902]"/>
            <x15:cachedUniqueName index="209" name="[Range 1].[zhihu_id].&amp;[19618080]"/>
            <x15:cachedUniqueName index="210" name="[Range 1].[zhihu_id].&amp;[19618133]"/>
            <x15:cachedUniqueName index="211" name="[Range 1].[zhihu_id].&amp;[19620459]"/>
            <x15:cachedUniqueName index="212" name="[Range 1].[zhihu_id].&amp;[19625530]"/>
            <x15:cachedUniqueName index="213" name="[Range 1].[zhihu_id].&amp;[19626621]"/>
            <x15:cachedUniqueName index="214" name="[Range 1].[zhihu_id].&amp;[19627213]"/>
            <x15:cachedUniqueName index="215" name="[Range 1].[zhihu_id].&amp;[19628957]"/>
            <x15:cachedUniqueName index="216" name="[Range 1].[zhihu_id].&amp;[19630773]"/>
            <x15:cachedUniqueName index="217" name="[Range 1].[zhihu_id].&amp;[19632652]"/>
            <x15:cachedUniqueName index="218" name="[Range 1].[zhihu_id].&amp;[19633001]"/>
            <x15:cachedUniqueName index="219" name="[Range 1].[zhihu_id].&amp;[19635008]"/>
            <x15:cachedUniqueName index="220" name="[Range 1].[zhihu_id].&amp;[19639246]"/>
            <x15:cachedUniqueName index="221" name="[Range 1].[zhihu_id].&amp;[19641731]"/>
            <x15:cachedUniqueName index="222" name="[Range 1].[zhihu_id].&amp;[19642563]"/>
            <x15:cachedUniqueName index="223" name="[Range 1].[zhihu_id].&amp;[19642738]"/>
            <x15:cachedUniqueName index="224" name="[Range 1].[zhihu_id].&amp;[19643228]"/>
            <x15:cachedUniqueName index="225" name="[Range 1].[zhihu_id].&amp;[19645144]"/>
            <x15:cachedUniqueName index="226" name="[Range 1].[zhihu_id].&amp;[19646208]"/>
            <x15:cachedUniqueName index="227" name="[Range 1].[zhihu_id].&amp;[19646240]"/>
            <x15:cachedUniqueName index="228" name="[Range 1].[zhihu_id].&amp;[19647202]"/>
            <x15:cachedUniqueName index="229" name="[Range 1].[zhihu_id].&amp;[19647245]"/>
            <x15:cachedUniqueName index="230" name="[Range 1].[zhihu_id].&amp;[19647373]"/>
            <x15:cachedUniqueName index="231" name="[Range 1].[zhihu_id].&amp;[19649229]"/>
            <x15:cachedUniqueName index="232" name="[Range 1].[zhihu_id].&amp;[19650652]"/>
            <x15:cachedUniqueName index="233" name="[Range 1].[zhihu_id].&amp;[19650706]"/>
            <x15:cachedUniqueName index="234" name="[Range 1].[zhihu_id].&amp;[19651399]"/>
            <x15:cachedUniqueName index="235" name="[Range 1].[zhihu_id].&amp;[19655944]"/>
            <x15:cachedUniqueName index="236" name="[Range 1].[zhihu_id].&amp;[19659044]"/>
            <x15:cachedUniqueName index="237" name="[Range 1].[zhihu_id].&amp;[19659100]"/>
            <x15:cachedUniqueName index="238" name="[Range 1].[zhihu_id].&amp;[19660240]"/>
            <x15:cachedUniqueName index="239" name="[Range 1].[zhihu_id].&amp;[19662700]"/>
            <x15:cachedUniqueName index="240" name="[Range 1].[zhihu_id].&amp;[19662936]"/>
            <x15:cachedUniqueName index="241" name="[Range 1].[zhihu_id].&amp;[19664390]"/>
            <x15:cachedUniqueName index="242" name="[Range 1].[zhihu_id].&amp;[19665355]"/>
            <x15:cachedUniqueName index="243" name="[Range 1].[zhihu_id].&amp;[19667245]"/>
            <x15:cachedUniqueName index="244" name="[Range 1].[zhihu_id].&amp;[19668989]"/>
            <x15:cachedUniqueName index="245" name="[Range 1].[zhihu_id].&amp;[19669945]"/>
            <x15:cachedUniqueName index="246" name="[Range 1].[zhihu_id].&amp;[19675125]"/>
            <x15:cachedUniqueName index="247" name="[Range 1].[zhihu_id].&amp;[19675577]"/>
            <x15:cachedUniqueName index="248" name="[Range 1].[zhihu_id].&amp;[19675863]"/>
            <x15:cachedUniqueName index="249" name="[Range 1].[zhihu_id].&amp;[19676230]"/>
            <x15:cachedUniqueName index="250" name="[Range 1].[zhihu_id].&amp;[19678017]"/>
            <x15:cachedUniqueName index="251" name="[Range 1].[zhihu_id].&amp;[19680161]"/>
            <x15:cachedUniqueName index="252" name="[Range 1].[zhihu_id].&amp;[19680895]"/>
            <x15:cachedUniqueName index="253" name="[Range 1].[zhihu_id].&amp;[19686825]"/>
            <x15:cachedUniqueName index="254" name="[Range 1].[zhihu_id].&amp;[19687060]"/>
            <x15:cachedUniqueName index="255" name="[Range 1].[zhihu_id].&amp;[19687113]"/>
            <x15:cachedUniqueName index="256" name="[Range 1].[zhihu_id].&amp;[19687239]"/>
            <x15:cachedUniqueName index="257" name="[Range 1].[zhihu_id].&amp;[19690158]"/>
            <x15:cachedUniqueName index="258" name="[Range 1].[zhihu_id].&amp;[19693312]"/>
            <x15:cachedUniqueName index="259" name="[Range 1].[zhihu_id].&amp;[19694894]"/>
            <x15:cachedUniqueName index="260" name="[Range 1].[zhihu_id].&amp;[19696036]"/>
            <x15:cachedUniqueName index="261" name="[Range 1].[zhihu_id].&amp;[19696575]"/>
            <x15:cachedUniqueName index="262" name="[Range 1].[zhihu_id].&amp;[19698436]"/>
            <x15:cachedUniqueName index="263" name="[Range 1].[zhihu_id].&amp;[19702584]"/>
            <x15:cachedUniqueName index="264" name="[Range 1].[zhihu_id].&amp;[19707726]"/>
            <x15:cachedUniqueName index="265" name="[Range 1].[zhihu_id].&amp;[19711663]"/>
            <x15:cachedUniqueName index="266" name="[Range 1].[zhihu_id].&amp;[19720888]"/>
            <x15:cachedUniqueName index="267" name="[Range 1].[zhihu_id].&amp;[19733504]"/>
            <x15:cachedUniqueName index="268" name="[Range 1].[zhihu_id].&amp;[19736507]"/>
            <x15:cachedUniqueName index="269" name="[Range 1].[zhihu_id].&amp;[19763283]"/>
            <x15:cachedUniqueName index="270" name="[Range 1].[zhihu_id].&amp;[19772383]"/>
            <x15:cachedUniqueName index="271" name="[Range 1].[zhihu_id].&amp;[19780105]"/>
            <x15:cachedUniqueName index="272" name="[Range 1].[zhihu_id].&amp;[19789954]"/>
            <x15:cachedUniqueName index="273" name="[Range 1].[zhihu_id].&amp;[19792532]"/>
            <x15:cachedUniqueName index="274" name="[Range 1].[zhihu_id].&amp;[19797128]"/>
            <x15:cachedUniqueName index="275" name="[Range 1].[zhihu_id].&amp;[19797775]"/>
            <x15:cachedUniqueName index="276" name="[Range 1].[zhihu_id].&amp;[19799803]"/>
            <x15:cachedUniqueName index="277" name="[Range 1].[zhihu_id].&amp;[19807545]"/>
            <x15:cachedUniqueName index="278" name="[Range 1].[zhihu_id].&amp;[19814690]"/>
            <x15:cachedUniqueName index="279" name="[Range 1].[zhihu_id].&amp;[19817862]"/>
            <x15:cachedUniqueName index="280" name="[Range 1].[zhihu_id].&amp;[19819652]"/>
            <x15:cachedUniqueName index="281" name="[Range 1].[zhihu_id].&amp;[19828946]"/>
            <x15:cachedUniqueName index="282" name="[Range 1].[zhihu_id].&amp;[19832968]"/>
            <x15:cachedUniqueName index="283" name="[Range 1].[zhihu_id].&amp;[19841415]"/>
            <x15:cachedUniqueName index="284" name="[Range 1].[zhihu_id].&amp;[19845631]"/>
            <x15:cachedUniqueName index="285" name="[Range 1].[zhihu_id].&amp;[19847199]"/>
            <x15:cachedUniqueName index="286" name="[Range 1].[zhihu_id].&amp;[19848818]"/>
            <x15:cachedUniqueName index="287" name="[Range 1].[zhihu_id].&amp;[19870208]"/>
            <x15:cachedUniqueName index="288" name="[Range 1].[zhihu_id].&amp;[19876766]"/>
            <x15:cachedUniqueName index="289" name="[Range 1].[zhihu_id].&amp;[19898495]"/>
            <x15:cachedUniqueName index="290" name="[Range 1].[zhihu_id].&amp;[19909139]"/>
            <x15:cachedUniqueName index="291" name="[Range 1].[zhihu_id].&amp;[19921023]"/>
            <x15:cachedUniqueName index="292" name="[Range 1].[zhihu_id].&amp;[19924872]"/>
            <x15:cachedUniqueName index="293" name="[Range 1].[zhihu_id].&amp;[19926837]"/>
            <x15:cachedUniqueName index="294" name="[Range 1].[zhihu_id].&amp;[19940862]"/>
            <x15:cachedUniqueName index="295" name="[Range 1].[zhihu_id].&amp;[19943734]"/>
            <x15:cachedUniqueName index="296" name="[Range 1].[zhihu_id].&amp;[19957362]"/>
            <x15:cachedUniqueName index="297" name="[Range 1].[zhihu_id].&amp;[19964543]"/>
            <x15:cachedUniqueName index="298" name="[Range 1].[zhihu_id].&amp;[19967955]"/>
            <x15:cachedUniqueName index="299" name="[Range 1].[zhihu_id].&amp;[20003949]"/>
            <x15:cachedUniqueName index="300" name="[Range 1].[zhihu_id].&amp;[20008478]"/>
            <x15:cachedUniqueName index="301" name="[Range 1].[zhihu_id].&amp;[20009840]"/>
            <x15:cachedUniqueName index="302" name="[Range 1].[zhihu_id].&amp;[20012351]"/>
            <x15:cachedUniqueName index="303" name="[Range 1].[zhihu_id].&amp;[20014266]"/>
            <x15:cachedUniqueName index="304" name="[Range 1].[zhihu_id].&amp;[20014976]"/>
            <x15:cachedUniqueName index="305" name="[Range 1].[zhihu_id].&amp;[20021393]"/>
            <x15:cachedUniqueName index="306" name="[Range 1].[zhihu_id].&amp;[20022242]"/>
            <x15:cachedUniqueName index="307" name="[Range 1].[zhihu_id].&amp;[20027294]"/>
            <x15:cachedUniqueName index="308" name="[Range 1].[zhihu_id].&amp;[20032249]"/>
            <x15:cachedUniqueName index="309" name="[Range 1].[zhihu_id].&amp;[20033153]"/>
            <x15:cachedUniqueName index="310" name="[Range 1].[zhihu_id].&amp;[20034016]"/>
            <x15:cachedUniqueName index="311" name="[Range 1].[zhihu_id].&amp;[20034729]"/>
            <x15:cachedUniqueName index="312" name="[Range 1].[zhihu_id].&amp;[20047547]"/>
            <x15:cachedUniqueName index="313" name="[Range 1].[zhihu_id].&amp;[20074682]"/>
            <x15:cachedUniqueName index="314" name="[Range 1].[zhihu_id].&amp;[20087817]"/>
            <x15:cachedUniqueName index="315" name="[Range 1].[zhihu_id].&amp;[20756041]"/>
          </x15:cachedUniqueNames>
        </ext>
      </extLst>
    </cacheField>
    <cacheField name="[Range 1].[layer3_Label].[layer3_Label]" caption="layer3_Label" numFmtId="0" hierarchy="9" level="1">
      <sharedItems containsBlank="1" count="97">
        <s v="device"/>
        <s v="list"/>
        <s v="machine"/>
        <s v="product"/>
        <s v="virtual place"/>
        <s v="business"/>
        <s v="visual artwork"/>
        <s v="book"/>
        <s v="entertainment"/>
        <s v="concept"/>
        <s v="company"/>
        <s v="city"/>
        <s v="human-geographic territorial entity"/>
        <s v="rule"/>
        <s v="bank"/>
        <s v="physiological condition"/>
        <s v="typeface"/>
        <s v="occurrence"/>
        <s v="employee"/>
        <s v="regularity"/>
        <s v="brand"/>
        <s v="industry"/>
        <s v="science"/>
        <s v="location"/>
        <s v="intangible good"/>
        <s v="state"/>
        <s v="type"/>
        <s v="luxury good"/>
        <s v="unit of measurement"/>
        <s v="professional"/>
        <s v="food ingredient"/>
        <s v="infrastructure"/>
        <s v="class"/>
        <s v="social group"/>
        <s v="aptitude"/>
        <s v="group"/>
        <s v="physical quantity"/>
        <s v="resource"/>
        <s v="independent continuant"/>
        <s v="pet"/>
        <s v="electronic game"/>
        <s v="avatar"/>
        <s v="color"/>
        <m/>
        <s v="education"/>
        <s v="interface"/>
        <s v="human"/>
        <s v="social system"/>
        <s v="relation"/>
        <s v="service provider"/>
        <s v="physical substance"/>
        <s v="gift"/>
        <s v="work of art"/>
        <s v="printed circuit board assembly"/>
        <s v="property"/>
        <s v="personal data"/>
        <s v="spirit"/>
        <s v="public institution"/>
        <s v="legal form"/>
        <s v="computer data storage"/>
        <s v="network service"/>
        <s v="relative quality"/>
        <s v="person linked to the law"/>
        <s v="geographic entity"/>
        <s v="rights"/>
        <s v="condition"/>
        <s v="information"/>
        <s v="recruitment"/>
        <s v="Wikimedia outline article"/>
        <s v="legal service"/>
        <s v="type of sport"/>
        <s v="payment system"/>
        <s v="kin"/>
        <s v="musical instrument"/>
        <s v="project"/>
        <s v="dessert"/>
        <s v="living organism class"/>
        <s v="personality trait"/>
        <s v="financial services"/>
        <s v="historical period"/>
        <s v="communication source"/>
        <s v="risk source"/>
        <s v="erudite"/>
        <s v="access restriction"/>
        <s v="season"/>
        <s v="stationery"/>
        <s v="video streaming service"/>
        <s v="tangible good"/>
        <s v="celebrity"/>
        <s v="chemical entity"/>
        <s v="manufacturer"/>
        <s v="acquaintance"/>
        <s v="believer"/>
        <s v="juridical person"/>
        <s v="measuring instrument"/>
        <s v="non-existent entity"/>
        <s v="clothing"/>
      </sharedItems>
    </cacheField>
    <cacheField name="[Range 1].[layer3_id].[layer3_id]" caption="layer3_id" numFmtId="0" hierarchy="8" level="1">
      <sharedItems count="98">
        <s v="Q1183543"/>
        <s v="Q12139612"/>
        <s v="Q11019"/>
        <s v="Q2424752"/>
        <s v="Q107307154"/>
        <s v="Q4830453"/>
        <s v="Q4502142"/>
        <s v="Q571"/>
        <s v="Q173799"/>
        <s v="Q151885"/>
        <s v="Q783794"/>
        <s v="Q515"/>
        <s v="Q15642541"/>
        <s v="Q1151067"/>
        <s v="Q22687"/>
        <s v="Q7189713"/>
        <s v="Q17451"/>
        <s v="Q1190554"/>
        <s v="Q703534"/>
        <s v="Q4184950"/>
        <s v="Q431289"/>
        <s v="Q268592"/>
        <s v="Q336"/>
        <s v="Q17334923"/>
        <s v="Q194980"/>
        <s v="Q7275"/>
        <s v="Q21146257"/>
        <s v="Q949715"/>
        <s v="Q47574"/>
        <s v="Q702269"/>
        <s v="Q25403900"/>
        <s v="Q121359"/>
        <s v="Q217594"/>
        <s v="Q874405"/>
        <s v="Q1347367"/>
        <s v="Q16887380"/>
        <s v="Q107715"/>
        <s v="Q1554231"/>
        <s v="Q53617489"/>
        <s v="Q39201"/>
        <s v="Q2249149"/>
        <s v="Q152402"/>
        <s v="Q1075"/>
        <s v="2"/>
        <s v="Q8434"/>
        <s v="Q23808"/>
        <s v="Q5"/>
        <s v="Q1639378"/>
        <s v="Q930933"/>
        <s v="Q2169973"/>
        <s v="Q28732711"/>
        <s v="Q184303"/>
        <s v="Q838948"/>
        <s v="Q3951866"/>
        <s v="Q1400881"/>
        <s v="Q3702971"/>
        <s v="Q193291"/>
        <s v="Q10879990"/>
        <s v="Q12047392"/>
        <s v="Q15401930"/>
        <s v="Q66221"/>
        <s v="Q1640628"/>
        <s v="Q100195948"/>
        <s v="Q57735705"/>
        <s v="Q27096213"/>
        <s v="Q780687"/>
        <s v="Q813912"/>
        <s v="Q11028"/>
        <s v="Q899277"/>
        <s v="Q26884324"/>
        <s v="Q1494322"/>
        <s v="Q31629"/>
        <s v="Q986008"/>
        <s v="Q12758374"/>
        <s v="Q34379"/>
        <s v="Q170584"/>
        <s v="Q182940"/>
        <s v="Q21871294"/>
        <s v="Q2393196"/>
        <s v="Q837171"/>
        <s v="Q11514315"/>
        <s v="Q974688"/>
        <s v="Q86923152"/>
        <s v="Q20826540"/>
        <s v="Q66439731"/>
        <s v="Q24384"/>
        <s v="Q875696"/>
        <s v="Q59152282"/>
        <s v="Q1485500"/>
        <s v="Q211236"/>
        <s v="Q43460564"/>
        <s v="Q13235160"/>
        <s v="Q28008277"/>
        <s v="Q17573152"/>
        <s v="Q155076"/>
        <s v="Q2041172"/>
        <s v="Q64728693"/>
        <s v="Q11460"/>
      </sharedItems>
    </cacheField>
    <cacheField name="[Range 1].[itemLabel].[itemLabel]" caption="itemLabel" numFmtId="0" hierarchy="6" level="1">
      <sharedItems count="314">
        <s v="MacBook Pro"/>
        <s v="Category:Apple Inc. hardware"/>
        <s v="personal computer"/>
        <s v="macOS"/>
        <s v="iPhone"/>
        <s v="iPad"/>
        <s v="Tencent QQ"/>
        <s v="Amazon"/>
        <s v="film"/>
        <s v="novel"/>
        <s v="music"/>
        <s v="Internet"/>
        <s v="Adobe Photoshop"/>
        <s v="comics"/>
        <s v="Tencent"/>
        <s v="Shanghai"/>
        <s v="Beijing"/>
        <s v="Chaozhou"/>
        <s v="law"/>
        <s v="investment bank"/>
        <s v="health"/>
        <s v="game"/>
        <s v="typeface"/>
        <s v="type design"/>
        <s v="architect"/>
        <s v="fashion"/>
        <s v="daily routine"/>
        <s v="Apple Inc."/>
        <s v="investment"/>
        <s v="politics"/>
        <s v="psychology"/>
        <s v="museum"/>
        <s v="Parenthood"/>
        <s v="Alibaba Group"/>
        <s v="United States of America"/>
        <s v="philosophy"/>
        <s v="mobile phone"/>
        <s v="software"/>
        <s v="electronic literature"/>
        <s v="job hunting"/>
        <s v="luxury good"/>
        <s v="Guangzhou"/>
        <s v="motor car"/>
        <s v="job interview"/>
        <s v="virtual currency"/>
        <s v="Youku"/>
        <s v="France"/>
        <s v="programmer"/>
        <s v="United Kingdom"/>
        <s v="chocolate"/>
        <s v="Taobao"/>
        <s v="JavaScript"/>
        <s v="programming language"/>
        <s v="NetEase"/>
        <s v="Xiaomi"/>
        <s v="homosexuality"/>
        <s v="marriage"/>
        <s v="hotel"/>
        <s v="English"/>
        <s v="watch"/>
        <s v="time"/>
        <s v="Wi-Fi"/>
        <s v="mathematics"/>
        <s v="Linux"/>
        <s v="Going Home"/>
        <s v="WeChat"/>
        <s v="House price index"/>
        <s v="writer"/>
        <s v="ACG (subculture)"/>
        <s v="sentience"/>
        <s v="document"/>
        <s v="plant"/>
        <s v="Human life"/>
        <s v="house cat"/>
        <s v="world view"/>
        <s v="rural area"/>
        <s v="commerce"/>
        <s v="mobile game"/>
        <s v="avatar"/>
        <s v="Chengdu"/>
        <s v="family"/>
        <s v="interaction design"/>
        <s v="bathing"/>
        <s v="Canon Inc."/>
        <s v="drama television series"/>
        <s v="color"/>
        <s v="emotion"/>
        <s v="physics"/>
        <s v="P2P"/>
        <s v="furniture"/>
        <s v="Guangdong"/>
        <s v="China Unicom"/>
        <s v="Starbucks"/>
        <s v="breakup"/>
        <s v="consumption"/>
        <s v="commuting"/>
        <s v="architecture"/>
        <s v="director"/>
        <s v="geometry"/>
        <s v="water"/>
        <s v="Hangzhou"/>
        <s v="war"/>
        <s v="PlayStation"/>
        <s v="share"/>
        <s v="civil servant"/>
        <s v="postgraduate research"/>
        <s v="adult education"/>
        <s v="economics"/>
        <s v="Shenzhen"/>
        <s v="display device"/>
        <s v="man"/>
        <s v="Fuzhou"/>
        <s v="stock market"/>
        <s v="Java"/>
        <s v="internship"/>
        <s v="Idol"/>
        <s v="agreement"/>
        <s v="Tsinghua University"/>
        <s v="drug"/>
        <s v="financial endowment"/>
        <s v="poetry"/>
        <s v="temperature"/>
        <s v="sound card"/>
        <s v="patent"/>
        <s v="girlfriend"/>
        <s v="Chinese people"/>
        <s v="Japanese"/>
        <s v="Huawei"/>
        <s v="spirit"/>
        <s v="society"/>
        <s v="National standards"/>
        <s v="cerebrum"/>
        <s v="SSL"/>
        <s v="public institution"/>
        <s v="state-owned enterprise"/>
        <s v="campus"/>
        <s v="Qidian"/>
        <s v="hard disk drive"/>
        <s v="email"/>
        <s v="A share"/>
        <s v="Peking University"/>
        <s v="professional degree"/>
        <s v="police officer"/>
        <s v="thesis"/>
        <s v="Qingming Festival"/>
        <s v="Europe"/>
        <s v="salaryman"/>
        <s v="human rights"/>
        <s v="personal finance"/>
        <s v="Tianjin"/>
        <s v="confession"/>
        <s v="engine"/>
        <s v="Cristiano Ronaldo"/>
        <s v="recruitment"/>
        <s v="boyfriend"/>
        <s v="Chinese Academy of Sciences"/>
        <s v="outline of natural science"/>
        <s v="Yang Mi"/>
        <s v="computer science"/>
        <s v="legal advice"/>
        <s v="Arch Linux"/>
        <s v="Zhejiang"/>
        <s v="puberty"/>
        <s v="building design"/>
        <s v="capitalism"/>
        <s v="Hatsukoi"/>
        <s v="xiangqi"/>
        <s v="C++"/>
        <s v="significant other"/>
        <s v="Provident fund"/>
        <s v="online chat"/>
        <s v="perspective"/>
        <s v="debit card"/>
        <s v="consumer"/>
        <s v="badminton"/>
        <s v="typing"/>
        <s v="parent"/>
        <s v="violin"/>
        <s v="telecommunications engineering"/>
        <s v="strategic management"/>
        <s v="criminal law"/>
        <s v="social psychology"/>
        <s v="Project 211"/>
        <s v="dessert"/>
        <s v="Nicotiana tabacum"/>
        <s v="Trojan Horse"/>
        <s v="Project 985"/>
        <s v="Transformers"/>
        <s v="Minecraft"/>
        <s v="character structure"/>
        <s v="function"/>
        <s v="bank card"/>
        <s v="bitcoin"/>
        <s v="bar"/>
        <s v="cafeteria"/>
        <s v="Jilin University"/>
        <s v="hormone"/>
        <s v="medicine"/>
        <s v="computer virus"/>
        <s v="Sun Yat-sen University"/>
        <s v="World War II"/>
        <s v="finance"/>
        <s v="Yinchuan"/>
        <s v="shorthand"/>
        <s v="domestic violence"/>
        <s v="logistics"/>
        <s v="matter"/>
        <s v="teacher"/>
        <s v="CMOS"/>
        <s v="Steam"/>
        <s v="Instalment"/>
        <s v="commercial bank"/>
        <s v="summer"/>
        <s v="file folder"/>
        <s v="bilibili"/>
        <s v="EndNote"/>
        <s v="work"/>
        <s v="breaststroke"/>
        <s v="Tiá»ƒu nhÃ¢n"/>
        <s v="Border Collie"/>
        <s v="mouth"/>
        <s v="corporate law"/>
        <s v="arbitration"/>
        <s v="same-sex marriage"/>
        <s v="Chang'an University"/>
        <s v="dormitory"/>
        <s v="ophthalmology"/>
        <s v="bedding"/>
        <s v="Dart"/>
        <s v="bathroom"/>
        <s v="online streamer"/>
        <s v="Chinaâ€“United States relation"/>
        <s v="violin family"/>
        <s v="Shanghai University"/>
        <s v="leg"/>
        <s v="analytical chemistry"/>
        <s v="area"/>
        <s v="violinist"/>
        <s v="culture of France"/>
        <s v="atom"/>
        <s v="East China Normal University"/>
        <s v="numerical analysis"/>
        <s v="salary"/>
        <s v="Drawing Sword"/>
        <s v="NetEase Games"/>
        <s v="AmbiancÃ©"/>
        <s v="rabies"/>
        <s v="boiler"/>
        <s v="Chery"/>
        <s v="iPhone 5"/>
        <s v="computer security"/>
        <s v="public health"/>
        <s v="Tianjin University of Technology"/>
        <s v="garden design"/>
        <s v="Capital Normal University"/>
        <s v="East China University of Political Science and Law"/>
        <s v="non-commissioned officer"/>
        <s v="China Three Gorges University"/>
        <s v="differential equation"/>
        <s v="electric current"/>
        <s v="Civil Aviation University of China"/>
        <s v="Ogi"/>
        <s v="set theory"/>
        <s v="iPad mini"/>
        <s v="Central China Normal University"/>
        <s v="INTJ"/>
        <s v="roommate"/>
        <s v="chemical education"/>
        <s v="University of Chinese Academy of Sciences"/>
        <s v="applied psychology"/>
        <s v="Zhengzhou University"/>
        <s v="Patek Philippe &amp; Co."/>
        <s v="structural chemistry"/>
        <s v="iPad Air"/>
        <s v="Attack on Titan"/>
        <s v="NetEase Music"/>
        <s v="Catholic friar"/>
        <s v="Chicken Soup for the Soul"/>
        <s v="composition"/>
        <s v="pet"/>
        <s v="education in Shanghai"/>
        <s v="Xiaozhuang Mishi"/>
        <s v="glans penis"/>
        <s v="Mojang Studios"/>
        <s v="stigmatized property"/>
        <s v="Redmi"/>
        <s v="Q32187808"/>
        <s v="premenstrual syndrome"/>
        <s v="Shennong Ben Cao Jing"/>
        <s v="Jiangsu University"/>
        <s v="Q16689291"/>
        <s v="Henan University"/>
        <s v="Soochow University"/>
        <s v="Penske Media Corporation"/>
        <s v="Yichang"/>
        <s v="Huobi"/>
        <s v="middle-distance running"/>
        <s v="TFBoys"/>
        <s v="image sensor"/>
        <s v="iPad Pro"/>
        <s v="Q24836700"/>
        <s v="Nine Stories"/>
        <s v="fictional religion"/>
        <s v="Zhao Liying"/>
        <s v="Vue.js"/>
        <s v="Jackson Yi"/>
        <s v="TensorFlow"/>
        <s v="over-the-knee socks"/>
        <s v="WÃ¡ngzhÄ› RÃ³ngyÃ o"/>
        <s v="data science"/>
        <s v="Angel Wang"/>
        <s v="PlayerUnknown's Battlegrounds"/>
        <s v="Pinduoduo"/>
        <s v="Redmi K20"/>
      </sharedItems>
    </cacheField>
    <cacheField name="[Range 1].[id].[id]" caption="id" numFmtId="0" hierarchy="5" level="1">
      <sharedItems count="314">
        <s v="Q214276"/>
        <s v="Q6046437"/>
        <s v="Q16338"/>
        <s v="Q14116"/>
        <s v="Q2766"/>
        <s v="Q2796"/>
        <s v="Q857640"/>
        <s v="Q3884"/>
        <s v="Q11424"/>
        <s v="Q8261"/>
        <s v="Q638"/>
        <s v="Q75"/>
        <s v="Q129793"/>
        <s v="Q1004"/>
        <s v="Q860580"/>
        <s v="Q8686"/>
        <s v="Q956"/>
        <s v="Q59227"/>
        <s v="Q7748"/>
        <s v="Q319845"/>
        <s v="Q12147"/>
        <s v="Q11410"/>
        <s v="Q17451"/>
        <s v="Q2892133"/>
        <s v="Q42973"/>
        <s v="Q12684"/>
        <s v="Q865637"/>
        <s v="Q312"/>
        <s v="Q4290"/>
        <s v="Q7163"/>
        <s v="Q9418"/>
        <s v="Q33506"/>
        <s v="Q218000"/>
        <s v="Q1359568"/>
        <s v="Q30"/>
        <s v="Q5891"/>
        <s v="Q17517"/>
        <s v="Q7397"/>
        <s v="Q173167"/>
        <s v="Q629194"/>
        <s v="Q949715"/>
        <s v="Q16572"/>
        <s v="Q1420"/>
        <s v="Q850171"/>
        <s v="Q4112083"/>
        <s v="Q151135"/>
        <s v="Q142"/>
        <s v="Q5482740"/>
        <s v="Q145"/>
        <s v="Q195"/>
        <s v="Q2117484"/>
        <s v="Q2005"/>
        <s v="Q9143"/>
        <s v="Q196259"/>
        <s v="Q1636958"/>
        <s v="Q6636"/>
        <s v="Q8445"/>
        <s v="Q27686"/>
        <s v="Q1860"/>
        <s v="Q178794"/>
        <s v="Q11471"/>
        <s v="Q29643"/>
        <s v="Q395"/>
        <s v="Q388"/>
        <s v="Q5577790"/>
        <s v="Q283233"/>
        <s v="Q6812013"/>
        <s v="Q36180"/>
        <s v="Q3860190"/>
        <s v="Q2488994"/>
        <s v="Q49848"/>
        <s v="Q756"/>
        <s v="Q10883614"/>
        <s v="Q146"/>
        <s v="Q49447"/>
        <s v="Q175185"/>
        <s v="Q26643"/>
        <s v="Q1121542"/>
        <s v="Q152402"/>
        <s v="Q30002"/>
        <s v="Q8436"/>
        <s v="Q1061656"/>
        <s v="Q327651"/>
        <s v="Q62621"/>
        <s v="Q1366112"/>
        <s v="Q1075"/>
        <s v="Q9415"/>
        <s v="Q413"/>
        <s v="Q440822"/>
        <s v="Q14745"/>
        <s v="Q15175"/>
        <s v="Q1068485"/>
        <s v="Q37158"/>
        <s v="Q100926628"/>
        <s v="Q192270"/>
        <s v="Q48442"/>
        <s v="Q12271"/>
        <s v="Q3455803"/>
        <s v="Q8087"/>
        <s v="Q283"/>
        <s v="Q4970"/>
        <s v="Q198"/>
        <s v="Q1323662"/>
        <s v="Q11692"/>
        <s v="Q212238"/>
        <s v="Q7234304"/>
        <s v="Q1319035"/>
        <s v="Q8134"/>
        <s v="Q15174"/>
        <s v="Q327065"/>
        <s v="Q8441"/>
        <s v="Q68481"/>
        <s v="Q475000"/>
        <s v="Q251"/>
        <s v="Q6500754"/>
        <s v="Q29511"/>
        <s v="Q2006324"/>
        <s v="Q16955"/>
        <s v="Q8386"/>
        <s v="Q2620430"/>
        <s v="Q482"/>
        <s v="Q11466"/>
        <s v="Q4343"/>
        <s v="Q253623"/>
        <s v="Q49835"/>
        <s v="Q6501380"/>
        <s v="Q5287"/>
        <s v="Q160120"/>
        <s v="Q193291"/>
        <s v="Q8425"/>
        <s v="Q6979684"/>
        <s v="Q75855"/>
        <s v="Q571107"/>
        <s v="Q10879990"/>
        <s v="Q270791"/>
        <s v="Q209465"/>
        <s v="Q15912179"/>
        <s v="Q4439"/>
        <s v="Q9158"/>
        <s v="Q277928"/>
        <s v="Q16952"/>
        <s v="Q3273292"/>
        <s v="Q384593"/>
        <s v="Q1266946"/>
        <s v="Q718778"/>
        <s v="Q46"/>
        <s v="Q580241"/>
        <s v="Q8458"/>
        <s v="Q253613"/>
        <s v="Q11736"/>
        <s v="Q847337"/>
        <s v="Q44167"/>
        <s v="Q11571"/>
        <s v="Q899277"/>
        <s v="Q622404"/>
        <s v="Q530471"/>
        <s v="Q18392234"/>
        <s v="Q1137458"/>
        <s v="Q21198"/>
        <s v="Q220117"/>
        <s v="Q185576"/>
        <s v="Q16967"/>
        <s v="Q101065"/>
        <s v="Q323611"/>
        <s v="Q6206"/>
        <s v="Q10699609"/>
        <s v="Q191448"/>
        <s v="Q2407"/>
        <s v="Q841509"/>
        <s v="Q1219432"/>
        <s v="Q287198"/>
        <s v="Q1900281"/>
        <s v="Q13499"/>
        <s v="Q22855"/>
        <s v="Q7291"/>
        <s v="Q3215756"/>
        <s v="Q7566"/>
        <s v="Q8355"/>
        <s v="Q1061219"/>
        <s v="Q376657"/>
        <s v="Q146491"/>
        <s v="Q161272"/>
        <s v="Q1970502"/>
        <s v="Q182940"/>
        <s v="Q181095"/>
        <s v="Q511996"/>
        <s v="Q2502602"/>
        <s v="Q1323565"/>
        <s v="Q49740"/>
        <s v="Q366773"/>
        <s v="Q11348"/>
        <s v="Q806806"/>
        <s v="Q131723"/>
        <s v="Q187456"/>
        <s v="Q8463304"/>
        <s v="Q1432030"/>
        <s v="Q11364"/>
        <s v="Q11190"/>
        <s v="Q485"/>
        <s v="Q178972"/>
        <s v="Q362"/>
        <s v="Q43015"/>
        <s v="Q211243"/>
        <s v="Q181066"/>
        <s v="Q156537"/>
        <s v="Q177777"/>
        <s v="Q35758"/>
        <s v="Q37226"/>
        <s v="Q173431"/>
        <s v="Q337535"/>
        <s v="Q6038681"/>
        <s v="Q848507"/>
        <s v="Q1313"/>
        <s v="Q2429918"/>
        <s v="Q3077586"/>
        <s v="Q1340244"/>
        <s v="Q6958747"/>
        <s v="Q326163"/>
        <s v="Q877199"/>
        <s v="Q37710"/>
        <s v="Q9635"/>
        <s v="Q2609670"/>
        <s v="Q207946"/>
        <s v="Q17422"/>
        <s v="Q5071561"/>
        <s v="Q847950"/>
        <s v="Q161437"/>
        <s v="Q1762457"/>
        <s v="Q406009"/>
        <s v="Q190771"/>
        <s v="Q57414145"/>
        <s v="Q2280045"/>
        <s v="Q1365097"/>
        <s v="Q1343386"/>
        <s v="Q133105"/>
        <s v="Q2346"/>
        <s v="Q11500"/>
        <s v="Q1259917"/>
        <s v="Q1985804"/>
        <s v="Q9121"/>
        <s v="Q2034790"/>
        <s v="Q11216"/>
        <s v="Q194489"/>
        <s v="Q10883303"/>
        <s v="Q62011455"/>
        <s v="Q23901473"/>
        <s v="Q39222"/>
        <s v="Q3195517"/>
        <s v="Q591001"/>
        <s v="Q61504"/>
        <s v="Q3510521"/>
        <s v="Q189603"/>
        <s v="Q7800217"/>
        <s v="Q1964546"/>
        <s v="Q3551814"/>
        <s v="Q5328082"/>
        <s v="Q158950"/>
        <s v="Q3431706"/>
        <s v="Q11214"/>
        <s v="Q11651"/>
        <s v="Q3133583"/>
        <s v="Q877227"/>
        <s v="Q12482"/>
        <s v="Q145761"/>
        <s v="Q1397589"/>
        <s v="Q2602819"/>
        <s v="Q14754454"/>
        <s v="Q1069229"/>
        <s v="Q6544465"/>
        <s v="Q538904"/>
        <s v="Q649895"/>
        <s v="Q659096"/>
        <s v="Q971776"/>
        <s v="Q15092013"/>
        <s v="Q586025"/>
        <s v="Q20063955"/>
        <s v="Q548320"/>
        <s v="Q5096273"/>
        <s v="Q1333743"/>
        <s v="Q39201"/>
        <s v="Q10867927"/>
        <s v="Q10945001"/>
        <s v="Q650891"/>
        <s v="Q1129295"/>
        <s v="Q7616499"/>
        <s v="Q15954223"/>
        <s v="Q32187808"/>
        <s v="Q220193"/>
        <s v="Q1933270"/>
        <s v="Q6191740"/>
        <s v="Q16689291"/>
        <s v="Q391150"/>
        <s v="Q1639978"/>
        <s v="Q7119727"/>
        <s v="Q71266"/>
        <s v="Q19892740"/>
        <s v="Q1163256"/>
        <s v="Q17155756"/>
        <s v="Q209121"/>
        <s v="Q20962060"/>
        <s v="Q24836700"/>
        <s v="Q795062"/>
        <s v="Q17364638"/>
        <s v="Q9349416"/>
        <s v="Q24589705"/>
        <s v="Q22966646"/>
        <s v="Q21447895"/>
        <s v="Q1134320"/>
        <s v="Q28360116"/>
        <s v="Q2374463"/>
        <s v="Q9057470"/>
        <s v="Q28937399"/>
        <s v="Q47015652"/>
        <s v="Q63859786"/>
      </sharedItems>
    </cacheField>
    <cacheField name="[Range 1].[layer2_Label].[layer2_Label]" caption="layer2_Label" numFmtId="0" hierarchy="10" level="1">
      <sharedItems count="32">
        <s v="artificial entity"/>
        <s v="format"/>
        <s v="tool"/>
        <s v="goods"/>
        <s v="system"/>
        <s v="organization"/>
        <s v="collectible"/>
        <s v="abstract object"/>
        <s v="urban area"/>
        <s v="state"/>
        <s v="item of collection or exhibition"/>
        <s v="temporal entity"/>
        <s v="person"/>
        <s v="class"/>
        <s v="spatial entity"/>
        <s v="individual"/>
        <s v="measure"/>
        <s v="ingredient"/>
        <s v="quality"/>
        <s v="quantity"/>
        <s v="source"/>
        <s v="continuant"/>
        <s v="fictional character"/>
        <s v="emotion"/>
        <s v="service"/>
        <s v="concrete object"/>
        <s v="assembly"/>
        <s v="person property"/>
        <s v="storage"/>
        <s v="outline"/>
        <s v="course"/>
        <s v="time interval"/>
      </sharedItems>
    </cacheField>
    <cacheField name="[Range 1].[layer2_id].[layer2_id]" caption="layer2_id" numFmtId="0" hierarchy="11" level="1">
      <sharedItems count="32">
        <s v="Q16686448"/>
        <s v="Q2085518"/>
        <s v="Q39546"/>
        <s v="Q28877"/>
        <s v="Q58778"/>
        <s v="Q43229"/>
        <s v="Q2342494"/>
        <s v="Q7184903"/>
        <s v="Q702492"/>
        <s v="Q3505845"/>
        <s v="Q18593264"/>
        <s v="Q26907166"/>
        <s v="Q215627"/>
        <s v="Q16889133"/>
        <s v="Q58416391"/>
        <s v="Q795052"/>
        <s v="Q39875001"/>
        <s v="Q10675206"/>
        <s v="Q1207505"/>
        <s v="Q309314"/>
        <s v="Q31464082"/>
        <s v="Q103940464"/>
        <s v="Q95074"/>
        <s v="Q9415"/>
        <s v="Q7406919"/>
        <s v="Q4406616"/>
        <s v="Q811367"/>
        <s v="Q37787614"/>
        <s v="Q9158768"/>
        <s v="Q1531349"/>
        <s v="Q14915034"/>
        <s v="Q186081"/>
      </sharedItems>
    </cacheField>
  </cacheFields>
  <cacheHierarchies count="15">
    <cacheHierarchy uniqueName="[Range].[id]" caption="id" attribute="1" defaultMemberUniqueName="[Range].[id].[All]" allUniqueName="[Range].[id].[All]" dimensionUniqueName="[Range]" displayFolder="" count="2" memberValueDatatype="130" unbalanced="0"/>
    <cacheHierarchy uniqueName="[Range].[itemLabel]" caption="itemLabel" attribute="1" defaultMemberUniqueName="[Range].[itemLabel].[All]" allUniqueName="[Range].[itemLabel].[All]" dimensionUniqueName="[Range]" displayFolder="" count="2" memberValueDatatype="130" unbalanced="0"/>
    <cacheHierarchy uniqueName="[Range].[zhihu_id]" caption="zhihu_id" attribute="1" defaultMemberUniqueName="[Range].[zhihu_id].[All]" allUniqueName="[Range].[zhihu_id].[All]" dimensionUniqueName="[Range]" displayFolder="" count="2" memberValueDatatype="20" unbalanced="0"/>
    <cacheHierarchy uniqueName="[Range].[layer3_id]" caption="layer3_id" attribute="1" defaultMemberUniqueName="[Range].[layer3_id].[All]" allUniqueName="[Range].[layer3_id].[All]" dimensionUniqueName="[Range]" displayFolder="" count="2" memberValueDatatype="130" unbalanced="0"/>
    <cacheHierarchy uniqueName="[Range].[layer3_Label]" caption="layer3_Label" attribute="1" defaultMemberUniqueName="[Range].[layer3_Label].[All]" allUniqueName="[Range].[layer3_Label].[All]" dimensionUniqueName="[Range]" displayFolder="" count="2" memberValueDatatype="130" unbalanced="0">
      <fieldsUsage count="2">
        <fieldUsage x="-1"/>
        <fieldUsage x="0"/>
      </fieldsUsage>
    </cacheHierarchy>
    <cacheHierarchy uniqueName="[Range 1].[id]" caption="id" attribute="1" defaultMemberUniqueName="[Range 1].[id].[All]" allUniqueName="[Range 1].[id].[All]" dimensionUniqueName="[Range 1]" displayFolder="" count="2" memberValueDatatype="130" unbalanced="0">
      <fieldsUsage count="2">
        <fieldUsage x="-1"/>
        <fieldUsage x="5"/>
      </fieldsUsage>
    </cacheHierarchy>
    <cacheHierarchy uniqueName="[Range 1].[itemLabel]" caption="itemLabel" attribute="1" defaultMemberUniqueName="[Range 1].[itemLabel].[All]" allUniqueName="[Range 1].[itemLabel].[All]" dimensionUniqueName="[Range 1]" displayFolder="" count="2" memberValueDatatype="130" unbalanced="0">
      <fieldsUsage count="2">
        <fieldUsage x="-1"/>
        <fieldUsage x="4"/>
      </fieldsUsage>
    </cacheHierarchy>
    <cacheHierarchy uniqueName="[Range 1].[zhihu_id]" caption="zhihu_id" attribute="1" defaultMemberUniqueName="[Range 1].[zhihu_id].[All]" allUniqueName="[Range 1].[zhihu_id].[All]" dimensionUniqueName="[Range 1]" displayFolder="" count="2" memberValueDatatype="20" unbalanced="0">
      <fieldsUsage count="2">
        <fieldUsage x="-1"/>
        <fieldUsage x="1"/>
      </fieldsUsage>
    </cacheHierarchy>
    <cacheHierarchy uniqueName="[Range 1].[layer3_id]" caption="layer3_id" attribute="1" defaultMemberUniqueName="[Range 1].[layer3_id].[All]" allUniqueName="[Range 1].[layer3_id].[All]" dimensionUniqueName="[Range 1]" displayFolder="" count="2" memberValueDatatype="130" unbalanced="0">
      <fieldsUsage count="2">
        <fieldUsage x="-1"/>
        <fieldUsage x="3"/>
      </fieldsUsage>
    </cacheHierarchy>
    <cacheHierarchy uniqueName="[Range 1].[layer3_Label]" caption="layer3_Label" attribute="1" defaultMemberUniqueName="[Range 1].[layer3_Label].[All]" allUniqueName="[Range 1].[layer3_Label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layer2_Label]" caption="layer2_Label" attribute="1" defaultMemberUniqueName="[Range 1].[layer2_Label].[All]" allUniqueName="[Range 1].[layer2_Label].[All]" dimensionUniqueName="[Range 1]" displayFolder="" count="2" memberValueDatatype="130" unbalanced="0">
      <fieldsUsage count="2">
        <fieldUsage x="-1"/>
        <fieldUsage x="6"/>
      </fieldsUsage>
    </cacheHierarchy>
    <cacheHierarchy uniqueName="[Range 1].[layer2_id]" caption="layer2_id" attribute="1" defaultMemberUniqueName="[Range 1].[layer2_id].[All]" allUniqueName="[Range 1].[layer2_id].[All]" dimensionUniqueName="[Range 1]" displayFolder="" count="2" memberValueDatatype="130" unbalanced="0">
      <fieldsUsage count="2">
        <fieldUsage x="-1"/>
        <fieldUsage x="7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yssa Sha" refreshedDate="44776.800184027779" createdVersion="8" refreshedVersion="8" minRefreshableVersion="3" recordCount="362" xr:uid="{F647750E-B6E2-4223-92AC-D0477CCAE40E}">
  <cacheSource type="worksheet">
    <worksheetSource ref="A1:G1048576" sheet="FoundLayer3Label"/>
  </cacheSource>
  <cacheFields count="7">
    <cacheField name="id" numFmtId="0">
      <sharedItems containsBlank="1"/>
    </cacheField>
    <cacheField name="itemLabel" numFmtId="0">
      <sharedItems containsBlank="1"/>
    </cacheField>
    <cacheField name="zhihu_id" numFmtId="0">
      <sharedItems containsString="0" containsBlank="1" containsNumber="1" containsInteger="1" minValue="19550261" maxValue="20756041"/>
    </cacheField>
    <cacheField name="layer3_id" numFmtId="0">
      <sharedItems containsBlank="1" containsMixedTypes="1" containsNumber="1" containsInteger="1" minValue="2" maxValue="2"/>
    </cacheField>
    <cacheField name="layer3_Label" numFmtId="0">
      <sharedItems containsBlank="1" count="98">
        <s v="concept"/>
        <s v="historical period"/>
        <s v="aptitude"/>
        <s v="industry"/>
        <s v="occurrence"/>
        <s v="physical quantity"/>
        <s v="rights"/>
        <s v="physical substance"/>
        <s v="city"/>
        <s v="human-geographic territorial entity"/>
        <s v="business"/>
        <s v="pet"/>
        <s v="resource"/>
        <s v="avatar"/>
        <s v="spirit"/>
        <s v="product"/>
        <s v="device"/>
        <s v="legal service"/>
        <s v="property"/>
        <s v="condition"/>
        <s v="class"/>
        <s v="employee"/>
        <s v="professional"/>
        <s v="work of art"/>
        <s v="company"/>
        <s v="intangible good"/>
        <s v="tangible good"/>
        <s v="relation"/>
        <s v="unit of measurement"/>
        <s v="service provider"/>
        <s v="personal data"/>
        <s v=""/>
        <s v="education"/>
        <s v="clothing"/>
        <s v="Wikimedia outline article"/>
        <s v="project"/>
        <s v="video streaming service"/>
        <s v="physiological condition"/>
        <s v="person linked to the law"/>
        <s v="human"/>
        <s v="social group"/>
        <s v="gift"/>
        <s v="visual artwork"/>
        <s v="bank"/>
        <s v="believer"/>
        <s v="type"/>
        <s v="machine"/>
        <s v="group"/>
        <s v="public institution"/>
        <s v="electronic game"/>
        <s v="list"/>
        <s v="financial services"/>
        <s v="virtual place"/>
        <s v="state"/>
        <s v="science"/>
        <s v="location"/>
        <s v="celebrity"/>
        <s v="risk source"/>
        <s v="typeface"/>
        <s v="independent continuant"/>
        <s v="acquaintance"/>
        <s v="regularity"/>
        <s v="infrastructure"/>
        <m/>
        <s v="living organism class"/>
        <s v="stationery"/>
        <s v="information"/>
        <s v="brand"/>
        <s v="luxury good"/>
        <s v="recruitment"/>
        <s v="social system"/>
        <s v="rule"/>
        <s v="measuring instrument"/>
        <s v="access restriction"/>
        <s v="entertainment"/>
        <s v="relative quality"/>
        <s v="computer data storage"/>
        <s v="payment system"/>
        <s v="network service"/>
        <s v="erudite"/>
        <s v="season"/>
        <s v="printed circuit board assembly"/>
        <s v="juridical person"/>
        <s v="geographic entity"/>
        <s v="color"/>
        <s v="chemical entity"/>
        <s v="book"/>
        <s v="food ingredient"/>
        <s v="type of sport"/>
        <s v="non-existent entity"/>
        <s v="kin"/>
        <s v="dessert"/>
        <s v="communication source"/>
        <s v="legal form"/>
        <s v="musical instrument"/>
        <s v="personality trait"/>
        <s v="manufacturer"/>
        <s v="interface"/>
      </sharedItems>
    </cacheField>
    <cacheField name="layer2_Label" numFmtId="0">
      <sharedItems containsBlank="1"/>
    </cacheField>
    <cacheField name="layer2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2">
  <r>
    <s v="Q75"/>
    <s v="Internet"/>
    <n v="19550517"/>
    <s v="Q151885"/>
    <x v="0"/>
    <s v="abstract object"/>
    <s v="Q7184903"/>
  </r>
  <r>
    <s v="Q362"/>
    <s v="World War II"/>
    <n v="19608803"/>
    <s v="Q11514315"/>
    <x v="1"/>
    <s v="time interval"/>
    <s v="Q186081"/>
  </r>
  <r>
    <s v="Q1860"/>
    <s v="English"/>
    <n v="19553528"/>
    <s v="Q1347367"/>
    <x v="2"/>
    <s v="quality"/>
    <s v="Q1207505"/>
  </r>
  <r>
    <s v="Q4290"/>
    <s v="investment"/>
    <n v="19551404"/>
    <s v="Q268592"/>
    <x v="3"/>
    <s v="system"/>
    <s v="Q58778"/>
  </r>
  <r>
    <s v="Q8445"/>
    <s v="marriage"/>
    <n v="19553155"/>
    <s v="Q1190554"/>
    <x v="4"/>
    <s v="temporal entity"/>
    <s v="Q26907166"/>
  </r>
  <r>
    <s v="Q11466"/>
    <s v="temperature"/>
    <n v="19564196"/>
    <s v="Q107715"/>
    <x v="5"/>
    <s v="quantity"/>
    <s v="Q309314"/>
  </r>
  <r>
    <s v="Q8458"/>
    <s v="human rights"/>
    <n v="19576026"/>
    <s v="Q780687"/>
    <x v="6"/>
    <s v="abstract object"/>
    <s v="Q7184903"/>
  </r>
  <r>
    <s v="Q9635"/>
    <s v="mouth"/>
    <n v="19641731"/>
    <s v="Q28732711"/>
    <x v="7"/>
    <s v="concrete object"/>
    <s v="Q4406616"/>
  </r>
  <r>
    <s v="Q11651"/>
    <s v="electric current"/>
    <n v="19696036"/>
    <s v="Q1190554"/>
    <x v="4"/>
    <s v="temporal entity"/>
    <s v="Q26907166"/>
  </r>
  <r>
    <s v="Q16572"/>
    <s v="Guangzhou"/>
    <n v="19551846"/>
    <s v="Q515"/>
    <x v="8"/>
    <s v="urban area"/>
    <s v="Q702492"/>
  </r>
  <r>
    <s v="Q15174"/>
    <s v="Shenzhen"/>
    <n v="19560551"/>
    <s v="Q515"/>
    <x v="8"/>
    <s v="urban area"/>
    <s v="Q702492"/>
  </r>
  <r>
    <s v="Q16967"/>
    <s v="Zhejiang"/>
    <n v="19581316"/>
    <s v="Q15642541"/>
    <x v="9"/>
    <s v="artificial entity"/>
    <s v="Q16686448"/>
  </r>
  <r>
    <s v="Q17422"/>
    <s v="same-sex marriage"/>
    <n v="19643228"/>
    <s v="Q1190554"/>
    <x v="4"/>
    <s v="temporal entity"/>
    <s v="Q26907166"/>
  </r>
  <r>
    <s v="Q27686"/>
    <s v="hotel"/>
    <n v="19553421"/>
    <s v="Q4830453"/>
    <x v="10"/>
    <s v="organization"/>
    <s v="Q43229"/>
  </r>
  <r>
    <s v="Q35758"/>
    <s v="matter"/>
    <n v="19612858"/>
    <s v="Q28732711"/>
    <x v="7"/>
    <s v="concrete object"/>
    <s v="Q4406616"/>
  </r>
  <r>
    <s v="Q37710"/>
    <s v="Border Collie"/>
    <n v="19639246"/>
    <s v="Q39201"/>
    <x v="11"/>
    <s v="goods"/>
    <s v="Q28877"/>
  </r>
  <r>
    <s v="Q49848"/>
    <s v="document"/>
    <n v="19554801"/>
    <s v="Q1554231"/>
    <x v="12"/>
    <s v="source"/>
    <s v="Q31464082"/>
  </r>
  <r>
    <s v="Q48442"/>
    <s v="commuting"/>
    <n v="19558243"/>
    <s v="Q1190554"/>
    <x v="4"/>
    <s v="temporal entity"/>
    <s v="Q26907166"/>
  </r>
  <r>
    <s v="Q152402"/>
    <s v="avatar"/>
    <n v="19555698"/>
    <s v="Q152402"/>
    <x v="13"/>
    <s v="fictional character"/>
    <s v="Q95074"/>
  </r>
  <r>
    <s v="Q193291"/>
    <s v="spirit"/>
    <n v="19566930"/>
    <s v="Q193291"/>
    <x v="14"/>
    <s v="abstract object"/>
    <s v="Q7184903"/>
  </r>
  <r>
    <s v="Q187456"/>
    <s v="bar"/>
    <n v="19601171"/>
    <s v="Q15401930"/>
    <x v="15"/>
    <s v="goods"/>
    <s v="Q28877"/>
  </r>
  <r>
    <s v="Q214276"/>
    <s v="MacBook Pro"/>
    <n v="19550261"/>
    <s v="Q1183543"/>
    <x v="16"/>
    <s v="artificial entity"/>
    <s v="Q16686448"/>
  </r>
  <r>
    <s v="Q220117"/>
    <s v="legal advice"/>
    <n v="19580772"/>
    <s v="Q1494322"/>
    <x v="17"/>
    <s v="service"/>
    <s v="Q7406919"/>
  </r>
  <r>
    <s v="Q253623"/>
    <s v="patent"/>
    <n v="19564421"/>
    <s v="Q1400881"/>
    <x v="18"/>
    <s v="goods"/>
    <s v="Q28877"/>
  </r>
  <r>
    <s v="Q253613"/>
    <s v="personal finance"/>
    <n v="19576951"/>
    <s v="Q813912"/>
    <x v="19"/>
    <s v="state"/>
    <s v="Q3505845"/>
  </r>
  <r>
    <s v="Q277928"/>
    <s v="A share"/>
    <n v="19570359"/>
    <s v="Q1554231"/>
    <x v="12"/>
    <s v="source"/>
    <s v="Q31464082"/>
  </r>
  <r>
    <s v="Q511996"/>
    <s v="Trojan Horse"/>
    <n v="19595431"/>
    <s v="Q217594"/>
    <x v="20"/>
    <s v="abstract object"/>
    <s v="Q7184903"/>
  </r>
  <r>
    <s v="Q571107"/>
    <s v="SSL"/>
    <n v="19567919"/>
    <s v="Q4830453"/>
    <x v="10"/>
    <s v="organization"/>
    <s v="Q43229"/>
  </r>
  <r>
    <s v="Q580241"/>
    <s v="salaryman"/>
    <n v="19575799"/>
    <s v="Q703534"/>
    <x v="21"/>
    <s v="person"/>
    <s v="Q215627"/>
  </r>
  <r>
    <s v="Q1259917"/>
    <s v="violinist"/>
    <n v="19660240"/>
    <s v="Q702269"/>
    <x v="22"/>
    <s v="person"/>
    <s v="Q215627"/>
  </r>
  <r>
    <s v="Q795062"/>
    <s v="Nine Stories"/>
    <n v="20014266"/>
    <s v="Q838948"/>
    <x v="23"/>
    <s v="goods"/>
    <s v="Q28877"/>
  </r>
  <r>
    <s v="Q860580"/>
    <s v="Tencent"/>
    <n v="19550757"/>
    <s v="Q783794"/>
    <x v="24"/>
    <s v="organization"/>
    <s v="Q43229"/>
  </r>
  <r>
    <s v="Q1366112"/>
    <s v="drama television series"/>
    <n v="19556554"/>
    <s v="Q194980"/>
    <x v="25"/>
    <s v="goods"/>
    <s v="Q28877"/>
  </r>
  <r>
    <s v="Q1762457"/>
    <s v="bedding"/>
    <n v="19647202"/>
    <s v="Q1485500"/>
    <x v="26"/>
    <s v="goods"/>
    <s v="Q28877"/>
  </r>
  <r>
    <s v="Q1900281"/>
    <s v="perspective"/>
    <n v="19587471"/>
    <s v="Q1190554"/>
    <x v="4"/>
    <s v="temporal entity"/>
    <s v="Q26907166"/>
  </r>
  <r>
    <s v="Q2006324"/>
    <s v="agreement"/>
    <n v="19563217"/>
    <s v="Q930933"/>
    <x v="27"/>
    <s v="abstract object"/>
    <s v="Q7184903"/>
  </r>
  <r>
    <s v="Q4112083"/>
    <s v="virtual currency"/>
    <n v="19552099"/>
    <s v="Q47574"/>
    <x v="28"/>
    <s v="measure"/>
    <s v="Q39875001"/>
  </r>
  <r>
    <s v="Q5071561"/>
    <s v="Chang'an University"/>
    <n v="19645144"/>
    <s v="Q2169973"/>
    <x v="29"/>
    <s v="organization"/>
    <s v="Q43229"/>
  </r>
  <r>
    <s v="Q6501380"/>
    <s v="Chinese people"/>
    <n v="19565681"/>
    <s v="Q3702971"/>
    <x v="30"/>
    <s v="person property"/>
    <s v="Q37787614"/>
  </r>
  <r>
    <s v="Q20061913"/>
    <s v="Q20061913"/>
    <n v="19552192"/>
    <s v=""/>
    <x v="31"/>
    <e v="#N/A"/>
    <e v="#N/A"/>
  </r>
  <r>
    <s v="Q10867927"/>
    <s v="education in Shanghai"/>
    <n v="19832968"/>
    <s v="Q8434"/>
    <x v="32"/>
    <s v="service"/>
    <s v="Q7406919"/>
  </r>
  <r>
    <s v="Q7800217"/>
    <s v="Tianjin University of Technology"/>
    <n v="19686825"/>
    <s v="Q2169973"/>
    <x v="29"/>
    <s v="organization"/>
    <s v="Q43229"/>
  </r>
  <r>
    <s v="Q10906276"/>
    <s v="Q10906276"/>
    <n v="19553732"/>
    <s v=""/>
    <x v="31"/>
    <e v="#N/A"/>
    <e v="#N/A"/>
  </r>
  <r>
    <s v="Q6191740"/>
    <s v="Jiangsu University"/>
    <n v="19921023"/>
    <s v="Q2169973"/>
    <x v="29"/>
    <s v="organization"/>
    <s v="Q43229"/>
  </r>
  <r>
    <s v="Q1134320"/>
    <s v="over-the-knee socks"/>
    <n v="20033153"/>
    <s v="Q11460"/>
    <x v="33"/>
    <s v="goods"/>
    <s v="Q28877"/>
  </r>
  <r>
    <s v="Q18392234"/>
    <s v="outline of natural science"/>
    <n v="19580282"/>
    <s v="Q26884324"/>
    <x v="34"/>
    <s v="outline"/>
    <s v="Q1531349"/>
  </r>
  <r>
    <s v="Q2502602"/>
    <s v="Project 985"/>
    <n v="19595600"/>
    <s v="Q170584"/>
    <x v="35"/>
    <s v="organization"/>
    <s v="Q43229"/>
  </r>
  <r>
    <s v="Q3077586"/>
    <s v="bilibili"/>
    <n v="19628957"/>
    <s v="Q59152282"/>
    <x v="36"/>
    <s v="class"/>
    <s v="Q16889133"/>
  </r>
  <r>
    <s v="Q10942788"/>
    <s v="Q10942788"/>
    <n v="19701419"/>
    <s v=""/>
    <x v="31"/>
    <e v="#N/A"/>
    <e v="#N/A"/>
  </r>
  <r>
    <s v="Q97352630"/>
    <s v="Q97352630"/>
    <n v="19632597"/>
    <s v=""/>
    <x v="31"/>
    <e v="#N/A"/>
    <e v="#N/A"/>
  </r>
  <r>
    <s v="Q212238"/>
    <s v="civil servant"/>
    <n v="19559857"/>
    <s v="Q703534"/>
    <x v="21"/>
    <s v="person"/>
    <s v="Q215627"/>
  </r>
  <r>
    <s v="Q220193"/>
    <s v="premenstrual syndrome"/>
    <n v="19898495"/>
    <s v="Q7189713"/>
    <x v="37"/>
    <s v="state"/>
    <s v="Q3505845"/>
  </r>
  <r>
    <s v="Q1343386"/>
    <s v="Shanghai University"/>
    <n v="19651399"/>
    <s v="Q2169973"/>
    <x v="29"/>
    <s v="organization"/>
    <s v="Q43229"/>
  </r>
  <r>
    <s v="Q1638872"/>
    <s v="document retrieval"/>
    <n v="19650008"/>
    <s v=""/>
    <x v="31"/>
    <e v="#N/A"/>
    <e v="#N/A"/>
  </r>
  <r>
    <s v="Q326163"/>
    <s v="breaststroke"/>
    <n v="19633001"/>
    <s v="Q1190554"/>
    <x v="4"/>
    <s v="temporal entity"/>
    <s v="Q26907166"/>
  </r>
  <r>
    <s v="Q384593"/>
    <s v="police officer"/>
    <n v="19572342"/>
    <s v="Q57735705"/>
    <x v="38"/>
    <s v="person"/>
    <s v="Q215627"/>
  </r>
  <r>
    <s v="Q440822"/>
    <s v="P2P"/>
    <n v="19557216"/>
    <s v="Q217594"/>
    <x v="20"/>
    <s v="abstract object"/>
    <s v="Q7184903"/>
  </r>
  <r>
    <s v="Q19892740"/>
    <s v="Huobi"/>
    <n v="19964543"/>
    <s v="Q4830453"/>
    <x v="10"/>
    <s v="organization"/>
    <s v="Q43229"/>
  </r>
  <r>
    <s v="Q15888109"/>
    <s v="Q15888109"/>
    <n v="19593851"/>
    <s v=""/>
    <x v="31"/>
    <e v="#N/A"/>
    <e v="#N/A"/>
  </r>
  <r>
    <s v="Q8441"/>
    <s v="man"/>
    <n v="19560788"/>
    <s v="Q5"/>
    <x v="39"/>
    <s v="person"/>
    <s v="Q215627"/>
  </r>
  <r>
    <s v="Q6636"/>
    <s v="homosexuality"/>
    <n v="19552984"/>
    <s v="Q874405"/>
    <x v="40"/>
    <s v="system"/>
    <s v="Q58778"/>
  </r>
  <r>
    <s v="Q2620430"/>
    <s v="financial endowment"/>
    <n v="19563921"/>
    <s v="Q184303"/>
    <x v="41"/>
    <s v="goods"/>
    <s v="Q28877"/>
  </r>
  <r>
    <s v="Q30940599"/>
    <s v="Q30940599"/>
    <n v="19691324"/>
    <s v=""/>
    <x v="31"/>
    <e v="#N/A"/>
    <e v="#N/A"/>
  </r>
  <r>
    <s v="Q30947461"/>
    <s v="Q30947461"/>
    <n v="19773306"/>
    <s v=""/>
    <x v="31"/>
    <e v="#N/A"/>
    <e v="#N/A"/>
  </r>
  <r>
    <s v="Q3551814"/>
    <s v="Capital Normal University"/>
    <n v="19687113"/>
    <s v="Q2169973"/>
    <x v="29"/>
    <s v="organization"/>
    <s v="Q43229"/>
  </r>
  <r>
    <s v="Q11692"/>
    <s v="share"/>
    <n v="19559840"/>
    <s v="Q1554231"/>
    <x v="12"/>
    <s v="source"/>
    <s v="Q31464082"/>
  </r>
  <r>
    <s v="Q1004"/>
    <s v="comics"/>
    <n v="19550597"/>
    <s v="Q4502142"/>
    <x v="42"/>
    <s v="artificial entity"/>
    <s v="Q16686448"/>
  </r>
  <r>
    <s v="Q848507"/>
    <s v="commercial bank"/>
    <n v="19625530"/>
    <s v="Q22687"/>
    <x v="43"/>
    <s v="organization"/>
    <s v="Q43229"/>
  </r>
  <r>
    <s v="Q650891"/>
    <s v="glans penis"/>
    <n v="19845631"/>
    <s v="Q28732711"/>
    <x v="7"/>
    <s v="concrete object"/>
    <s v="Q4406616"/>
  </r>
  <r>
    <s v="Q11214"/>
    <s v="differential equation"/>
    <n v="19694894"/>
    <s v="Q813912"/>
    <x v="19"/>
    <s v="state"/>
    <s v="Q3505845"/>
  </r>
  <r>
    <s v="Q548320"/>
    <s v="Catholic friar"/>
    <n v="19814690"/>
    <s v="Q17573152"/>
    <x v="44"/>
    <s v="person"/>
    <s v="Q215627"/>
  </r>
  <r>
    <s v="Q629194"/>
    <s v="job hunting"/>
    <n v="19551771"/>
    <s v="Q1190554"/>
    <x v="4"/>
    <s v="temporal entity"/>
    <s v="Q26907166"/>
  </r>
  <r>
    <s v="Q2602819"/>
    <s v="INTJ"/>
    <n v="19720888"/>
    <s v="Q21146257"/>
    <x v="45"/>
    <s v="individual"/>
    <s v="Q795052"/>
  </r>
  <r>
    <s v="Q2892133"/>
    <s v="type design"/>
    <n v="19551036"/>
    <s v="Q1190554"/>
    <x v="4"/>
    <s v="temporal entity"/>
    <s v="Q26907166"/>
  </r>
  <r>
    <s v="Q3455803"/>
    <s v="director"/>
    <n v="19558591"/>
    <s v="Q702269"/>
    <x v="22"/>
    <s v="person"/>
    <s v="Q215627"/>
  </r>
  <r>
    <s v="Q24836700"/>
    <s v="Q24836700"/>
    <n v="20012351"/>
    <s v="Q11019"/>
    <x v="46"/>
    <s v="tool"/>
    <s v="Q39546"/>
  </r>
  <r>
    <s v="Q718778"/>
    <s v="Qingming Festival"/>
    <n v="19572860"/>
    <s v="Q1190554"/>
    <x v="4"/>
    <s v="temporal entity"/>
    <s v="Q26907166"/>
  </r>
  <r>
    <s v="Q850171"/>
    <s v="job interview"/>
    <n v="19552079"/>
    <s v="Q1190554"/>
    <x v="4"/>
    <s v="temporal entity"/>
    <s v="Q26907166"/>
  </r>
  <r>
    <s v="Q841509"/>
    <s v="significant other"/>
    <n v="19585065"/>
    <s v="Q16887380"/>
    <x v="47"/>
    <s v="class"/>
    <s v="Q16889133"/>
  </r>
  <r>
    <s v="Q10879990"/>
    <s v="public institution"/>
    <n v="19568177"/>
    <s v="Q10879990"/>
    <x v="48"/>
    <s v="organization"/>
    <s v="Q43229"/>
  </r>
  <r>
    <s v="Q5096273"/>
    <s v="Chicken Soup for the Soul"/>
    <n v="19817862"/>
    <s v="Q4830453"/>
    <x v="10"/>
    <s v="organization"/>
    <s v="Q43229"/>
  </r>
  <r>
    <s v="Q1121542"/>
    <s v="mobile game"/>
    <n v="19555490"/>
    <s v="Q2249149"/>
    <x v="49"/>
    <s v="artificial entity"/>
    <s v="Q16686448"/>
  </r>
  <r>
    <s v="Q6046437"/>
    <s v="Category:Apple Inc. hardware"/>
    <n v="19550266"/>
    <s v="Q12139612"/>
    <x v="50"/>
    <s v="format"/>
    <s v="Q2085518"/>
  </r>
  <r>
    <s v="Q11244624"/>
    <s v="Copybook"/>
    <n v="19686087"/>
    <s v=""/>
    <x v="31"/>
    <e v="#N/A"/>
    <e v="#N/A"/>
  </r>
  <r>
    <s v="Q131723"/>
    <s v="bitcoin"/>
    <n v="19600228"/>
    <s v="Q837171"/>
    <x v="51"/>
    <s v="service"/>
    <s v="Q7406919"/>
  </r>
  <r>
    <s v="Q15912179"/>
    <s v="Qidian"/>
    <n v="19570016"/>
    <s v="Q107307154"/>
    <x v="52"/>
    <s v="system"/>
    <s v="Q58778"/>
  </r>
  <r>
    <s v="Q71266"/>
    <s v="Yichang"/>
    <n v="19957362"/>
    <s v="Q515"/>
    <x v="8"/>
    <s v="urban area"/>
    <s v="Q702492"/>
  </r>
  <r>
    <s v="Q30"/>
    <s v="United States of America"/>
    <n v="19551627"/>
    <s v="Q7275"/>
    <x v="53"/>
    <s v="organization"/>
    <s v="Q43229"/>
  </r>
  <r>
    <s v="Q2346"/>
    <s v="analytical chemistry"/>
    <n v="19659044"/>
    <s v="Q336"/>
    <x v="54"/>
    <s v="system"/>
    <s v="Q58778"/>
  </r>
  <r>
    <s v="Q158950"/>
    <s v="non-commissioned officer"/>
    <n v="19690158"/>
    <s v="Q703534"/>
    <x v="21"/>
    <s v="person"/>
    <s v="Q215627"/>
  </r>
  <r>
    <s v="Q173167"/>
    <s v="electronic literature"/>
    <n v="19551766"/>
    <s v="Q1190554"/>
    <x v="4"/>
    <s v="temporal entity"/>
    <s v="Q26907166"/>
  </r>
  <r>
    <s v="Q175185"/>
    <s v="rural area"/>
    <n v="19555359"/>
    <s v="Q17334923"/>
    <x v="55"/>
    <s v="spatial entity"/>
    <s v="Q58416391"/>
  </r>
  <r>
    <s v="Q287198"/>
    <s v="online chat"/>
    <n v="19587010"/>
    <s v="Q1190554"/>
    <x v="4"/>
    <s v="temporal entity"/>
    <s v="Q26907166"/>
  </r>
  <r>
    <s v="Q57414145"/>
    <s v="online streamer"/>
    <n v="19649229"/>
    <s v="Q211236"/>
    <x v="56"/>
    <s v="person"/>
    <s v="Q215627"/>
  </r>
  <r>
    <s v="Q20063955"/>
    <s v="NetEase Music"/>
    <n v="19807545"/>
    <s v="Q59152282"/>
    <x v="36"/>
    <s v="class"/>
    <s v="Q16889133"/>
  </r>
  <r>
    <s v="Q24589705"/>
    <s v="Vue.js"/>
    <n v="20022242"/>
    <s v="Q2424752"/>
    <x v="15"/>
    <s v="goods"/>
    <s v="Q28877"/>
  </r>
  <r>
    <s v="Q323611"/>
    <s v="building design"/>
    <n v="19582176"/>
    <s v="Q1190554"/>
    <x v="4"/>
    <s v="temporal entity"/>
    <s v="Q26907166"/>
  </r>
  <r>
    <s v="Q17158018"/>
    <s v="Q17158018"/>
    <n v="19596852"/>
    <s v=""/>
    <x v="31"/>
    <e v="#N/A"/>
    <e v="#N/A"/>
  </r>
  <r>
    <s v="Q22966646"/>
    <s v="Jackson Yi"/>
    <n v="20027294"/>
    <s v="Q5"/>
    <x v="39"/>
    <s v="person"/>
    <s v="Q215627"/>
  </r>
  <r>
    <s v="Q406009"/>
    <s v="Dart"/>
    <n v="19647245"/>
    <s v="Q217594"/>
    <x v="20"/>
    <s v="abstract object"/>
    <s v="Q7184903"/>
  </r>
  <r>
    <s v="Q538904"/>
    <s v="applied psychology"/>
    <n v="19780105"/>
    <s v="Q336"/>
    <x v="54"/>
    <s v="system"/>
    <s v="Q58778"/>
  </r>
  <r>
    <s v="Q60648027"/>
    <s v="Q60648027"/>
    <n v="19657444"/>
    <s v=""/>
    <x v="31"/>
    <e v="#N/A"/>
    <e v="#N/A"/>
  </r>
  <r>
    <s v="Q11087910"/>
    <s v="Q11087910"/>
    <n v="19555383"/>
    <s v=""/>
    <x v="31"/>
    <e v="#N/A"/>
    <e v="#N/A"/>
  </r>
  <r>
    <s v="Q649895"/>
    <s v="Zhengzhou University"/>
    <n v="19789954"/>
    <s v="Q2169973"/>
    <x v="29"/>
    <s v="organization"/>
    <s v="Q43229"/>
  </r>
  <r>
    <s v="Q156537"/>
    <s v="domestic violence"/>
    <n v="19611885"/>
    <s v="Q86923152"/>
    <x v="57"/>
    <s v="source"/>
    <s v="Q31464082"/>
  </r>
  <r>
    <s v="Q17451"/>
    <s v="typeface"/>
    <n v="19551016"/>
    <s v="Q17451"/>
    <x v="58"/>
    <s v="item of collection or exhibition"/>
    <s v="Q18593264"/>
  </r>
  <r>
    <s v="Q9418"/>
    <s v="psychology"/>
    <n v="19551432"/>
    <s v="Q336"/>
    <x v="54"/>
    <s v="system"/>
    <s v="Q58778"/>
  </r>
  <r>
    <s v="Q756"/>
    <s v="plant"/>
    <n v="19554834"/>
    <s v="Q53617489"/>
    <x v="59"/>
    <s v="continuant"/>
    <s v="Q103940464"/>
  </r>
  <r>
    <s v="Q15175"/>
    <s v="Guangdong"/>
    <n v="19557394"/>
    <s v="Q15642541"/>
    <x v="9"/>
    <s v="artificial entity"/>
    <s v="Q16686448"/>
  </r>
  <r>
    <s v="Q198"/>
    <s v="war"/>
    <n v="19559546"/>
    <s v="Q1190554"/>
    <x v="4"/>
    <s v="temporal entity"/>
    <s v="Q26907166"/>
  </r>
  <r>
    <s v="Q6979684"/>
    <s v="National standards"/>
    <n v="19567019"/>
    <s v="Q217594"/>
    <x v="20"/>
    <s v="abstract object"/>
    <s v="Q7184903"/>
  </r>
  <r>
    <s v="Q11348"/>
    <s v="function"/>
    <n v="19599298"/>
    <s v="Q217594"/>
    <x v="20"/>
    <s v="abstract object"/>
    <s v="Q7184903"/>
  </r>
  <r>
    <s v="Q3195517"/>
    <s v="boiler"/>
    <n v="19675863"/>
    <s v="Q1183543"/>
    <x v="16"/>
    <s v="artificial entity"/>
    <s v="Q16686448"/>
  </r>
  <r>
    <s v="Q17517"/>
    <s v="mobile phone"/>
    <n v="19551676"/>
    <s v="Q1183543"/>
    <x v="16"/>
    <s v="artificial entity"/>
    <s v="Q16686448"/>
  </r>
  <r>
    <s v="Q1061656"/>
    <s v="interaction design"/>
    <n v="19556231"/>
    <s v="Q1190554"/>
    <x v="4"/>
    <s v="temporal entity"/>
    <s v="Q26907166"/>
  </r>
  <r>
    <s v="Q1266946"/>
    <s v="thesis"/>
    <n v="19572442"/>
    <s v="Q15401930"/>
    <x v="15"/>
    <s v="goods"/>
    <s v="Q28877"/>
  </r>
  <r>
    <s v="Q12482"/>
    <s v="set theory"/>
    <n v="19702584"/>
    <s v="Q151885"/>
    <x v="0"/>
    <s v="abstract object"/>
    <s v="Q7184903"/>
  </r>
  <r>
    <s v="Q11079425"/>
    <s v="Q11079425"/>
    <n v="19575624"/>
    <s v=""/>
    <x v="31"/>
    <e v="#N/A"/>
    <e v="#N/A"/>
  </r>
  <r>
    <s v="Q207946"/>
    <s v="arbitration"/>
    <n v="19642738"/>
    <s v="Q1190554"/>
    <x v="4"/>
    <s v="temporal entity"/>
    <s v="Q26907166"/>
  </r>
  <r>
    <s v="Q3133583"/>
    <s v="Civil Aviation University of China"/>
    <n v="19696575"/>
    <s v="Q2169973"/>
    <x v="29"/>
    <s v="organization"/>
    <s v="Q43229"/>
  </r>
  <r>
    <s v="Q16952"/>
    <s v="Peking University"/>
    <n v="19570535"/>
    <s v="Q2169973"/>
    <x v="29"/>
    <s v="organization"/>
    <s v="Q43229"/>
  </r>
  <r>
    <s v="Q11190"/>
    <s v="medicine"/>
    <n v="19604128"/>
    <s v="Q336"/>
    <x v="54"/>
    <s v="system"/>
    <s v="Q58778"/>
  </r>
  <r>
    <s v="Q1933270"/>
    <s v="Shennong Ben Cao Jing"/>
    <n v="19909139"/>
    <s v="Q15401930"/>
    <x v="15"/>
    <s v="goods"/>
    <s v="Q28877"/>
  </r>
  <r>
    <s v="Q30002"/>
    <s v="Chengdu"/>
    <n v="19555944"/>
    <s v="Q515"/>
    <x v="8"/>
    <s v="urban area"/>
    <s v="Q702492"/>
  </r>
  <r>
    <s v="Q14754454"/>
    <s v="roommate"/>
    <n v="19733504"/>
    <s v="Q28008277"/>
    <x v="60"/>
    <s v="person"/>
    <s v="Q215627"/>
  </r>
  <r>
    <s v="Q12684"/>
    <s v="fashion"/>
    <n v="19551052"/>
    <s v="Q4184950"/>
    <x v="61"/>
    <s v="abstract object"/>
    <s v="Q7184903"/>
  </r>
  <r>
    <s v="Q3431706"/>
    <s v="China Three Gorges University"/>
    <n v="19693312"/>
    <s v="Q2169973"/>
    <x v="29"/>
    <s v="organization"/>
    <s v="Q43229"/>
  </r>
  <r>
    <s v="Q1163256"/>
    <s v="middle-distance running"/>
    <n v="19967955"/>
    <s v="Q1190554"/>
    <x v="4"/>
    <s v="temporal entity"/>
    <s v="Q26907166"/>
  </r>
  <r>
    <s v="Q85880318"/>
    <s v="Q85880318"/>
    <n v="19734801"/>
    <s v=""/>
    <x v="31"/>
    <e v="#N/A"/>
    <e v="#N/A"/>
  </r>
  <r>
    <s v="Q104730159"/>
    <s v="Q104730159"/>
    <n v="19704185"/>
    <s v=""/>
    <x v="31"/>
    <e v="#N/A"/>
    <e v="#N/A"/>
  </r>
  <r>
    <s v="Q413"/>
    <s v="physics"/>
    <n v="19556950"/>
    <s v="Q336"/>
    <x v="54"/>
    <s v="system"/>
    <s v="Q58778"/>
  </r>
  <r>
    <s v="Q5001891"/>
    <s v="Business license"/>
    <n v="19638686"/>
    <s v=""/>
    <x v="31"/>
    <e v="#N/A"/>
    <e v="#N/A"/>
  </r>
  <r>
    <s v="Q5328082"/>
    <s v="East China University of Political Science and Law"/>
    <n v="19687239"/>
    <s v="Q2169973"/>
    <x v="29"/>
    <s v="organization"/>
    <s v="Q43229"/>
  </r>
  <r>
    <s v="Q2766"/>
    <s v="iPhone"/>
    <n v="19550292"/>
    <s v="Q11019"/>
    <x v="46"/>
    <s v="tool"/>
    <s v="Q39546"/>
  </r>
  <r>
    <s v="Q2796"/>
    <s v="iPad"/>
    <n v="19550297"/>
    <s v="Q11019"/>
    <x v="46"/>
    <s v="tool"/>
    <s v="Q39546"/>
  </r>
  <r>
    <s v="Q2005"/>
    <s v="JavaScript"/>
    <n v="19552521"/>
    <s v="Q121359"/>
    <x v="62"/>
    <s v="goods"/>
    <s v="Q28877"/>
  </r>
  <r>
    <s v="Q9415"/>
    <s v="emotion"/>
    <n v="19556937"/>
    <n v="2"/>
    <x v="63"/>
    <s v="emotion"/>
    <s v="Q9415"/>
  </r>
  <r>
    <s v="Q5287"/>
    <s v="Japanese"/>
    <n v="19565918"/>
    <s v="Q1347367"/>
    <x v="2"/>
    <s v="quality"/>
    <s v="Q1207505"/>
  </r>
  <r>
    <s v="Q2796"/>
    <s v="iPad"/>
    <n v="19772383"/>
    <s v="Q11019"/>
    <x v="46"/>
    <s v="tool"/>
    <s v="Q39546"/>
  </r>
  <r>
    <s v="Q11424"/>
    <s v="film"/>
    <n v="19550429"/>
    <s v="Q4502142"/>
    <x v="42"/>
    <s v="artificial entity"/>
    <s v="Q16686448"/>
  </r>
  <r>
    <s v="Q16955"/>
    <s v="Tsinghua University"/>
    <n v="19563245"/>
    <s v="Q2169973"/>
    <x v="29"/>
    <s v="organization"/>
    <s v="Q43229"/>
  </r>
  <r>
    <s v="Q29511"/>
    <s v="Idol"/>
    <n v="19562671"/>
    <s v="Q217594"/>
    <x v="20"/>
    <s v="abstract object"/>
    <s v="Q7184903"/>
  </r>
  <r>
    <s v="Q49447"/>
    <s v="world view"/>
    <n v="19555028"/>
    <s v="Q151885"/>
    <x v="0"/>
    <s v="abstract object"/>
    <s v="Q7184903"/>
  </r>
  <r>
    <s v="Q129793"/>
    <s v="Adobe Photoshop"/>
    <n v="19550573"/>
    <s v="Q2424752"/>
    <x v="15"/>
    <s v="goods"/>
    <s v="Q28877"/>
  </r>
  <r>
    <s v="Q181095"/>
    <s v="Nicotiana tabacum"/>
    <n v="19595035"/>
    <s v="Q21871294"/>
    <x v="64"/>
    <s v="class"/>
    <s v="Q16889133"/>
  </r>
  <r>
    <s v="Q7234282"/>
    <s v="Postgraduate Admission Test"/>
    <n v="19563107"/>
    <s v=""/>
    <x v="31"/>
    <e v="#N/A"/>
    <e v="#N/A"/>
  </r>
  <r>
    <s v="Q2429918"/>
    <s v="file folder"/>
    <n v="19627213"/>
    <s v="Q875696"/>
    <x v="65"/>
    <s v="tool"/>
    <s v="Q39546"/>
  </r>
  <r>
    <s v="Q847950"/>
    <s v="dormitory"/>
    <n v="19646208"/>
    <s v="Q15401930"/>
    <x v="15"/>
    <s v="goods"/>
    <s v="Q28877"/>
  </r>
  <r>
    <s v="Q1333743"/>
    <s v="composition"/>
    <n v="19819652"/>
    <s v="Q11028"/>
    <x v="66"/>
    <s v="abstract object"/>
    <s v="Q7184903"/>
  </r>
  <r>
    <s v="Q173431"/>
    <s v="CMOS"/>
    <n v="19618080"/>
    <s v="Q2424752"/>
    <x v="15"/>
    <s v="goods"/>
    <s v="Q28877"/>
  </r>
  <r>
    <s v="Q185576"/>
    <s v="Arch Linux"/>
    <n v="19581195"/>
    <s v="Q2424752"/>
    <x v="15"/>
    <s v="goods"/>
    <s v="Q28877"/>
  </r>
  <r>
    <s v="Q189603"/>
    <s v="public health"/>
    <n v="19680895"/>
    <s v="Q336"/>
    <x v="54"/>
    <s v="system"/>
    <s v="Q58778"/>
  </r>
  <r>
    <s v="Q28418522"/>
    <s v="Q28418522"/>
    <n v="19608807"/>
    <s v=""/>
    <x v="31"/>
    <e v="#N/A"/>
    <e v="#N/A"/>
  </r>
  <r>
    <s v="Q659096"/>
    <s v="Patek Philippe &amp; Co."/>
    <n v="19792532"/>
    <s v="Q4830453"/>
    <x v="10"/>
    <s v="organization"/>
    <s v="Q43229"/>
  </r>
  <r>
    <s v="Q10852226"/>
    <s v="Q10852226"/>
    <n v="19966263"/>
    <s v=""/>
    <x v="31"/>
    <e v="#N/A"/>
    <e v="#N/A"/>
  </r>
  <r>
    <s v="Q11102548"/>
    <s v="Q11102548"/>
    <n v="19649577"/>
    <s v=""/>
    <x v="31"/>
    <e v="#N/A"/>
    <e v="#N/A"/>
  </r>
  <r>
    <s v="Q13403687"/>
    <s v="Q13403687"/>
    <n v="19578479"/>
    <s v=""/>
    <x v="31"/>
    <e v="#N/A"/>
    <e v="#N/A"/>
  </r>
  <r>
    <s v="Q49740"/>
    <s v="Minecraft"/>
    <n v="19598367"/>
    <s v="Q2249149"/>
    <x v="49"/>
    <s v="artificial entity"/>
    <s v="Q16686448"/>
  </r>
  <r>
    <s v="Q1323662"/>
    <s v="PlayStation"/>
    <n v="19559555"/>
    <s v="Q431289"/>
    <x v="67"/>
    <s v="class"/>
    <s v="Q16889133"/>
  </r>
  <r>
    <s v="Q209465"/>
    <s v="campus"/>
    <n v="19570005"/>
    <s v="Q15401930"/>
    <x v="15"/>
    <s v="goods"/>
    <s v="Q28877"/>
  </r>
  <r>
    <s v="Q949715"/>
    <s v="luxury good"/>
    <n v="19551841"/>
    <s v="Q949715"/>
    <x v="68"/>
    <s v="goods"/>
    <s v="Q28877"/>
  </r>
  <r>
    <s v="Q32098"/>
    <s v="sanction"/>
    <n v="19615368"/>
    <s v=""/>
    <x v="31"/>
    <e v="#N/A"/>
    <e v="#N/A"/>
  </r>
  <r>
    <s v="Q6038681"/>
    <s v="Instalment"/>
    <n v="19620459"/>
    <s v="Q217594"/>
    <x v="20"/>
    <s v="abstract object"/>
    <s v="Q7184903"/>
  </r>
  <r>
    <s v="Q1219432"/>
    <s v="Provident fund"/>
    <n v="19586265"/>
    <s v="Q217594"/>
    <x v="20"/>
    <s v="abstract object"/>
    <s v="Q7184903"/>
  </r>
  <r>
    <s v="Q15954223"/>
    <s v="Redmi"/>
    <n v="19870208"/>
    <s v="Q1485500"/>
    <x v="26"/>
    <s v="goods"/>
    <s v="Q28877"/>
  </r>
  <r>
    <s v="Q17155756"/>
    <s v="TFBoys"/>
    <n v="20003949"/>
    <s v="Q16887380"/>
    <x v="47"/>
    <s v="class"/>
    <s v="Q16889133"/>
  </r>
  <r>
    <s v="Q8463304"/>
    <s v="cafeteria"/>
    <n v="19602128"/>
    <s v="Q17334923"/>
    <x v="55"/>
    <s v="spatial entity"/>
    <s v="Q58416391"/>
  </r>
  <r>
    <s v="Q22998920"/>
    <s v="Q22998920"/>
    <n v="20010917"/>
    <s v=""/>
    <x v="31"/>
    <e v="#N/A"/>
    <e v="#N/A"/>
  </r>
  <r>
    <s v="Q391150"/>
    <s v="Henan University"/>
    <n v="19926837"/>
    <s v="Q2169973"/>
    <x v="29"/>
    <s v="organization"/>
    <s v="Q43229"/>
  </r>
  <r>
    <s v="Q11072125"/>
    <s v="Q11072125"/>
    <n v="19748002"/>
    <s v=""/>
    <x v="31"/>
    <e v="#N/A"/>
    <e v="#N/A"/>
  </r>
  <r>
    <s v="Q29643"/>
    <s v="Wi-Fi"/>
    <n v="19553834"/>
    <s v="Q121359"/>
    <x v="62"/>
    <s v="goods"/>
    <s v="Q28877"/>
  </r>
  <r>
    <s v="Q899277"/>
    <s v="recruitment"/>
    <n v="19578758"/>
    <s v="Q899277"/>
    <x v="69"/>
    <s v="service"/>
    <s v="Q7406919"/>
  </r>
  <r>
    <s v="Q218000"/>
    <s v="Parenthood"/>
    <n v="19551535"/>
    <s v="Q194980"/>
    <x v="25"/>
    <s v="goods"/>
    <s v="Q28877"/>
  </r>
  <r>
    <s v="Q1340244"/>
    <s v="EndNote"/>
    <n v="19630773"/>
    <s v="Q2424752"/>
    <x v="15"/>
    <s v="goods"/>
    <s v="Q28877"/>
  </r>
  <r>
    <s v="Q7119727"/>
    <s v="Penske Media Corporation"/>
    <n v="19943734"/>
    <s v="Q783794"/>
    <x v="24"/>
    <s v="organization"/>
    <s v="Q43229"/>
  </r>
  <r>
    <s v="Q1068485"/>
    <s v="China Unicom"/>
    <n v="19557463"/>
    <s v="Q4830453"/>
    <x v="10"/>
    <s v="organization"/>
    <s v="Q43229"/>
  </r>
  <r>
    <s v="Q1061219"/>
    <s v="telecommunications engineering"/>
    <n v="19590306"/>
    <s v="Q336"/>
    <x v="54"/>
    <s v="system"/>
    <s v="Q58778"/>
  </r>
  <r>
    <s v="Q1137458"/>
    <s v="Yang Mi"/>
    <n v="19580325"/>
    <s v="Q5"/>
    <x v="39"/>
    <s v="person"/>
    <s v="Q215627"/>
  </r>
  <r>
    <s v="Q62011455"/>
    <s v="NetEase Games"/>
    <n v="19669945"/>
    <s v="Q4830453"/>
    <x v="10"/>
    <s v="organization"/>
    <s v="Q43229"/>
  </r>
  <r>
    <s v="Q63859786"/>
    <s v="Redmi K20"/>
    <n v="20756041"/>
    <s v="Q11019"/>
    <x v="46"/>
    <s v="tool"/>
    <s v="Q39546"/>
  </r>
  <r>
    <s v="Q1069229"/>
    <s v="chemical education"/>
    <n v="19736507"/>
    <s v="Q8434"/>
    <x v="32"/>
    <s v="service"/>
    <s v="Q7406919"/>
  </r>
  <r>
    <s v="Q475000"/>
    <s v="stock market"/>
    <n v="19560972"/>
    <s v="Q1639378"/>
    <x v="70"/>
    <s v="system"/>
    <s v="Q58778"/>
  </r>
  <r>
    <s v="Q1970502"/>
    <s v="Project 211"/>
    <n v="19594473"/>
    <s v="Q170584"/>
    <x v="35"/>
    <s v="organization"/>
    <s v="Q43229"/>
  </r>
  <r>
    <s v="Q2117484"/>
    <s v="Taobao"/>
    <n v="19552414"/>
    <s v="Q107307154"/>
    <x v="52"/>
    <s v="system"/>
    <s v="Q58778"/>
  </r>
  <r>
    <s v="Q2280045"/>
    <s v="Chinaâ€“United States relation"/>
    <n v="19650652"/>
    <s v="Q1190554"/>
    <x v="4"/>
    <s v="temporal entity"/>
    <s v="Q26907166"/>
  </r>
  <r>
    <s v="Q2609670"/>
    <s v="corporate law"/>
    <n v="19642563"/>
    <s v="Q1151067"/>
    <x v="71"/>
    <s v="artificial entity"/>
    <s v="Q16686448"/>
  </r>
  <r>
    <s v="Q9057470"/>
    <s v="Angel Wang"/>
    <n v="20047547"/>
    <s v="Q5"/>
    <x v="39"/>
    <s v="person"/>
    <s v="Q215627"/>
  </r>
  <r>
    <s v="Q209121"/>
    <s v="image sensor"/>
    <n v="20008478"/>
    <s v="Q2041172"/>
    <x v="72"/>
    <s v="tool"/>
    <s v="Q39546"/>
  </r>
  <r>
    <s v="Q9349416"/>
    <s v="Zhao Liying"/>
    <n v="20021393"/>
    <s v="Q5"/>
    <x v="39"/>
    <s v="person"/>
    <s v="Q215627"/>
  </r>
  <r>
    <s v="Q28937399"/>
    <s v="PlayerUnknown's Battlegrounds"/>
    <n v="20074682"/>
    <s v="Q2249149"/>
    <x v="49"/>
    <s v="artificial entity"/>
    <s v="Q16686448"/>
  </r>
  <r>
    <s v="Q337535"/>
    <s v="Steam"/>
    <n v="19618133"/>
    <s v="Q66439731"/>
    <x v="73"/>
    <s v="state"/>
    <s v="Q3505845"/>
  </r>
  <r>
    <s v="Q11121288"/>
    <s v="Q11121288"/>
    <n v="19669084"/>
    <s v=""/>
    <x v="31"/>
    <e v="#N/A"/>
    <e v="#N/A"/>
  </r>
  <r>
    <s v="Q14116"/>
    <s v="macOS"/>
    <n v="19550290"/>
    <s v="Q2424752"/>
    <x v="15"/>
    <s v="goods"/>
    <s v="Q28877"/>
  </r>
  <r>
    <s v="Q5577790"/>
    <s v="Going Home"/>
    <n v="19554344"/>
    <s v="Q217594"/>
    <x v="20"/>
    <s v="abstract object"/>
    <s v="Q7184903"/>
  </r>
  <r>
    <s v="Q37158"/>
    <s v="Starbucks"/>
    <n v="19557474"/>
    <s v="Q4830453"/>
    <x v="10"/>
    <s v="organization"/>
    <s v="Q43229"/>
  </r>
  <r>
    <s v="Q6500754"/>
    <s v="internship"/>
    <n v="19562469"/>
    <s v="Q1190554"/>
    <x v="4"/>
    <s v="temporal entity"/>
    <s v="Q26907166"/>
  </r>
  <r>
    <s v="Q21447895"/>
    <s v="TensorFlow"/>
    <n v="20032249"/>
    <s v="Q2424752"/>
    <x v="15"/>
    <s v="goods"/>
    <s v="Q28877"/>
  </r>
  <r>
    <s v="Q32187808"/>
    <s v="Q32187808"/>
    <n v="19876766"/>
    <s v="Q2424752"/>
    <x v="15"/>
    <s v="goods"/>
    <s v="Q28877"/>
  </r>
  <r>
    <s v="Q11410"/>
    <s v="game"/>
    <n v="19550994"/>
    <s v="Q173799"/>
    <x v="74"/>
    <s v="goods"/>
    <s v="Q28877"/>
  </r>
  <r>
    <s v="Q15924491"/>
    <s v="Q15924491"/>
    <n v="19557117"/>
    <s v=""/>
    <x v="31"/>
    <e v="#N/A"/>
    <e v="#N/A"/>
  </r>
  <r>
    <s v="Q9143"/>
    <s v="programming language"/>
    <n v="19552826"/>
    <s v="Q217594"/>
    <x v="20"/>
    <s v="abstract object"/>
    <s v="Q7184903"/>
  </r>
  <r>
    <s v="Q100926628"/>
    <s v="breakup"/>
    <n v="19557675"/>
    <s v="Q1190554"/>
    <x v="4"/>
    <s v="temporal entity"/>
    <s v="Q26907166"/>
  </r>
  <r>
    <s v="Q192270"/>
    <s v="consumption"/>
    <n v="19557689"/>
    <s v="Q1190554"/>
    <x v="4"/>
    <s v="temporal entity"/>
    <s v="Q26907166"/>
  </r>
  <r>
    <s v="Q10866801"/>
    <s v="Q10866801"/>
    <n v="19698100"/>
    <s v=""/>
    <x v="31"/>
    <e v="#N/A"/>
    <e v="#N/A"/>
  </r>
  <r>
    <s v="Q6812013"/>
    <s v="House price index"/>
    <n v="19554569"/>
    <s v="Q107715"/>
    <x v="5"/>
    <s v="quantity"/>
    <s v="Q309314"/>
  </r>
  <r>
    <s v="Q7231378"/>
    <s v="Portable storage device"/>
    <n v="19552609"/>
    <s v=""/>
    <x v="31"/>
    <e v="#N/A"/>
    <e v="#N/A"/>
  </r>
  <r>
    <s v="Q10273449"/>
    <s v="Q10273449"/>
    <n v="19645125"/>
    <s v=""/>
    <x v="31"/>
    <e v="#N/A"/>
    <e v="#N/A"/>
  </r>
  <r>
    <s v="Q3273292"/>
    <s v="professional degree"/>
    <n v="19570704"/>
    <s v="Q100195948"/>
    <x v="75"/>
    <s v="quality"/>
    <s v="Q1207505"/>
  </r>
  <r>
    <s v="Q10936784"/>
    <s v="Q10936784"/>
    <n v="19650979"/>
    <s v=""/>
    <x v="31"/>
    <e v="#N/A"/>
    <e v="#N/A"/>
  </r>
  <r>
    <s v="Q11079242"/>
    <s v="Q11079242"/>
    <n v="19632299"/>
    <s v=""/>
    <x v="31"/>
    <e v="#N/A"/>
    <e v="#N/A"/>
  </r>
  <r>
    <s v="Q12619289"/>
    <s v="Q12619289"/>
    <n v="19574842"/>
    <s v=""/>
    <x v="31"/>
    <e v="#N/A"/>
    <e v="#N/A"/>
  </r>
  <r>
    <s v="Q97351684"/>
    <s v="Q97351684"/>
    <n v="19552430"/>
    <s v=""/>
    <x v="31"/>
    <e v="#N/A"/>
    <e v="#N/A"/>
  </r>
  <r>
    <s v="Q145"/>
    <s v="United Kingdom"/>
    <n v="19552360"/>
    <s v="Q7275"/>
    <x v="53"/>
    <s v="organization"/>
    <s v="Q43229"/>
  </r>
  <r>
    <s v="Q956"/>
    <s v="Beijing"/>
    <n v="19550828"/>
    <s v="Q15642541"/>
    <x v="9"/>
    <s v="artificial entity"/>
    <s v="Q16686448"/>
  </r>
  <r>
    <s v="Q4439"/>
    <s v="hard disk drive"/>
    <n v="19570139"/>
    <s v="Q66221"/>
    <x v="76"/>
    <s v="storage"/>
    <s v="Q9158768"/>
  </r>
  <r>
    <s v="Q8087"/>
    <s v="geometry"/>
    <n v="19558723"/>
    <s v="Q336"/>
    <x v="54"/>
    <s v="system"/>
    <s v="Q58778"/>
  </r>
  <r>
    <s v="Q11216"/>
    <s v="numerical analysis"/>
    <n v="19665355"/>
    <s v="Q11028"/>
    <x v="66"/>
    <s v="abstract object"/>
    <s v="Q7184903"/>
  </r>
  <r>
    <s v="Q44484"/>
    <s v="HTTPS"/>
    <n v="19568367"/>
    <s v=""/>
    <x v="31"/>
    <e v="#N/A"/>
    <e v="#N/A"/>
  </r>
  <r>
    <s v="Q211243"/>
    <s v="Yinchuan"/>
    <n v="19610233"/>
    <s v="Q515"/>
    <x v="8"/>
    <s v="urban area"/>
    <s v="Q702492"/>
  </r>
  <r>
    <s v="Q283"/>
    <s v="water"/>
    <n v="19558798"/>
    <s v="Q1554231"/>
    <x v="12"/>
    <s v="source"/>
    <s v="Q31464082"/>
  </r>
  <r>
    <s v="Q7397"/>
    <s v="software"/>
    <n v="19551718"/>
    <s v="Q2424752"/>
    <x v="15"/>
    <s v="goods"/>
    <s v="Q28877"/>
  </r>
  <r>
    <s v="Q806806"/>
    <s v="bank card"/>
    <n v="19599456"/>
    <s v="Q986008"/>
    <x v="77"/>
    <s v="system"/>
    <s v="Q58778"/>
  </r>
  <r>
    <s v="Q865637"/>
    <s v="daily routine"/>
    <n v="19551147"/>
    <s v="Q151885"/>
    <x v="0"/>
    <s v="abstract object"/>
    <s v="Q7184903"/>
  </r>
  <r>
    <s v="Q11471"/>
    <s v="time"/>
    <n v="19553548"/>
    <s v="Q16887380"/>
    <x v="47"/>
    <s v="class"/>
    <s v="Q16889133"/>
  </r>
  <r>
    <s v="Q251"/>
    <s v="Java"/>
    <n v="19561132"/>
    <s v="Q217594"/>
    <x v="20"/>
    <s v="abstract object"/>
    <s v="Q7184903"/>
  </r>
  <r>
    <s v="Q16689291"/>
    <s v="Q16689291"/>
    <n v="19924872"/>
    <s v="Q838948"/>
    <x v="23"/>
    <s v="goods"/>
    <s v="Q28877"/>
  </r>
  <r>
    <s v="Q22101382"/>
    <s v="Q22101382"/>
    <n v="19551174"/>
    <s v=""/>
    <x v="31"/>
    <e v="#N/A"/>
    <e v="#N/A"/>
  </r>
  <r>
    <s v="Q1319035"/>
    <s v="adult education"/>
    <n v="19560007"/>
    <s v="Q8434"/>
    <x v="32"/>
    <s v="service"/>
    <s v="Q7406919"/>
  </r>
  <r>
    <s v="Q1359568"/>
    <s v="Alibaba Group"/>
    <n v="19551577"/>
    <s v="Q4830453"/>
    <x v="10"/>
    <s v="organization"/>
    <s v="Q43229"/>
  </r>
  <r>
    <s v="Q1397589"/>
    <s v="Central China Normal University"/>
    <n v="19711663"/>
    <s v="Q2169973"/>
    <x v="29"/>
    <s v="organization"/>
    <s v="Q43229"/>
  </r>
  <r>
    <s v="Q42973"/>
    <s v="architect"/>
    <n v="19551040"/>
    <s v="Q703534"/>
    <x v="21"/>
    <s v="person"/>
    <s v="Q215627"/>
  </r>
  <r>
    <s v="Q2407"/>
    <s v="C++"/>
    <n v="19601705"/>
    <s v="Q217594"/>
    <x v="20"/>
    <s v="abstract object"/>
    <s v="Q7184903"/>
  </r>
  <r>
    <s v="Q62621"/>
    <s v="Canon Inc."/>
    <n v="19556394"/>
    <s v="Q4830453"/>
    <x v="10"/>
    <s v="organization"/>
    <s v="Q43229"/>
  </r>
  <r>
    <s v="Q28360116"/>
    <s v="WÃ¡ngzhÄ› RÃ³ngyÃ o"/>
    <n v="20034016"/>
    <s v="Q2249149"/>
    <x v="49"/>
    <s v="artificial entity"/>
    <s v="Q16686448"/>
  </r>
  <r>
    <s v="Q14745"/>
    <s v="furniture"/>
    <n v="19557333"/>
    <s v="Q2424752"/>
    <x v="15"/>
    <s v="goods"/>
    <s v="Q28877"/>
  </r>
  <r>
    <s v="Q39222"/>
    <s v="rabies"/>
    <n v="19675577"/>
    <s v="Q7189713"/>
    <x v="37"/>
    <s v="state"/>
    <s v="Q3505845"/>
  </r>
  <r>
    <s v="Q9158"/>
    <s v="email"/>
    <n v="19570205"/>
    <s v="Q1640628"/>
    <x v="78"/>
    <s v="service"/>
    <s v="Q7406919"/>
  </r>
  <r>
    <s v="Q13499"/>
    <s v="debit card"/>
    <n v="19587783"/>
    <s v="Q986008"/>
    <x v="77"/>
    <s v="system"/>
    <s v="Q58778"/>
  </r>
  <r>
    <s v="Q37226"/>
    <s v="teacher"/>
    <n v="19614902"/>
    <s v="Q20826540"/>
    <x v="79"/>
    <s v="person"/>
    <s v="Q215627"/>
  </r>
  <r>
    <s v="Q1313"/>
    <s v="summer"/>
    <n v="19626621"/>
    <s v="Q24384"/>
    <x v="80"/>
    <s v="time interval"/>
    <s v="Q186081"/>
  </r>
  <r>
    <s v="Q1964546"/>
    <s v="garden design"/>
    <n v="19687060"/>
    <s v="Q1190554"/>
    <x v="4"/>
    <s v="temporal entity"/>
    <s v="Q26907166"/>
  </r>
  <r>
    <s v="Q4343"/>
    <s v="sound card"/>
    <n v="19564339"/>
    <s v="Q3951866"/>
    <x v="81"/>
    <s v="assembly"/>
    <s v="Q811367"/>
  </r>
  <r>
    <s v="Q3215756"/>
    <s v="typing"/>
    <n v="19588501"/>
    <s v="Q1347367"/>
    <x v="2"/>
    <s v="quality"/>
    <s v="Q1207505"/>
  </r>
  <r>
    <s v="Q1129295"/>
    <s v="Mojang Studios"/>
    <n v="19847199"/>
    <s v="Q155076"/>
    <x v="82"/>
    <s v="organization"/>
    <s v="Q43229"/>
  </r>
  <r>
    <s v="Q1420"/>
    <s v="motor car"/>
    <n v="19551915"/>
    <s v="Q11019"/>
    <x v="46"/>
    <s v="tool"/>
    <s v="Q39546"/>
  </r>
  <r>
    <s v="Q1639978"/>
    <s v="Soochow University"/>
    <n v="19940862"/>
    <s v="Q2169973"/>
    <x v="29"/>
    <s v="organization"/>
    <s v="Q43229"/>
  </r>
  <r>
    <s v="Q847337"/>
    <s v="confession"/>
    <n v="19577540"/>
    <s v="Q11028"/>
    <x v="66"/>
    <s v="abstract object"/>
    <s v="Q7184903"/>
  </r>
  <r>
    <s v="Q3884"/>
    <s v="Amazon"/>
    <n v="19550355"/>
    <s v="Q4830453"/>
    <x v="10"/>
    <s v="organization"/>
    <s v="Q43229"/>
  </r>
  <r>
    <s v="Q5482740"/>
    <s v="programmer"/>
    <n v="19552330"/>
    <s v="Q702269"/>
    <x v="22"/>
    <s v="person"/>
    <s v="Q215627"/>
  </r>
  <r>
    <s v="Q1636958"/>
    <s v="Xiaomi"/>
    <n v="19552883"/>
    <s v="Q783794"/>
    <x v="24"/>
    <s v="organization"/>
    <s v="Q43229"/>
  </r>
  <r>
    <s v="Q3860190"/>
    <s v="ACG (subculture)"/>
    <n v="19554781"/>
    <s v="Q874405"/>
    <x v="40"/>
    <s v="system"/>
    <s v="Q58778"/>
  </r>
  <r>
    <s v="Q146"/>
    <s v="house cat"/>
    <n v="19554935"/>
    <s v="Q39201"/>
    <x v="11"/>
    <s v="goods"/>
    <s v="Q28877"/>
  </r>
  <r>
    <s v="Q46"/>
    <s v="Europe"/>
    <n v="19574129"/>
    <s v="Q27096213"/>
    <x v="83"/>
    <s v="spatial entity"/>
    <s v="Q58416391"/>
  </r>
  <r>
    <s v="Q101065"/>
    <s v="puberty"/>
    <n v="19582030"/>
    <s v="Q336"/>
    <x v="54"/>
    <s v="system"/>
    <s v="Q58778"/>
  </r>
  <r>
    <s v="Q146491"/>
    <s v="criminal law"/>
    <n v="19591312"/>
    <s v="Q1151067"/>
    <x v="71"/>
    <s v="artificial entity"/>
    <s v="Q16686448"/>
  </r>
  <r>
    <s v="Q1985804"/>
    <s v="culture of France"/>
    <n v="19662700"/>
    <s v="Q4184950"/>
    <x v="61"/>
    <s v="abstract object"/>
    <s v="Q7184903"/>
  </r>
  <r>
    <s v="Q194489"/>
    <s v="salary"/>
    <n v="19667245"/>
    <s v="Q1190554"/>
    <x v="4"/>
    <s v="temporal entity"/>
    <s v="Q26907166"/>
  </r>
  <r>
    <s v="Q24841814"/>
    <s v="Q24841814"/>
    <n v="19680154"/>
    <s v=""/>
    <x v="31"/>
    <e v="#N/A"/>
    <e v="#N/A"/>
  </r>
  <r>
    <s v="Q39201"/>
    <s v="pet"/>
    <n v="19828946"/>
    <s v="Q39201"/>
    <x v="11"/>
    <s v="goods"/>
    <s v="Q28877"/>
  </r>
  <r>
    <s v="Q97352264"/>
    <s v="Q97352264"/>
    <n v="19667933"/>
    <s v=""/>
    <x v="31"/>
    <e v="#N/A"/>
    <e v="#N/A"/>
  </r>
  <r>
    <s v="Q5891"/>
    <s v="philosophy"/>
    <n v="19551646"/>
    <s v="Q21146257"/>
    <x v="45"/>
    <s v="individual"/>
    <s v="Q795052"/>
  </r>
  <r>
    <s v="Q1075"/>
    <s v="color"/>
    <n v="19556873"/>
    <s v="Q1075"/>
    <x v="84"/>
    <s v="quality"/>
    <s v="Q1207505"/>
  </r>
  <r>
    <s v="Q4970"/>
    <s v="Hangzhou"/>
    <n v="19558830"/>
    <s v="Q515"/>
    <x v="8"/>
    <s v="urban area"/>
    <s v="Q702492"/>
  </r>
  <r>
    <s v="Q485"/>
    <s v="computer virus"/>
    <n v="19606920"/>
    <s v="Q2424752"/>
    <x v="15"/>
    <s v="goods"/>
    <s v="Q28877"/>
  </r>
  <r>
    <s v="Q877199"/>
    <s v="Tiá»ƒu nhÃ¢n"/>
    <n v="19635008"/>
    <s v="Q217594"/>
    <x v="20"/>
    <s v="abstract object"/>
    <s v="Q7184903"/>
  </r>
  <r>
    <s v="Q178972"/>
    <s v="Sun Yat-sen University"/>
    <n v="19608566"/>
    <s v="Q2169973"/>
    <x v="29"/>
    <s v="organization"/>
    <s v="Q43229"/>
  </r>
  <r>
    <s v="Q16338"/>
    <s v="personal computer"/>
    <n v="19550286"/>
    <s v="Q11019"/>
    <x v="46"/>
    <s v="tool"/>
    <s v="Q39546"/>
  </r>
  <r>
    <s v="Q8436"/>
    <s v="family"/>
    <n v="19556074"/>
    <s v="Q874405"/>
    <x v="40"/>
    <s v="system"/>
    <s v="Q58778"/>
  </r>
  <r>
    <s v="Q145761"/>
    <s v="iPad mini"/>
    <n v="19707726"/>
    <s v="Q11019"/>
    <x v="46"/>
    <s v="tool"/>
    <s v="Q39546"/>
  </r>
  <r>
    <s v="Q9121"/>
    <s v="atom"/>
    <n v="19662936"/>
    <s v="Q43460564"/>
    <x v="85"/>
    <s v="spatial entity"/>
    <s v="Q58416391"/>
  </r>
  <r>
    <s v="Q877227"/>
    <s v="Ogi"/>
    <n v="19698436"/>
    <s v="Q515"/>
    <x v="8"/>
    <s v="urban area"/>
    <s v="Q702492"/>
  </r>
  <r>
    <s v="Q530471"/>
    <s v="Chinese Academy of Sciences"/>
    <n v="19579598"/>
    <s v="Q2169973"/>
    <x v="29"/>
    <s v="organization"/>
    <s v="Q43229"/>
  </r>
  <r>
    <s v="Q586025"/>
    <s v="Attack on Titan"/>
    <n v="19799803"/>
    <s v="Q15401930"/>
    <x v="15"/>
    <s v="goods"/>
    <s v="Q28877"/>
  </r>
  <r>
    <s v="Q20962060"/>
    <s v="iPad Pro"/>
    <n v="20009840"/>
    <s v="Q11019"/>
    <x v="46"/>
    <s v="tool"/>
    <s v="Q39546"/>
  </r>
  <r>
    <s v="Q2374463"/>
    <s v="data science"/>
    <n v="20034729"/>
    <s v="Q336"/>
    <x v="54"/>
    <s v="system"/>
    <s v="Q58778"/>
  </r>
  <r>
    <s v="Q59227"/>
    <s v="Chaozhou"/>
    <n v="19550838"/>
    <s v="Q515"/>
    <x v="8"/>
    <s v="urban area"/>
    <s v="Q702492"/>
  </r>
  <r>
    <s v="Q8386"/>
    <s v="drug"/>
    <n v="19563674"/>
    <s v="Q28732711"/>
    <x v="7"/>
    <s v="concrete object"/>
    <s v="Q4406616"/>
  </r>
  <r>
    <s v="Q857640"/>
    <s v="Tencent QQ"/>
    <n v="19550333"/>
    <s v="Q107307154"/>
    <x v="52"/>
    <s v="system"/>
    <s v="Q58778"/>
  </r>
  <r>
    <s v="Q1196083"/>
    <s v="study abroad"/>
    <n v="19559937"/>
    <s v=""/>
    <x v="31"/>
    <e v="#N/A"/>
    <e v="#N/A"/>
  </r>
  <r>
    <s v="Q312"/>
    <s v="Apple Inc."/>
    <n v="19551318"/>
    <s v="Q431289"/>
    <x v="67"/>
    <s v="class"/>
    <s v="Q16889133"/>
  </r>
  <r>
    <s v="Q388"/>
    <s v="Linux"/>
    <n v="19554300"/>
    <s v="Q2424752"/>
    <x v="15"/>
    <s v="goods"/>
    <s v="Q28877"/>
  </r>
  <r>
    <s v="Q482"/>
    <s v="poetry"/>
    <n v="19564001"/>
    <s v="Q838948"/>
    <x v="23"/>
    <s v="goods"/>
    <s v="Q28877"/>
  </r>
  <r>
    <s v="Q8261"/>
    <s v="novel"/>
    <n v="19550447"/>
    <s v="Q571"/>
    <x v="86"/>
    <s v="collectible"/>
    <s v="Q2342494"/>
  </r>
  <r>
    <s v="Q7163"/>
    <s v="politics"/>
    <n v="19551424"/>
    <s v="Q1190554"/>
    <x v="4"/>
    <s v="temporal entity"/>
    <s v="Q26907166"/>
  </r>
  <r>
    <s v="Q8134"/>
    <s v="economics"/>
    <n v="19560170"/>
    <s v="Q336"/>
    <x v="54"/>
    <s v="system"/>
    <s v="Q58778"/>
  </r>
  <r>
    <s v="Q36180"/>
    <s v="writer"/>
    <n v="19554741"/>
    <s v="Q702269"/>
    <x v="22"/>
    <s v="person"/>
    <s v="Q215627"/>
  </r>
  <r>
    <s v="Q43015"/>
    <s v="finance"/>
    <n v="19609455"/>
    <s v="Q813912"/>
    <x v="19"/>
    <s v="state"/>
    <s v="Q3505845"/>
  </r>
  <r>
    <s v="Q49835"/>
    <s v="girlfriend"/>
    <n v="19564496"/>
    <s v="Q5"/>
    <x v="39"/>
    <s v="person"/>
    <s v="Q215627"/>
  </r>
  <r>
    <s v="Q61504"/>
    <s v="iPhone 5"/>
    <n v="19678017"/>
    <s v="Q11019"/>
    <x v="46"/>
    <s v="tool"/>
    <s v="Q39546"/>
  </r>
  <r>
    <s v="Q195"/>
    <s v="chocolate"/>
    <n v="19552371"/>
    <s v="Q25403900"/>
    <x v="87"/>
    <s v="ingredient"/>
    <s v="Q10675206"/>
  </r>
  <r>
    <s v="Q196259"/>
    <s v="NetEase"/>
    <n v="19552834"/>
    <s v="Q4830453"/>
    <x v="10"/>
    <s v="organization"/>
    <s v="Q43229"/>
  </r>
  <r>
    <s v="Q6544465"/>
    <s v="University of Chinese Academy of Sciences"/>
    <n v="19763283"/>
    <s v="Q2169973"/>
    <x v="29"/>
    <s v="organization"/>
    <s v="Q43229"/>
  </r>
  <r>
    <s v="Q638"/>
    <s v="music"/>
    <n v="19550453"/>
    <s v="Q173799"/>
    <x v="74"/>
    <s v="goods"/>
    <s v="Q28877"/>
  </r>
  <r>
    <s v="Q11736"/>
    <s v="Tianjin"/>
    <n v="19577238"/>
    <s v="Q515"/>
    <x v="8"/>
    <s v="urban area"/>
    <s v="Q702492"/>
  </r>
  <r>
    <s v="Q22855"/>
    <s v="consumer"/>
    <n v="19587805"/>
    <s v="Q5"/>
    <x v="39"/>
    <s v="person"/>
    <s v="Q215627"/>
  </r>
  <r>
    <s v="Q75855"/>
    <s v="cerebrum"/>
    <n v="19567084"/>
    <s v="Q28732711"/>
    <x v="7"/>
    <s v="concrete object"/>
    <s v="Q4406616"/>
  </r>
  <r>
    <s v="Q971776"/>
    <s v="structural chemistry"/>
    <n v="19797128"/>
    <s v="Q336"/>
    <x v="54"/>
    <s v="system"/>
    <s v="Q58778"/>
  </r>
  <r>
    <s v="Q10883303"/>
    <s v="Drawing Sword"/>
    <n v="19668989"/>
    <s v="Q838948"/>
    <x v="23"/>
    <s v="goods"/>
    <s v="Q28877"/>
  </r>
  <r>
    <s v="Q8425"/>
    <s v="society"/>
    <n v="19566933"/>
    <s v="Q874405"/>
    <x v="40"/>
    <s v="system"/>
    <s v="Q58778"/>
  </r>
  <r>
    <s v="Q2407"/>
    <s v="C++"/>
    <n v="19584970"/>
    <s v="Q217594"/>
    <x v="20"/>
    <s v="abstract object"/>
    <s v="Q7184903"/>
  </r>
  <r>
    <s v="Q191448"/>
    <s v="xiangqi"/>
    <n v="19584072"/>
    <s v="Q31629"/>
    <x v="88"/>
    <s v="class"/>
    <s v="Q16889133"/>
  </r>
  <r>
    <s v="Q190771"/>
    <s v="bathroom"/>
    <n v="19647373"/>
    <s v="Q15401930"/>
    <x v="15"/>
    <s v="goods"/>
    <s v="Q28877"/>
  </r>
  <r>
    <s v="Q178794"/>
    <s v="watch"/>
    <n v="19553543"/>
    <s v="Q11019"/>
    <x v="46"/>
    <s v="tool"/>
    <s v="Q39546"/>
  </r>
  <r>
    <s v="Q7748"/>
    <s v="law"/>
    <n v="19550874"/>
    <s v="Q1151067"/>
    <x v="71"/>
    <s v="artificial entity"/>
    <s v="Q16686448"/>
  </r>
  <r>
    <s v="Q2488994"/>
    <s v="sentience"/>
    <n v="19554791"/>
    <s v="Q151885"/>
    <x v="0"/>
    <s v="abstract object"/>
    <s v="Q7184903"/>
  </r>
  <r>
    <s v="Q68481"/>
    <s v="Fuzhou"/>
    <n v="19560865"/>
    <s v="Q515"/>
    <x v="8"/>
    <s v="urban area"/>
    <s v="Q702492"/>
  </r>
  <r>
    <s v="Q161272"/>
    <s v="social psychology"/>
    <n v="19591481"/>
    <s v="Q336"/>
    <x v="54"/>
    <s v="system"/>
    <s v="Q58778"/>
  </r>
  <r>
    <s v="Q174925"/>
    <s v="analog electronics"/>
    <n v="19588727"/>
    <s v=""/>
    <x v="31"/>
    <e v="#N/A"/>
    <e v="#N/A"/>
  </r>
  <r>
    <s v="Q319845"/>
    <s v="investment bank"/>
    <n v="19550895"/>
    <s v="Q22687"/>
    <x v="43"/>
    <s v="organization"/>
    <s v="Q43229"/>
  </r>
  <r>
    <s v="Q15092013"/>
    <s v="iPad Air"/>
    <n v="19797775"/>
    <s v="Q11019"/>
    <x v="46"/>
    <s v="tool"/>
    <s v="Q39546"/>
  </r>
  <r>
    <s v="Q17364638"/>
    <s v="fictional religion"/>
    <n v="20014976"/>
    <s v="Q64728693"/>
    <x v="89"/>
    <s v="abstract object"/>
    <s v="Q7184903"/>
  </r>
  <r>
    <s v="Q622404"/>
    <s v="boyfriend"/>
    <n v="19579116"/>
    <s v="Q5"/>
    <x v="39"/>
    <s v="person"/>
    <s v="Q215627"/>
  </r>
  <r>
    <s v="Q11364"/>
    <s v="hormone"/>
    <n v="19604126"/>
    <s v="Q28732711"/>
    <x v="7"/>
    <s v="concrete object"/>
    <s v="Q4406616"/>
  </r>
  <r>
    <s v="Q10883614"/>
    <s v="Human life"/>
    <n v="19554859"/>
    <s v="Q217594"/>
    <x v="20"/>
    <s v="abstract object"/>
    <s v="Q7184903"/>
  </r>
  <r>
    <s v="Q12147"/>
    <s v="health"/>
    <n v="19550937"/>
    <s v="Q7189713"/>
    <x v="37"/>
    <s v="state"/>
    <s v="Q3505845"/>
  </r>
  <r>
    <s v="Q12271"/>
    <s v="architecture"/>
    <n v="19558438"/>
    <s v="Q21146257"/>
    <x v="45"/>
    <s v="individual"/>
    <s v="Q795052"/>
  </r>
  <r>
    <s v="Q6206"/>
    <s v="capitalism"/>
    <n v="19582963"/>
    <s v="Q1639378"/>
    <x v="70"/>
    <s v="system"/>
    <s v="Q58778"/>
  </r>
  <r>
    <s v="Q7291"/>
    <s v="badminton"/>
    <n v="19588437"/>
    <s v="Q1190554"/>
    <x v="4"/>
    <s v="temporal entity"/>
    <s v="Q26907166"/>
  </r>
  <r>
    <s v="Q7566"/>
    <s v="parent"/>
    <n v="19589532"/>
    <s v="Q12758374"/>
    <x v="90"/>
    <s v="person"/>
    <s v="Q215627"/>
  </r>
  <r>
    <s v="Q26643"/>
    <s v="commerce"/>
    <n v="19555457"/>
    <s v="Q1190554"/>
    <x v="4"/>
    <s v="temporal entity"/>
    <s v="Q26907166"/>
  </r>
  <r>
    <s v="Q21198"/>
    <s v="computer science"/>
    <n v="19580349"/>
    <s v="Q336"/>
    <x v="54"/>
    <s v="system"/>
    <s v="Q58778"/>
  </r>
  <r>
    <s v="Q33506"/>
    <s v="museum"/>
    <n v="19551450"/>
    <s v="Q17334923"/>
    <x v="55"/>
    <s v="spatial entity"/>
    <s v="Q58416391"/>
  </r>
  <r>
    <s v="Q133105"/>
    <s v="leg"/>
    <n v="19655944"/>
    <s v="Q28732711"/>
    <x v="7"/>
    <s v="concrete object"/>
    <s v="Q4406616"/>
  </r>
  <r>
    <s v="Q160120"/>
    <s v="Huawei"/>
    <n v="19565956"/>
    <s v="Q4830453"/>
    <x v="10"/>
    <s v="organization"/>
    <s v="Q43229"/>
  </r>
  <r>
    <s v="Q161437"/>
    <s v="ophthalmology"/>
    <n v="19646240"/>
    <s v="Q336"/>
    <x v="54"/>
    <s v="system"/>
    <s v="Q58778"/>
  </r>
  <r>
    <s v="Q182940"/>
    <s v="dessert"/>
    <n v="19595031"/>
    <s v="Q182940"/>
    <x v="91"/>
    <s v="course"/>
    <s v="Q14915034"/>
  </r>
  <r>
    <s v="Q181066"/>
    <s v="shorthand"/>
    <n v="19611737"/>
    <s v="Q974688"/>
    <x v="92"/>
    <s v="source"/>
    <s v="Q31464082"/>
  </r>
  <r>
    <s v="Q395"/>
    <s v="mathematics"/>
    <n v="19554091"/>
    <s v="Q336"/>
    <x v="54"/>
    <s v="system"/>
    <s v="Q58778"/>
  </r>
  <r>
    <s v="Q10945001"/>
    <s v="Xiaozhuang Mishi"/>
    <n v="19841415"/>
    <s v="Q194980"/>
    <x v="25"/>
    <s v="goods"/>
    <s v="Q28877"/>
  </r>
  <r>
    <s v="Q270791"/>
    <s v="state-owned enterprise"/>
    <n v="19569356"/>
    <s v="Q12047392"/>
    <x v="93"/>
    <s v="class"/>
    <s v="Q16889133"/>
  </r>
  <r>
    <s v="Q283233"/>
    <s v="WeChat"/>
    <n v="19554470"/>
    <s v="Q107307154"/>
    <x v="52"/>
    <s v="system"/>
    <s v="Q58778"/>
  </r>
  <r>
    <s v="Q1432030"/>
    <s v="Jilin University"/>
    <n v="19603667"/>
    <s v="Q2169973"/>
    <x v="29"/>
    <s v="organization"/>
    <s v="Q43229"/>
  </r>
  <r>
    <s v="Q1365097"/>
    <s v="violin family"/>
    <n v="19650706"/>
    <s v="Q34379"/>
    <x v="94"/>
    <s v="tool"/>
    <s v="Q39546"/>
  </r>
  <r>
    <s v="Q1198185"/>
    <s v="cinema of Hong Kong"/>
    <n v="19575350"/>
    <s v=""/>
    <x v="31"/>
    <e v="#N/A"/>
    <e v="#N/A"/>
  </r>
  <r>
    <s v="Q366773"/>
    <s v="character structure"/>
    <n v="19598803"/>
    <s v="Q2393196"/>
    <x v="95"/>
    <s v="quality"/>
    <s v="Q1207505"/>
  </r>
  <r>
    <s v="Q591001"/>
    <s v="Chery"/>
    <n v="19676230"/>
    <s v="Q13235160"/>
    <x v="96"/>
    <s v="organization"/>
    <s v="Q43229"/>
  </r>
  <r>
    <s v="Q13164510"/>
    <s v="Q13164510"/>
    <n v="19728187"/>
    <s v=""/>
    <x v="31"/>
    <e v="#N/A"/>
    <e v="#N/A"/>
  </r>
  <r>
    <s v="Q10699609"/>
    <s v="Hatsukoi"/>
    <n v="19583225"/>
    <s v="Q217594"/>
    <x v="20"/>
    <s v="abstract object"/>
    <s v="Q7184903"/>
  </r>
  <r>
    <s v="Q327065"/>
    <s v="display device"/>
    <n v="19560736"/>
    <s v="Q23808"/>
    <x v="97"/>
    <s v="abstract object"/>
    <s v="Q7184903"/>
  </r>
  <r>
    <s v="Q56281178"/>
    <s v="Q56281178"/>
    <n v="19641953"/>
    <s v=""/>
    <x v="31"/>
    <e v="#N/A"/>
    <e v="#N/A"/>
  </r>
  <r>
    <s v="Q3510521"/>
    <s v="computer security"/>
    <n v="19680161"/>
    <s v="Q813912"/>
    <x v="19"/>
    <s v="state"/>
    <s v="Q3505845"/>
  </r>
  <r>
    <s v="Q18658246"/>
    <s v="Q18658246"/>
    <n v="19616948"/>
    <s v=""/>
    <x v="31"/>
    <e v="#N/A"/>
    <e v="#N/A"/>
  </r>
  <r>
    <s v="Q327651"/>
    <s v="bathing"/>
    <n v="19556244"/>
    <s v="Q1190554"/>
    <x v="4"/>
    <s v="temporal entity"/>
    <s v="Q26907166"/>
  </r>
  <r>
    <s v="Q8686"/>
    <s v="Shanghai"/>
    <n v="19550818"/>
    <s v="Q515"/>
    <x v="8"/>
    <s v="urban area"/>
    <s v="Q702492"/>
  </r>
  <r>
    <s v="Q376657"/>
    <s v="strategic management"/>
    <n v="19591208"/>
    <s v="Q11028"/>
    <x v="66"/>
    <s v="abstract object"/>
    <s v="Q7184903"/>
  </r>
  <r>
    <s v="Q142"/>
    <s v="France"/>
    <n v="19552320"/>
    <s v="Q7275"/>
    <x v="53"/>
    <s v="organization"/>
    <s v="Q43229"/>
  </r>
  <r>
    <s v="Q7234304"/>
    <s v="postgraduate research"/>
    <n v="19559938"/>
    <s v="Q1190554"/>
    <x v="4"/>
    <s v="temporal entity"/>
    <s v="Q26907166"/>
  </r>
  <r>
    <s v="Q16072462"/>
    <s v="Q16072462"/>
    <n v="19567664"/>
    <s v=""/>
    <x v="31"/>
    <e v="#N/A"/>
    <e v="#N/A"/>
  </r>
  <r>
    <s v="Q47015652"/>
    <s v="Pinduoduo"/>
    <n v="20087817"/>
    <s v="Q783794"/>
    <x v="24"/>
    <s v="organization"/>
    <s v="Q43229"/>
  </r>
  <r>
    <s v="Q1323565"/>
    <s v="Transformers"/>
    <n v="19597062"/>
    <s v="Q431289"/>
    <x v="67"/>
    <s v="class"/>
    <s v="Q16889133"/>
  </r>
  <r>
    <s v="Q23901473"/>
    <s v="AmbiancÃ©"/>
    <n v="19675125"/>
    <s v="Q4502142"/>
    <x v="42"/>
    <s v="artificial entity"/>
    <s v="Q16686448"/>
  </r>
  <r>
    <s v="Q8355"/>
    <s v="violin"/>
    <n v="19590258"/>
    <s v="Q34379"/>
    <x v="94"/>
    <s v="tool"/>
    <s v="Q39546"/>
  </r>
  <r>
    <s v="Q64495806"/>
    <s v="Q64495806"/>
    <n v="19560372"/>
    <s v=""/>
    <x v="31"/>
    <e v="#N/A"/>
    <e v="#N/A"/>
  </r>
  <r>
    <s v="Q11500"/>
    <s v="area"/>
    <n v="19659100"/>
    <s v="Q107715"/>
    <x v="5"/>
    <s v="quantity"/>
    <s v="Q309314"/>
  </r>
  <r>
    <s v="Q11571"/>
    <s v="Cristiano Ronaldo"/>
    <n v="19577949"/>
    <s v="Q5"/>
    <x v="39"/>
    <s v="person"/>
    <s v="Q215627"/>
  </r>
  <r>
    <s v="Q44167"/>
    <s v="engine"/>
    <n v="19577780"/>
    <s v="Q11019"/>
    <x v="46"/>
    <s v="tool"/>
    <s v="Q39546"/>
  </r>
  <r>
    <s v="Q151135"/>
    <s v="Youku"/>
    <n v="19552155"/>
    <s v="Q4830453"/>
    <x v="10"/>
    <s v="organization"/>
    <s v="Q43229"/>
  </r>
  <r>
    <s v="Q177777"/>
    <s v="logistics"/>
    <n v="19612109"/>
    <s v="Q1190554"/>
    <x v="4"/>
    <s v="temporal entity"/>
    <s v="Q26907166"/>
  </r>
  <r>
    <s v="Q2034790"/>
    <s v="East China Normal University"/>
    <n v="19664390"/>
    <s v="Q2169973"/>
    <x v="29"/>
    <s v="organization"/>
    <s v="Q43229"/>
  </r>
  <r>
    <s v="Q6958747"/>
    <s v="work"/>
    <n v="19632652"/>
    <s v="Q1190554"/>
    <x v="4"/>
    <s v="temporal entity"/>
    <s v="Q26907166"/>
  </r>
  <r>
    <s v="Q7616499"/>
    <s v="stigmatized property"/>
    <n v="19848818"/>
    <s v="Q1400881"/>
    <x v="18"/>
    <s v="goods"/>
    <s v="Q28877"/>
  </r>
  <r>
    <m/>
    <m/>
    <m/>
    <m/>
    <x v="6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71ADE-8F64-40E4-B7E8-CC82968EF952}" name="PivotTable11" cacheId="0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compact="0" compactData="0" multipleFieldFilters="0">
  <location ref="A2:G319" firstHeaderRow="1" firstDataRow="1" firstDataCol="7"/>
  <pivotFields count="8">
    <pivotField compact="0" allDrilled="1" outline="0" subtotalTop="0" showAll="0" dataSourceSort="1" defaultSubtotal="0" defaultAttributeDrillState="1">
      <items count="96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</items>
    </pivotField>
    <pivotField axis="axisRow" compact="0" allDrilled="1" outline="0" subtotalTop="0" showAll="0" dataSourceSort="1" defaultSubtotal="0" defaultAttributeDrillState="1">
      <items count="3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</items>
    </pivotField>
    <pivotField axis="axisRow" compact="0" allDrilled="1" outline="0" subtotalTop="0" showAll="0" dataSourceSort="1" defaultSubtotal="0" defaultAttributeDrillState="1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  <pivotField axis="axisRow" compact="0" allDrilled="1" outline="0" subtotalTop="0" showAll="0" dataSourceSort="1" defaultSubtotal="0" defaultAttributeDrillState="1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</pivotField>
    <pivotField axis="axisRow" compact="0" allDrilled="1" outline="0" subtotalTop="0" showAll="0" dataSourceSort="1" defaultSubtotal="0" defaultAttributeDrillState="1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</items>
    </pivotField>
    <pivotField axis="axisRow" compact="0" allDrilled="1" outline="0" subtotalTop="0" showAll="0" dataSourceSort="1" defaultSubtotal="0" defaultAttributeDrillState="1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</items>
    </pivotField>
    <pivotField axis="axisRow" compact="0" allDrilled="1" outline="0" subtotalTop="0" showAll="0" dataSourceSort="1" defaultSubtotal="0" defaultAttributeDrillState="1">
      <items count="32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</items>
    </pivotField>
    <pivotField axis="axisRow" compact="0" allDrilled="1" outline="0" subtotalTop="0" showAll="0" dataSourceSort="1" defaultSubtotal="0" defaultAttributeDrillState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7">
    <field x="1"/>
    <field x="2"/>
    <field x="3"/>
    <field x="4"/>
    <field x="5"/>
    <field x="6"/>
    <field x="7"/>
  </rowFields>
  <rowItems count="317">
    <i>
      <x/>
      <x/>
      <x/>
      <x/>
      <x/>
      <x/>
      <x/>
    </i>
    <i>
      <x v="1"/>
      <x v="1"/>
      <x v="1"/>
      <x v="1"/>
      <x v="1"/>
      <x v="1"/>
      <x v="1"/>
    </i>
    <i>
      <x v="2"/>
      <x v="2"/>
      <x v="2"/>
      <x v="2"/>
      <x v="2"/>
      <x v="2"/>
      <x v="2"/>
    </i>
    <i>
      <x v="3"/>
      <x v="3"/>
      <x v="3"/>
      <x v="3"/>
      <x v="3"/>
      <x v="3"/>
      <x v="3"/>
    </i>
    <i>
      <x v="4"/>
      <x v="2"/>
      <x v="2"/>
      <x v="4"/>
      <x v="4"/>
      <x v="2"/>
      <x v="2"/>
    </i>
    <i>
      <x v="5"/>
      <x v="2"/>
      <x v="2"/>
      <x v="5"/>
      <x v="5"/>
      <x v="2"/>
      <x v="2"/>
    </i>
    <i>
      <x v="6"/>
      <x v="4"/>
      <x v="4"/>
      <x v="6"/>
      <x v="6"/>
      <x v="4"/>
      <x v="4"/>
    </i>
    <i>
      <x v="7"/>
      <x v="5"/>
      <x v="5"/>
      <x v="7"/>
      <x v="7"/>
      <x v="5"/>
      <x v="5"/>
    </i>
    <i>
      <x v="8"/>
      <x v="6"/>
      <x v="6"/>
      <x v="8"/>
      <x v="8"/>
      <x/>
      <x/>
    </i>
    <i>
      <x v="9"/>
      <x v="7"/>
      <x v="7"/>
      <x v="9"/>
      <x v="9"/>
      <x v="6"/>
      <x v="6"/>
    </i>
    <i>
      <x v="10"/>
      <x v="8"/>
      <x v="8"/>
      <x v="10"/>
      <x v="10"/>
      <x v="3"/>
      <x v="3"/>
    </i>
    <i>
      <x v="11"/>
      <x v="9"/>
      <x v="9"/>
      <x v="11"/>
      <x v="11"/>
      <x v="7"/>
      <x v="7"/>
    </i>
    <i>
      <x v="12"/>
      <x v="3"/>
      <x v="3"/>
      <x v="12"/>
      <x v="12"/>
      <x v="3"/>
      <x v="3"/>
    </i>
    <i>
      <x v="13"/>
      <x v="6"/>
      <x v="6"/>
      <x v="13"/>
      <x v="13"/>
      <x/>
      <x/>
    </i>
    <i>
      <x v="14"/>
      <x v="10"/>
      <x v="10"/>
      <x v="14"/>
      <x v="14"/>
      <x v="5"/>
      <x v="5"/>
    </i>
    <i>
      <x v="15"/>
      <x v="11"/>
      <x v="11"/>
      <x v="15"/>
      <x v="15"/>
      <x v="8"/>
      <x v="8"/>
    </i>
    <i>
      <x v="16"/>
      <x v="12"/>
      <x v="12"/>
      <x v="16"/>
      <x v="16"/>
      <x/>
      <x/>
    </i>
    <i>
      <x v="17"/>
      <x v="11"/>
      <x v="11"/>
      <x v="17"/>
      <x v="17"/>
      <x v="8"/>
      <x v="8"/>
    </i>
    <i>
      <x v="18"/>
      <x v="13"/>
      <x v="13"/>
      <x v="18"/>
      <x v="18"/>
      <x/>
      <x/>
    </i>
    <i>
      <x v="19"/>
      <x v="14"/>
      <x v="14"/>
      <x v="19"/>
      <x v="19"/>
      <x v="5"/>
      <x v="5"/>
    </i>
    <i>
      <x v="20"/>
      <x v="15"/>
      <x v="15"/>
      <x v="20"/>
      <x v="20"/>
      <x v="9"/>
      <x v="9"/>
    </i>
    <i>
      <x v="21"/>
      <x v="8"/>
      <x v="8"/>
      <x v="21"/>
      <x v="21"/>
      <x v="3"/>
      <x v="3"/>
    </i>
    <i>
      <x v="22"/>
      <x v="16"/>
      <x v="16"/>
      <x v="22"/>
      <x v="22"/>
      <x v="10"/>
      <x v="10"/>
    </i>
    <i>
      <x v="23"/>
      <x v="17"/>
      <x v="17"/>
      <x v="23"/>
      <x v="23"/>
      <x v="11"/>
      <x v="11"/>
    </i>
    <i>
      <x v="24"/>
      <x v="18"/>
      <x v="18"/>
      <x v="24"/>
      <x v="24"/>
      <x v="12"/>
      <x v="12"/>
    </i>
    <i>
      <x v="25"/>
      <x v="19"/>
      <x v="19"/>
      <x v="25"/>
      <x v="25"/>
      <x v="7"/>
      <x v="7"/>
    </i>
    <i>
      <x v="26"/>
      <x v="9"/>
      <x v="9"/>
      <x v="26"/>
      <x v="26"/>
      <x v="7"/>
      <x v="7"/>
    </i>
    <i>
      <x v="27"/>
      <x v="20"/>
      <x v="20"/>
      <x v="27"/>
      <x v="27"/>
      <x v="13"/>
      <x v="13"/>
    </i>
    <i>
      <x v="28"/>
      <x v="21"/>
      <x v="21"/>
      <x v="28"/>
      <x v="28"/>
      <x v="4"/>
      <x v="4"/>
    </i>
    <i>
      <x v="29"/>
      <x v="17"/>
      <x v="17"/>
      <x v="29"/>
      <x v="29"/>
      <x v="11"/>
      <x v="11"/>
    </i>
    <i>
      <x v="30"/>
      <x v="22"/>
      <x v="22"/>
      <x v="30"/>
      <x v="30"/>
      <x v="4"/>
      <x v="4"/>
    </i>
    <i>
      <x v="31"/>
      <x v="23"/>
      <x v="23"/>
      <x v="31"/>
      <x v="31"/>
      <x v="14"/>
      <x v="14"/>
    </i>
    <i>
      <x v="32"/>
      <x v="24"/>
      <x v="24"/>
      <x v="32"/>
      <x v="32"/>
      <x v="3"/>
      <x v="3"/>
    </i>
    <i>
      <x v="33"/>
      <x v="5"/>
      <x v="5"/>
      <x v="33"/>
      <x v="33"/>
      <x v="5"/>
      <x v="5"/>
    </i>
    <i>
      <x v="34"/>
      <x v="25"/>
      <x v="25"/>
      <x v="34"/>
      <x v="34"/>
      <x v="5"/>
      <x v="5"/>
    </i>
    <i>
      <x v="35"/>
      <x v="26"/>
      <x v="26"/>
      <x v="35"/>
      <x v="35"/>
      <x v="15"/>
      <x v="15"/>
    </i>
    <i>
      <x v="36"/>
      <x/>
      <x/>
      <x v="36"/>
      <x v="36"/>
      <x/>
      <x/>
    </i>
    <i>
      <x v="37"/>
      <x v="3"/>
      <x v="3"/>
      <x v="37"/>
      <x v="37"/>
      <x v="3"/>
      <x v="3"/>
    </i>
    <i>
      <x v="38"/>
      <x v="17"/>
      <x v="17"/>
      <x v="38"/>
      <x v="38"/>
      <x v="11"/>
      <x v="11"/>
    </i>
    <i>
      <x v="39"/>
      <x v="17"/>
      <x v="17"/>
      <x v="39"/>
      <x v="39"/>
      <x v="11"/>
      <x v="11"/>
    </i>
    <i>
      <x v="40"/>
      <x v="27"/>
      <x v="27"/>
      <x v="40"/>
      <x v="40"/>
      <x v="3"/>
      <x v="3"/>
    </i>
    <i>
      <x v="41"/>
      <x v="11"/>
      <x v="11"/>
      <x v="41"/>
      <x v="41"/>
      <x v="8"/>
      <x v="8"/>
    </i>
    <i>
      <x v="42"/>
      <x v="2"/>
      <x v="2"/>
      <x v="42"/>
      <x v="42"/>
      <x v="2"/>
      <x v="2"/>
    </i>
    <i>
      <x v="43"/>
      <x v="17"/>
      <x v="17"/>
      <x v="43"/>
      <x v="43"/>
      <x v="11"/>
      <x v="11"/>
    </i>
    <i>
      <x v="44"/>
      <x v="28"/>
      <x v="28"/>
      <x v="44"/>
      <x v="44"/>
      <x v="16"/>
      <x v="16"/>
    </i>
    <i>
      <x v="45"/>
      <x v="5"/>
      <x v="5"/>
      <x v="45"/>
      <x v="45"/>
      <x v="5"/>
      <x v="5"/>
    </i>
    <i>
      <x v="46"/>
      <x v="25"/>
      <x v="25"/>
      <x v="46"/>
      <x v="46"/>
      <x v="5"/>
      <x v="5"/>
    </i>
    <i>
      <x v="47"/>
      <x v="29"/>
      <x v="29"/>
      <x v="47"/>
      <x v="47"/>
      <x v="12"/>
      <x v="12"/>
    </i>
    <i>
      <x v="48"/>
      <x v="25"/>
      <x v="25"/>
      <x v="48"/>
      <x v="48"/>
      <x v="5"/>
      <x v="5"/>
    </i>
    <i>
      <x v="49"/>
      <x v="30"/>
      <x v="30"/>
      <x v="49"/>
      <x v="49"/>
      <x v="17"/>
      <x v="17"/>
    </i>
    <i>
      <x v="50"/>
      <x v="4"/>
      <x v="4"/>
      <x v="50"/>
      <x v="50"/>
      <x v="4"/>
      <x v="4"/>
    </i>
    <i>
      <x v="51"/>
      <x v="31"/>
      <x v="31"/>
      <x v="51"/>
      <x v="51"/>
      <x v="3"/>
      <x v="3"/>
    </i>
    <i>
      <x v="52"/>
      <x v="32"/>
      <x v="32"/>
      <x v="52"/>
      <x v="52"/>
      <x v="7"/>
      <x v="7"/>
    </i>
    <i>
      <x v="53"/>
      <x v="5"/>
      <x v="5"/>
      <x v="53"/>
      <x v="53"/>
      <x v="5"/>
      <x v="5"/>
    </i>
    <i>
      <x v="54"/>
      <x v="10"/>
      <x v="10"/>
      <x v="54"/>
      <x v="54"/>
      <x v="5"/>
      <x v="5"/>
    </i>
    <i>
      <x v="55"/>
      <x v="33"/>
      <x v="33"/>
      <x v="55"/>
      <x v="55"/>
      <x v="4"/>
      <x v="4"/>
    </i>
    <i>
      <x v="56"/>
      <x v="17"/>
      <x v="17"/>
      <x v="56"/>
      <x v="56"/>
      <x v="11"/>
      <x v="11"/>
    </i>
    <i>
      <x v="57"/>
      <x v="5"/>
      <x v="5"/>
      <x v="57"/>
      <x v="57"/>
      <x v="5"/>
      <x v="5"/>
    </i>
    <i>
      <x v="58"/>
      <x v="34"/>
      <x v="34"/>
      <x v="58"/>
      <x v="58"/>
      <x v="18"/>
      <x v="18"/>
    </i>
    <i>
      <x v="59"/>
      <x v="2"/>
      <x v="2"/>
      <x v="59"/>
      <x v="59"/>
      <x v="2"/>
      <x v="2"/>
    </i>
    <i>
      <x v="60"/>
      <x v="35"/>
      <x v="35"/>
      <x v="60"/>
      <x v="60"/>
      <x v="13"/>
      <x v="13"/>
    </i>
    <i>
      <x v="61"/>
      <x v="31"/>
      <x v="31"/>
      <x v="61"/>
      <x v="61"/>
      <x v="3"/>
      <x v="3"/>
    </i>
    <i>
      <x v="62"/>
      <x v="22"/>
      <x v="22"/>
      <x v="62"/>
      <x v="62"/>
      <x v="4"/>
      <x v="4"/>
    </i>
    <i>
      <x v="63"/>
      <x v="3"/>
      <x v="3"/>
      <x v="63"/>
      <x v="63"/>
      <x v="3"/>
      <x v="3"/>
    </i>
    <i>
      <x v="64"/>
      <x v="32"/>
      <x v="32"/>
      <x v="64"/>
      <x v="64"/>
      <x v="7"/>
      <x v="7"/>
    </i>
    <i>
      <x v="65"/>
      <x v="4"/>
      <x v="4"/>
      <x v="65"/>
      <x v="65"/>
      <x v="4"/>
      <x v="4"/>
    </i>
    <i>
      <x v="66"/>
      <x v="36"/>
      <x v="36"/>
      <x v="66"/>
      <x v="66"/>
      <x v="19"/>
      <x v="19"/>
    </i>
    <i>
      <x v="67"/>
      <x v="29"/>
      <x v="29"/>
      <x v="67"/>
      <x v="67"/>
      <x v="12"/>
      <x v="12"/>
    </i>
    <i>
      <x v="68"/>
      <x v="33"/>
      <x v="33"/>
      <x v="68"/>
      <x v="68"/>
      <x v="4"/>
      <x v="4"/>
    </i>
    <i>
      <x v="69"/>
      <x v="9"/>
      <x v="9"/>
      <x v="69"/>
      <x v="69"/>
      <x v="7"/>
      <x v="7"/>
    </i>
    <i>
      <x v="70"/>
      <x v="37"/>
      <x v="37"/>
      <x v="70"/>
      <x v="70"/>
      <x v="20"/>
      <x v="20"/>
    </i>
    <i>
      <x v="71"/>
      <x v="38"/>
      <x v="38"/>
      <x v="71"/>
      <x v="71"/>
      <x v="21"/>
      <x v="21"/>
    </i>
    <i>
      <x v="72"/>
      <x v="32"/>
      <x v="32"/>
      <x v="72"/>
      <x v="72"/>
      <x v="7"/>
      <x v="7"/>
    </i>
    <i>
      <x v="73"/>
      <x v="39"/>
      <x v="39"/>
      <x v="73"/>
      <x v="73"/>
      <x v="3"/>
      <x v="3"/>
    </i>
    <i>
      <x v="74"/>
      <x v="9"/>
      <x v="9"/>
      <x v="74"/>
      <x v="74"/>
      <x v="7"/>
      <x v="7"/>
    </i>
    <i>
      <x v="75"/>
      <x v="23"/>
      <x v="23"/>
      <x v="75"/>
      <x v="75"/>
      <x v="14"/>
      <x v="14"/>
    </i>
    <i>
      <x v="76"/>
      <x v="17"/>
      <x v="17"/>
      <x v="76"/>
      <x v="76"/>
      <x v="11"/>
      <x v="11"/>
    </i>
    <i>
      <x v="77"/>
      <x v="40"/>
      <x v="40"/>
      <x v="77"/>
      <x v="77"/>
      <x/>
      <x/>
    </i>
    <i>
      <x v="78"/>
      <x v="41"/>
      <x v="41"/>
      <x v="78"/>
      <x v="78"/>
      <x v="22"/>
      <x v="22"/>
    </i>
    <i>
      <x v="79"/>
      <x v="11"/>
      <x v="11"/>
      <x v="79"/>
      <x v="79"/>
      <x v="8"/>
      <x v="8"/>
    </i>
    <i>
      <x v="80"/>
      <x v="33"/>
      <x v="33"/>
      <x v="80"/>
      <x v="80"/>
      <x v="4"/>
      <x v="4"/>
    </i>
    <i>
      <x v="81"/>
      <x v="17"/>
      <x v="17"/>
      <x v="81"/>
      <x v="81"/>
      <x v="11"/>
      <x v="11"/>
    </i>
    <i>
      <x v="82"/>
      <x v="17"/>
      <x v="17"/>
      <x v="82"/>
      <x v="82"/>
      <x v="11"/>
      <x v="11"/>
    </i>
    <i>
      <x v="83"/>
      <x v="5"/>
      <x v="5"/>
      <x v="83"/>
      <x v="83"/>
      <x v="5"/>
      <x v="5"/>
    </i>
    <i>
      <x v="84"/>
      <x v="24"/>
      <x v="24"/>
      <x v="84"/>
      <x v="84"/>
      <x v="3"/>
      <x v="3"/>
    </i>
    <i>
      <x v="85"/>
      <x v="42"/>
      <x v="42"/>
      <x v="85"/>
      <x v="85"/>
      <x v="18"/>
      <x v="18"/>
    </i>
    <i>
      <x v="86"/>
      <x v="43"/>
      <x v="43"/>
      <x v="86"/>
      <x v="86"/>
      <x v="23"/>
      <x v="23"/>
    </i>
    <i>
      <x v="87"/>
      <x v="22"/>
      <x v="22"/>
      <x v="87"/>
      <x v="87"/>
      <x v="4"/>
      <x v="4"/>
    </i>
    <i>
      <x v="88"/>
      <x v="32"/>
      <x v="32"/>
      <x v="88"/>
      <x v="88"/>
      <x v="7"/>
      <x v="7"/>
    </i>
    <i>
      <x v="89"/>
      <x v="3"/>
      <x v="3"/>
      <x v="89"/>
      <x v="89"/>
      <x v="3"/>
      <x v="3"/>
    </i>
    <i>
      <x v="90"/>
      <x v="12"/>
      <x v="12"/>
      <x v="90"/>
      <x v="90"/>
      <x/>
      <x/>
    </i>
    <i>
      <x v="91"/>
      <x v="5"/>
      <x v="5"/>
      <x v="91"/>
      <x v="91"/>
      <x v="5"/>
      <x v="5"/>
    </i>
    <i>
      <x v="92"/>
      <x v="5"/>
      <x v="5"/>
      <x v="92"/>
      <x v="92"/>
      <x v="5"/>
      <x v="5"/>
    </i>
    <i>
      <x v="93"/>
      <x v="17"/>
      <x v="17"/>
      <x v="93"/>
      <x v="93"/>
      <x v="11"/>
      <x v="11"/>
    </i>
    <i>
      <x v="94"/>
      <x v="17"/>
      <x v="17"/>
      <x v="94"/>
      <x v="94"/>
      <x v="11"/>
      <x v="11"/>
    </i>
    <i>
      <x v="95"/>
      <x v="17"/>
      <x v="17"/>
      <x v="95"/>
      <x v="95"/>
      <x v="11"/>
      <x v="11"/>
    </i>
    <i>
      <x v="96"/>
      <x v="26"/>
      <x v="26"/>
      <x v="96"/>
      <x v="96"/>
      <x v="15"/>
      <x v="15"/>
    </i>
    <i>
      <x v="97"/>
      <x v="29"/>
      <x v="29"/>
      <x v="97"/>
      <x v="97"/>
      <x v="12"/>
      <x v="12"/>
    </i>
    <i>
      <x v="98"/>
      <x v="22"/>
      <x v="22"/>
      <x v="98"/>
      <x v="98"/>
      <x v="4"/>
      <x v="4"/>
    </i>
    <i>
      <x v="99"/>
      <x v="37"/>
      <x v="37"/>
      <x v="99"/>
      <x v="99"/>
      <x v="20"/>
      <x v="20"/>
    </i>
    <i>
      <x v="100"/>
      <x v="11"/>
      <x v="11"/>
      <x v="100"/>
      <x v="100"/>
      <x v="8"/>
      <x v="8"/>
    </i>
    <i>
      <x v="101"/>
      <x v="17"/>
      <x v="17"/>
      <x v="101"/>
      <x v="101"/>
      <x v="11"/>
      <x v="11"/>
    </i>
    <i>
      <x v="102"/>
      <x v="20"/>
      <x v="20"/>
      <x v="102"/>
      <x v="102"/>
      <x v="13"/>
      <x v="13"/>
    </i>
    <i>
      <x v="103"/>
      <x v="37"/>
      <x v="37"/>
      <x v="103"/>
      <x v="103"/>
      <x v="20"/>
      <x v="20"/>
    </i>
    <i>
      <x v="104"/>
      <x v="18"/>
      <x v="18"/>
      <x v="104"/>
      <x v="104"/>
      <x v="12"/>
      <x v="12"/>
    </i>
    <i>
      <x v="105"/>
      <x v="17"/>
      <x v="17"/>
      <x v="105"/>
      <x v="105"/>
      <x v="11"/>
      <x v="11"/>
    </i>
    <i>
      <x v="106"/>
      <x v="44"/>
      <x v="44"/>
      <x v="106"/>
      <x v="106"/>
      <x v="24"/>
      <x v="24"/>
    </i>
    <i>
      <x v="107"/>
      <x v="22"/>
      <x v="22"/>
      <x v="107"/>
      <x v="107"/>
      <x v="4"/>
      <x v="4"/>
    </i>
    <i>
      <x v="108"/>
      <x v="11"/>
      <x v="11"/>
      <x v="108"/>
      <x v="108"/>
      <x v="8"/>
      <x v="8"/>
    </i>
    <i>
      <x v="109"/>
      <x v="45"/>
      <x v="45"/>
      <x v="109"/>
      <x v="109"/>
      <x v="7"/>
      <x v="7"/>
    </i>
    <i>
      <x v="110"/>
      <x v="46"/>
      <x v="46"/>
      <x v="110"/>
      <x v="110"/>
      <x v="12"/>
      <x v="12"/>
    </i>
    <i>
      <x v="111"/>
      <x v="11"/>
      <x v="11"/>
      <x v="111"/>
      <x v="111"/>
      <x v="8"/>
      <x v="8"/>
    </i>
    <i>
      <x v="112"/>
      <x v="47"/>
      <x v="47"/>
      <x v="112"/>
      <x v="112"/>
      <x v="4"/>
      <x v="4"/>
    </i>
    <i>
      <x v="113"/>
      <x v="32"/>
      <x v="32"/>
      <x v="113"/>
      <x v="113"/>
      <x v="7"/>
      <x v="7"/>
    </i>
    <i>
      <x v="114"/>
      <x v="17"/>
      <x v="17"/>
      <x v="114"/>
      <x v="114"/>
      <x v="11"/>
      <x v="11"/>
    </i>
    <i>
      <x v="115"/>
      <x v="32"/>
      <x v="32"/>
      <x v="115"/>
      <x v="115"/>
      <x v="7"/>
      <x v="7"/>
    </i>
    <i>
      <x v="116"/>
      <x v="48"/>
      <x v="48"/>
      <x v="116"/>
      <x v="116"/>
      <x v="7"/>
      <x v="7"/>
    </i>
    <i>
      <x v="117"/>
      <x v="49"/>
      <x v="49"/>
      <x v="117"/>
      <x v="117"/>
      <x v="5"/>
      <x v="5"/>
    </i>
    <i>
      <x v="118"/>
      <x v="50"/>
      <x v="50"/>
      <x v="118"/>
      <x v="118"/>
      <x v="25"/>
      <x v="25"/>
    </i>
    <i>
      <x v="119"/>
      <x v="51"/>
      <x v="51"/>
      <x v="119"/>
      <x v="119"/>
      <x v="3"/>
      <x v="3"/>
    </i>
    <i>
      <x v="120"/>
      <x v="52"/>
      <x v="52"/>
      <x v="120"/>
      <x v="120"/>
      <x v="3"/>
      <x v="3"/>
    </i>
    <i>
      <x v="121"/>
      <x v="36"/>
      <x v="36"/>
      <x v="121"/>
      <x v="121"/>
      <x v="19"/>
      <x v="19"/>
    </i>
    <i>
      <x v="122"/>
      <x v="53"/>
      <x v="53"/>
      <x v="122"/>
      <x v="122"/>
      <x v="26"/>
      <x v="26"/>
    </i>
    <i>
      <x v="123"/>
      <x v="54"/>
      <x v="54"/>
      <x v="123"/>
      <x v="123"/>
      <x v="3"/>
      <x v="3"/>
    </i>
    <i>
      <x v="124"/>
      <x v="46"/>
      <x v="46"/>
      <x v="124"/>
      <x v="124"/>
      <x v="12"/>
      <x v="12"/>
    </i>
    <i>
      <x v="125"/>
      <x v="55"/>
      <x v="55"/>
      <x v="125"/>
      <x v="125"/>
      <x v="27"/>
      <x v="27"/>
    </i>
    <i>
      <x v="126"/>
      <x v="34"/>
      <x v="34"/>
      <x v="126"/>
      <x v="126"/>
      <x v="18"/>
      <x v="18"/>
    </i>
    <i>
      <x v="127"/>
      <x v="5"/>
      <x v="5"/>
      <x v="127"/>
      <x v="127"/>
      <x v="5"/>
      <x v="5"/>
    </i>
    <i>
      <x v="128"/>
      <x v="56"/>
      <x v="56"/>
      <x v="128"/>
      <x v="128"/>
      <x v="7"/>
      <x v="7"/>
    </i>
    <i>
      <x v="129"/>
      <x v="33"/>
      <x v="33"/>
      <x v="129"/>
      <x v="129"/>
      <x v="4"/>
      <x v="4"/>
    </i>
    <i>
      <x v="130"/>
      <x v="32"/>
      <x v="32"/>
      <x v="130"/>
      <x v="130"/>
      <x v="7"/>
      <x v="7"/>
    </i>
    <i>
      <x v="131"/>
      <x v="50"/>
      <x v="50"/>
      <x v="131"/>
      <x v="131"/>
      <x v="25"/>
      <x v="25"/>
    </i>
    <i>
      <x v="132"/>
      <x v="5"/>
      <x v="5"/>
      <x v="132"/>
      <x v="132"/>
      <x v="5"/>
      <x v="5"/>
    </i>
    <i>
      <x v="133"/>
      <x v="57"/>
      <x v="57"/>
      <x v="133"/>
      <x v="133"/>
      <x v="5"/>
      <x v="5"/>
    </i>
    <i>
      <x v="134"/>
      <x v="58"/>
      <x v="58"/>
      <x v="134"/>
      <x v="134"/>
      <x v="13"/>
      <x v="13"/>
    </i>
    <i>
      <x v="135"/>
      <x v="3"/>
      <x v="59"/>
      <x v="135"/>
      <x v="135"/>
      <x v="3"/>
      <x v="3"/>
    </i>
    <i>
      <x v="136"/>
      <x v="4"/>
      <x v="4"/>
      <x v="136"/>
      <x v="136"/>
      <x v="4"/>
      <x v="4"/>
    </i>
    <i>
      <x v="137"/>
      <x v="59"/>
      <x v="60"/>
      <x v="137"/>
      <x v="137"/>
      <x v="28"/>
      <x v="28"/>
    </i>
    <i>
      <x v="138"/>
      <x v="60"/>
      <x v="61"/>
      <x v="138"/>
      <x v="138"/>
      <x v="24"/>
      <x v="24"/>
    </i>
    <i>
      <x v="139"/>
      <x v="37"/>
      <x v="37"/>
      <x v="139"/>
      <x v="139"/>
      <x v="20"/>
      <x v="20"/>
    </i>
    <i>
      <x v="140"/>
      <x v="49"/>
      <x v="49"/>
      <x v="140"/>
      <x v="140"/>
      <x v="5"/>
      <x v="5"/>
    </i>
    <i>
      <x v="141"/>
      <x v="61"/>
      <x v="62"/>
      <x v="141"/>
      <x v="141"/>
      <x v="18"/>
      <x v="18"/>
    </i>
    <i>
      <x v="142"/>
      <x v="62"/>
      <x v="63"/>
      <x v="142"/>
      <x v="142"/>
      <x v="12"/>
      <x v="12"/>
    </i>
    <i>
      <x v="143"/>
      <x v="3"/>
      <x v="59"/>
      <x v="143"/>
      <x v="143"/>
      <x v="3"/>
      <x v="3"/>
    </i>
    <i>
      <x v="144"/>
      <x v="17"/>
      <x v="17"/>
      <x v="144"/>
      <x v="144"/>
      <x v="11"/>
      <x v="11"/>
    </i>
    <i>
      <x v="145"/>
      <x v="63"/>
      <x v="64"/>
      <x v="145"/>
      <x v="145"/>
      <x v="14"/>
      <x v="14"/>
    </i>
    <i>
      <x v="146"/>
      <x v="18"/>
      <x v="18"/>
      <x v="146"/>
      <x v="146"/>
      <x v="12"/>
      <x v="12"/>
    </i>
    <i>
      <x v="147"/>
      <x v="64"/>
      <x v="65"/>
      <x v="147"/>
      <x v="147"/>
      <x v="7"/>
      <x v="7"/>
    </i>
    <i>
      <x v="148"/>
      <x v="65"/>
      <x v="66"/>
      <x v="148"/>
      <x v="148"/>
      <x v="9"/>
      <x v="9"/>
    </i>
    <i>
      <x v="149"/>
      <x v="11"/>
      <x v="11"/>
      <x v="149"/>
      <x v="149"/>
      <x v="8"/>
      <x v="8"/>
    </i>
    <i>
      <x v="150"/>
      <x v="66"/>
      <x v="67"/>
      <x v="150"/>
      <x v="150"/>
      <x v="7"/>
      <x v="7"/>
    </i>
    <i>
      <x v="151"/>
      <x v="2"/>
      <x v="2"/>
      <x v="151"/>
      <x v="151"/>
      <x v="2"/>
      <x v="2"/>
    </i>
    <i>
      <x v="152"/>
      <x v="46"/>
      <x v="46"/>
      <x v="152"/>
      <x v="152"/>
      <x v="12"/>
      <x v="12"/>
    </i>
    <i>
      <x v="153"/>
      <x v="67"/>
      <x v="68"/>
      <x v="153"/>
      <x v="153"/>
      <x v="24"/>
      <x v="24"/>
    </i>
    <i>
      <x v="154"/>
      <x v="46"/>
      <x v="46"/>
      <x v="154"/>
      <x v="154"/>
      <x v="12"/>
      <x v="12"/>
    </i>
    <i>
      <x v="155"/>
      <x v="49"/>
      <x v="49"/>
      <x v="155"/>
      <x v="155"/>
      <x v="5"/>
      <x v="5"/>
    </i>
    <i>
      <x v="156"/>
      <x v="68"/>
      <x v="69"/>
      <x v="156"/>
      <x v="156"/>
      <x v="29"/>
      <x v="29"/>
    </i>
    <i>
      <x v="157"/>
      <x v="46"/>
      <x v="46"/>
      <x v="157"/>
      <x v="157"/>
      <x v="12"/>
      <x v="12"/>
    </i>
    <i>
      <x v="158"/>
      <x v="22"/>
      <x v="22"/>
      <x v="158"/>
      <x v="158"/>
      <x v="4"/>
      <x v="4"/>
    </i>
    <i>
      <x v="159"/>
      <x v="69"/>
      <x v="70"/>
      <x v="159"/>
      <x v="159"/>
      <x v="24"/>
      <x v="24"/>
    </i>
    <i>
      <x v="160"/>
      <x v="3"/>
      <x v="3"/>
      <x v="160"/>
      <x v="160"/>
      <x v="3"/>
      <x v="3"/>
    </i>
    <i>
      <x v="161"/>
      <x v="12"/>
      <x v="12"/>
      <x v="161"/>
      <x v="161"/>
      <x/>
      <x/>
    </i>
    <i>
      <x v="162"/>
      <x v="22"/>
      <x v="22"/>
      <x v="162"/>
      <x v="162"/>
      <x v="4"/>
      <x v="4"/>
    </i>
    <i>
      <x v="163"/>
      <x v="17"/>
      <x v="17"/>
      <x v="163"/>
      <x v="163"/>
      <x v="11"/>
      <x v="11"/>
    </i>
    <i>
      <x v="164"/>
      <x v="47"/>
      <x v="47"/>
      <x v="164"/>
      <x v="164"/>
      <x v="4"/>
      <x v="4"/>
    </i>
    <i>
      <x v="165"/>
      <x v="32"/>
      <x v="32"/>
      <x v="165"/>
      <x v="165"/>
      <x v="7"/>
      <x v="7"/>
    </i>
    <i>
      <x v="166"/>
      <x v="70"/>
      <x v="71"/>
      <x v="166"/>
      <x v="166"/>
      <x v="13"/>
      <x v="13"/>
    </i>
    <i>
      <x v="167"/>
      <x v="32"/>
      <x v="32"/>
      <x v="167"/>
      <x v="167"/>
      <x v="7"/>
      <x v="7"/>
    </i>
    <i>
      <x v="168"/>
      <x v="35"/>
      <x v="35"/>
      <x v="168"/>
      <x v="168"/>
      <x v="13"/>
      <x v="13"/>
    </i>
    <i>
      <x v="169"/>
      <x v="32"/>
      <x v="32"/>
      <x v="169"/>
      <x v="169"/>
      <x v="7"/>
      <x v="7"/>
    </i>
    <i>
      <x v="170"/>
      <x v="17"/>
      <x v="17"/>
      <x v="170"/>
      <x v="170"/>
      <x v="11"/>
      <x v="11"/>
    </i>
    <i>
      <x v="171"/>
      <x v="17"/>
      <x v="17"/>
      <x v="171"/>
      <x v="171"/>
      <x v="11"/>
      <x v="11"/>
    </i>
    <i>
      <x v="172"/>
      <x v="71"/>
      <x v="72"/>
      <x v="172"/>
      <x v="172"/>
      <x v="4"/>
      <x v="4"/>
    </i>
    <i>
      <x v="173"/>
      <x v="46"/>
      <x v="46"/>
      <x v="173"/>
      <x v="173"/>
      <x v="12"/>
      <x v="12"/>
    </i>
    <i>
      <x v="174"/>
      <x v="17"/>
      <x v="17"/>
      <x v="174"/>
      <x v="174"/>
      <x v="11"/>
      <x v="11"/>
    </i>
    <i>
      <x v="175"/>
      <x v="34"/>
      <x v="34"/>
      <x v="175"/>
      <x v="175"/>
      <x v="18"/>
      <x v="18"/>
    </i>
    <i>
      <x v="176"/>
      <x v="72"/>
      <x v="73"/>
      <x v="176"/>
      <x v="176"/>
      <x v="12"/>
      <x v="12"/>
    </i>
    <i>
      <x v="177"/>
      <x v="73"/>
      <x v="74"/>
      <x v="177"/>
      <x v="177"/>
      <x v="2"/>
      <x v="2"/>
    </i>
    <i>
      <x v="178"/>
      <x v="22"/>
      <x v="22"/>
      <x v="178"/>
      <x v="178"/>
      <x v="4"/>
      <x v="4"/>
    </i>
    <i>
      <x v="179"/>
      <x v="66"/>
      <x v="67"/>
      <x v="179"/>
      <x v="179"/>
      <x v="7"/>
      <x v="7"/>
    </i>
    <i>
      <x v="180"/>
      <x v="13"/>
      <x v="13"/>
      <x v="180"/>
      <x v="180"/>
      <x/>
      <x/>
    </i>
    <i>
      <x v="181"/>
      <x v="22"/>
      <x v="22"/>
      <x v="181"/>
      <x v="181"/>
      <x v="4"/>
      <x v="4"/>
    </i>
    <i>
      <x v="182"/>
      <x v="74"/>
      <x v="75"/>
      <x v="182"/>
      <x v="182"/>
      <x v="5"/>
      <x v="5"/>
    </i>
    <i>
      <x v="183"/>
      <x v="75"/>
      <x v="76"/>
      <x v="183"/>
      <x v="183"/>
      <x v="30"/>
      <x v="30"/>
    </i>
    <i>
      <x v="184"/>
      <x v="76"/>
      <x v="77"/>
      <x v="184"/>
      <x v="184"/>
      <x v="13"/>
      <x v="13"/>
    </i>
    <i>
      <x v="185"/>
      <x v="32"/>
      <x v="32"/>
      <x v="185"/>
      <x v="185"/>
      <x v="7"/>
      <x v="7"/>
    </i>
    <i>
      <x v="186"/>
      <x v="74"/>
      <x v="75"/>
      <x v="186"/>
      <x v="186"/>
      <x v="5"/>
      <x v="5"/>
    </i>
    <i>
      <x v="187"/>
      <x v="20"/>
      <x v="20"/>
      <x v="187"/>
      <x v="187"/>
      <x v="13"/>
      <x v="13"/>
    </i>
    <i>
      <x v="188"/>
      <x v="40"/>
      <x v="40"/>
      <x v="188"/>
      <x v="188"/>
      <x/>
      <x/>
    </i>
    <i>
      <x v="189"/>
      <x v="77"/>
      <x v="78"/>
      <x v="189"/>
      <x v="189"/>
      <x v="18"/>
      <x v="18"/>
    </i>
    <i>
      <x v="190"/>
      <x v="32"/>
      <x v="32"/>
      <x v="190"/>
      <x v="190"/>
      <x v="7"/>
      <x v="7"/>
    </i>
    <i>
      <x v="191"/>
      <x v="71"/>
      <x v="72"/>
      <x v="191"/>
      <x v="191"/>
      <x v="4"/>
      <x v="4"/>
    </i>
    <i>
      <x v="192"/>
      <x v="78"/>
      <x v="79"/>
      <x v="192"/>
      <x v="192"/>
      <x v="24"/>
      <x v="24"/>
    </i>
    <i>
      <x v="193"/>
      <x v="3"/>
      <x v="59"/>
      <x v="193"/>
      <x v="193"/>
      <x v="3"/>
      <x v="3"/>
    </i>
    <i>
      <x v="194"/>
      <x v="32"/>
      <x v="32"/>
      <x v="167"/>
      <x v="167"/>
      <x v="7"/>
      <x v="7"/>
    </i>
    <i>
      <x v="195"/>
      <x v="23"/>
      <x v="23"/>
      <x v="194"/>
      <x v="194"/>
      <x v="14"/>
      <x v="14"/>
    </i>
    <i>
      <x v="196"/>
      <x v="49"/>
      <x v="49"/>
      <x v="195"/>
      <x v="195"/>
      <x v="5"/>
      <x v="5"/>
    </i>
    <i>
      <x v="197"/>
      <x v="50"/>
      <x v="50"/>
      <x v="196"/>
      <x v="196"/>
      <x v="25"/>
      <x v="25"/>
    </i>
    <i>
      <x v="198"/>
      <x v="22"/>
      <x v="22"/>
      <x v="197"/>
      <x v="197"/>
      <x v="4"/>
      <x v="4"/>
    </i>
    <i>
      <x v="199"/>
      <x v="3"/>
      <x v="3"/>
      <x v="198"/>
      <x v="198"/>
      <x v="3"/>
      <x v="3"/>
    </i>
    <i>
      <x v="200"/>
      <x v="49"/>
      <x v="49"/>
      <x v="199"/>
      <x v="199"/>
      <x v="5"/>
      <x v="5"/>
    </i>
    <i>
      <x v="201"/>
      <x v="79"/>
      <x v="80"/>
      <x v="200"/>
      <x v="200"/>
      <x v="31"/>
      <x v="31"/>
    </i>
    <i>
      <x v="202"/>
      <x v="65"/>
      <x v="66"/>
      <x v="201"/>
      <x v="201"/>
      <x v="9"/>
      <x v="9"/>
    </i>
    <i>
      <x v="203"/>
      <x v="11"/>
      <x v="11"/>
      <x v="202"/>
      <x v="202"/>
      <x v="8"/>
      <x v="8"/>
    </i>
    <i>
      <x v="204"/>
      <x v="80"/>
      <x v="81"/>
      <x v="203"/>
      <x v="203"/>
      <x v="20"/>
      <x v="20"/>
    </i>
    <i>
      <x v="205"/>
      <x v="81"/>
      <x v="82"/>
      <x v="204"/>
      <x v="204"/>
      <x v="20"/>
      <x v="20"/>
    </i>
    <i>
      <x v="206"/>
      <x v="17"/>
      <x v="17"/>
      <x v="205"/>
      <x v="205"/>
      <x v="11"/>
      <x v="11"/>
    </i>
    <i>
      <x v="207"/>
      <x v="50"/>
      <x v="50"/>
      <x v="206"/>
      <x v="206"/>
      <x v="25"/>
      <x v="25"/>
    </i>
    <i>
      <x v="208"/>
      <x v="82"/>
      <x v="83"/>
      <x v="207"/>
      <x v="207"/>
      <x v="12"/>
      <x v="12"/>
    </i>
    <i>
      <x v="209"/>
      <x v="3"/>
      <x v="3"/>
      <x v="208"/>
      <x v="208"/>
      <x v="3"/>
      <x v="3"/>
    </i>
    <i>
      <x v="210"/>
      <x v="83"/>
      <x v="84"/>
      <x v="209"/>
      <x v="209"/>
      <x v="9"/>
      <x v="9"/>
    </i>
    <i>
      <x v="211"/>
      <x v="32"/>
      <x v="32"/>
      <x v="210"/>
      <x v="210"/>
      <x v="7"/>
      <x v="7"/>
    </i>
    <i>
      <x v="212"/>
      <x v="14"/>
      <x v="14"/>
      <x v="211"/>
      <x v="211"/>
      <x v="5"/>
      <x v="5"/>
    </i>
    <i>
      <x v="213"/>
      <x v="84"/>
      <x v="85"/>
      <x v="212"/>
      <x v="212"/>
      <x v="31"/>
      <x v="31"/>
    </i>
    <i>
      <x v="214"/>
      <x v="85"/>
      <x v="86"/>
      <x v="213"/>
      <x v="213"/>
      <x v="2"/>
      <x v="2"/>
    </i>
    <i>
      <x v="215"/>
      <x v="86"/>
      <x v="87"/>
      <x v="214"/>
      <x v="214"/>
      <x v="13"/>
      <x v="13"/>
    </i>
    <i>
      <x v="216"/>
      <x v="3"/>
      <x v="3"/>
      <x v="215"/>
      <x v="215"/>
      <x v="3"/>
      <x v="3"/>
    </i>
    <i>
      <x v="217"/>
      <x v="17"/>
      <x v="17"/>
      <x v="216"/>
      <x v="216"/>
      <x v="11"/>
      <x v="11"/>
    </i>
    <i>
      <x v="218"/>
      <x v="17"/>
      <x v="17"/>
      <x v="217"/>
      <x v="217"/>
      <x v="11"/>
      <x v="11"/>
    </i>
    <i>
      <x v="219"/>
      <x v="32"/>
      <x v="32"/>
      <x v="218"/>
      <x v="218"/>
      <x v="7"/>
      <x v="7"/>
    </i>
    <i>
      <x v="220"/>
      <x v="39"/>
      <x v="39"/>
      <x v="219"/>
      <x v="219"/>
      <x v="3"/>
      <x v="3"/>
    </i>
    <i>
      <x v="221"/>
      <x v="50"/>
      <x v="50"/>
      <x v="220"/>
      <x v="220"/>
      <x v="25"/>
      <x v="25"/>
    </i>
    <i>
      <x v="222"/>
      <x v="13"/>
      <x v="13"/>
      <x v="221"/>
      <x v="221"/>
      <x/>
      <x/>
    </i>
    <i>
      <x v="223"/>
      <x v="17"/>
      <x v="17"/>
      <x v="222"/>
      <x v="222"/>
      <x v="11"/>
      <x v="11"/>
    </i>
    <i>
      <x v="224"/>
      <x v="17"/>
      <x v="17"/>
      <x v="223"/>
      <x v="223"/>
      <x v="11"/>
      <x v="11"/>
    </i>
    <i>
      <x v="225"/>
      <x v="49"/>
      <x v="49"/>
      <x v="224"/>
      <x v="224"/>
      <x v="5"/>
      <x v="5"/>
    </i>
    <i>
      <x v="226"/>
      <x v="3"/>
      <x v="59"/>
      <x v="225"/>
      <x v="225"/>
      <x v="3"/>
      <x v="3"/>
    </i>
    <i>
      <x v="227"/>
      <x v="22"/>
      <x v="22"/>
      <x v="226"/>
      <x v="226"/>
      <x v="4"/>
      <x v="4"/>
    </i>
    <i>
      <x v="228"/>
      <x v="87"/>
      <x v="88"/>
      <x v="227"/>
      <x v="227"/>
      <x v="3"/>
      <x v="3"/>
    </i>
    <i>
      <x v="229"/>
      <x v="32"/>
      <x v="32"/>
      <x v="228"/>
      <x v="228"/>
      <x v="7"/>
      <x v="7"/>
    </i>
    <i>
      <x v="230"/>
      <x v="3"/>
      <x v="59"/>
      <x v="229"/>
      <x v="229"/>
      <x v="3"/>
      <x v="3"/>
    </i>
    <i>
      <x v="231"/>
      <x v="88"/>
      <x v="89"/>
      <x v="230"/>
      <x v="230"/>
      <x v="12"/>
      <x v="12"/>
    </i>
    <i>
      <x v="232"/>
      <x v="17"/>
      <x v="17"/>
      <x v="231"/>
      <x v="231"/>
      <x v="11"/>
      <x v="11"/>
    </i>
    <i>
      <x v="233"/>
      <x v="73"/>
      <x v="74"/>
      <x v="232"/>
      <x v="232"/>
      <x v="2"/>
      <x v="2"/>
    </i>
    <i>
      <x v="234"/>
      <x v="49"/>
      <x v="49"/>
      <x v="233"/>
      <x v="233"/>
      <x v="5"/>
      <x v="5"/>
    </i>
    <i>
      <x v="235"/>
      <x v="50"/>
      <x v="50"/>
      <x v="234"/>
      <x v="234"/>
      <x v="25"/>
      <x v="25"/>
    </i>
    <i>
      <x v="236"/>
      <x v="22"/>
      <x v="22"/>
      <x v="235"/>
      <x v="235"/>
      <x v="4"/>
      <x v="4"/>
    </i>
    <i>
      <x v="237"/>
      <x v="36"/>
      <x v="36"/>
      <x v="236"/>
      <x v="236"/>
      <x v="19"/>
      <x v="19"/>
    </i>
    <i>
      <x v="238"/>
      <x v="29"/>
      <x v="29"/>
      <x v="237"/>
      <x v="237"/>
      <x v="12"/>
      <x v="12"/>
    </i>
    <i>
      <x v="239"/>
      <x v="19"/>
      <x v="19"/>
      <x v="238"/>
      <x v="238"/>
      <x v="7"/>
      <x v="7"/>
    </i>
    <i>
      <x v="240"/>
      <x v="89"/>
      <x v="90"/>
      <x v="239"/>
      <x v="239"/>
      <x v="14"/>
      <x v="14"/>
    </i>
    <i>
      <x v="241"/>
      <x v="49"/>
      <x v="49"/>
      <x v="240"/>
      <x v="240"/>
      <x v="5"/>
      <x v="5"/>
    </i>
    <i>
      <x v="242"/>
      <x v="66"/>
      <x v="67"/>
      <x v="241"/>
      <x v="241"/>
      <x v="7"/>
      <x v="7"/>
    </i>
    <i>
      <x v="243"/>
      <x v="17"/>
      <x v="17"/>
      <x v="242"/>
      <x v="242"/>
      <x v="11"/>
      <x v="11"/>
    </i>
    <i>
      <x v="244"/>
      <x v="52"/>
      <x v="52"/>
      <x v="243"/>
      <x v="243"/>
      <x v="3"/>
      <x v="3"/>
    </i>
    <i>
      <x v="245"/>
      <x v="5"/>
      <x v="5"/>
      <x v="244"/>
      <x v="244"/>
      <x v="5"/>
      <x v="5"/>
    </i>
    <i>
      <x v="246"/>
      <x v="6"/>
      <x v="6"/>
      <x v="245"/>
      <x v="245"/>
      <x/>
      <x/>
    </i>
    <i>
      <x v="247"/>
      <x v="15"/>
      <x v="15"/>
      <x v="246"/>
      <x v="246"/>
      <x v="9"/>
      <x v="9"/>
    </i>
    <i>
      <x v="248"/>
      <x/>
      <x/>
      <x v="247"/>
      <x v="247"/>
      <x/>
      <x/>
    </i>
    <i>
      <x v="249"/>
      <x v="90"/>
      <x v="91"/>
      <x v="248"/>
      <x v="248"/>
      <x v="5"/>
      <x v="5"/>
    </i>
    <i>
      <x v="250"/>
      <x v="2"/>
      <x v="2"/>
      <x v="249"/>
      <x v="249"/>
      <x v="2"/>
      <x v="2"/>
    </i>
    <i>
      <x v="251"/>
      <x v="65"/>
      <x v="66"/>
      <x v="250"/>
      <x v="250"/>
      <x v="9"/>
      <x v="9"/>
    </i>
    <i>
      <x v="252"/>
      <x v="22"/>
      <x v="22"/>
      <x v="251"/>
      <x v="251"/>
      <x v="4"/>
      <x v="4"/>
    </i>
    <i>
      <x v="253"/>
      <x v="49"/>
      <x v="49"/>
      <x v="252"/>
      <x v="252"/>
      <x v="5"/>
      <x v="5"/>
    </i>
    <i>
      <x v="254"/>
      <x v="17"/>
      <x v="17"/>
      <x v="253"/>
      <x v="253"/>
      <x v="11"/>
      <x v="11"/>
    </i>
    <i>
      <x v="255"/>
      <x v="49"/>
      <x v="49"/>
      <x v="254"/>
      <x v="254"/>
      <x v="5"/>
      <x v="5"/>
    </i>
    <i>
      <x v="256"/>
      <x v="49"/>
      <x v="49"/>
      <x v="255"/>
      <x v="255"/>
      <x v="5"/>
      <x v="5"/>
    </i>
    <i>
      <x v="257"/>
      <x v="18"/>
      <x v="18"/>
      <x v="256"/>
      <x v="256"/>
      <x v="12"/>
      <x v="12"/>
    </i>
    <i>
      <x v="258"/>
      <x v="49"/>
      <x v="49"/>
      <x v="257"/>
      <x v="257"/>
      <x v="5"/>
      <x v="5"/>
    </i>
    <i>
      <x v="259"/>
      <x v="65"/>
      <x v="66"/>
      <x v="258"/>
      <x v="258"/>
      <x v="9"/>
      <x v="9"/>
    </i>
    <i>
      <x v="260"/>
      <x v="17"/>
      <x v="17"/>
      <x v="259"/>
      <x v="259"/>
      <x v="11"/>
      <x v="11"/>
    </i>
    <i>
      <x v="261"/>
      <x v="49"/>
      <x v="49"/>
      <x v="260"/>
      <x v="260"/>
      <x v="5"/>
      <x v="5"/>
    </i>
    <i>
      <x v="262"/>
      <x v="11"/>
      <x v="11"/>
      <x v="261"/>
      <x v="261"/>
      <x v="8"/>
      <x v="8"/>
    </i>
    <i>
      <x v="263"/>
      <x v="9"/>
      <x v="9"/>
      <x v="262"/>
      <x v="262"/>
      <x v="7"/>
      <x v="7"/>
    </i>
    <i>
      <x v="264"/>
      <x v="2"/>
      <x v="2"/>
      <x v="263"/>
      <x v="263"/>
      <x v="2"/>
      <x v="2"/>
    </i>
    <i>
      <x v="265"/>
      <x v="49"/>
      <x v="49"/>
      <x v="264"/>
      <x v="264"/>
      <x v="5"/>
      <x v="5"/>
    </i>
    <i>
      <x v="266"/>
      <x v="26"/>
      <x v="26"/>
      <x v="265"/>
      <x v="265"/>
      <x v="15"/>
      <x v="15"/>
    </i>
    <i>
      <x v="267"/>
      <x v="91"/>
      <x v="92"/>
      <x v="266"/>
      <x v="266"/>
      <x v="12"/>
      <x v="12"/>
    </i>
    <i>
      <x v="268"/>
      <x v="44"/>
      <x v="44"/>
      <x v="267"/>
      <x v="267"/>
      <x v="24"/>
      <x v="24"/>
    </i>
    <i>
      <x v="269"/>
      <x v="49"/>
      <x v="49"/>
      <x v="268"/>
      <x v="268"/>
      <x v="5"/>
      <x v="5"/>
    </i>
    <i>
      <x v="270"/>
      <x v="2"/>
      <x v="2"/>
      <x v="5"/>
      <x v="5"/>
      <x v="2"/>
      <x v="2"/>
    </i>
    <i>
      <x v="271"/>
      <x v="22"/>
      <x v="22"/>
      <x v="269"/>
      <x v="269"/>
      <x v="4"/>
      <x v="4"/>
    </i>
    <i>
      <x v="272"/>
      <x v="49"/>
      <x v="49"/>
      <x v="270"/>
      <x v="270"/>
      <x v="5"/>
      <x v="5"/>
    </i>
    <i>
      <x v="273"/>
      <x v="5"/>
      <x v="5"/>
      <x v="271"/>
      <x v="271"/>
      <x v="5"/>
      <x v="5"/>
    </i>
    <i>
      <x v="274"/>
      <x v="22"/>
      <x v="22"/>
      <x v="272"/>
      <x v="272"/>
      <x v="4"/>
      <x v="4"/>
    </i>
    <i>
      <x v="275"/>
      <x v="2"/>
      <x v="2"/>
      <x v="273"/>
      <x v="273"/>
      <x v="2"/>
      <x v="2"/>
    </i>
    <i>
      <x v="276"/>
      <x v="3"/>
      <x v="59"/>
      <x v="274"/>
      <x v="274"/>
      <x v="3"/>
      <x v="3"/>
    </i>
    <i>
      <x v="277"/>
      <x v="86"/>
      <x v="87"/>
      <x v="275"/>
      <x v="275"/>
      <x v="13"/>
      <x v="13"/>
    </i>
    <i>
      <x v="278"/>
      <x v="92"/>
      <x v="93"/>
      <x v="276"/>
      <x v="276"/>
      <x v="12"/>
      <x v="12"/>
    </i>
    <i>
      <x v="279"/>
      <x v="5"/>
      <x v="5"/>
      <x v="277"/>
      <x v="277"/>
      <x v="5"/>
      <x v="5"/>
    </i>
    <i>
      <x v="280"/>
      <x v="66"/>
      <x v="67"/>
      <x v="278"/>
      <x v="278"/>
      <x v="7"/>
      <x v="7"/>
    </i>
    <i>
      <x v="281"/>
      <x v="39"/>
      <x v="39"/>
      <x v="279"/>
      <x v="279"/>
      <x v="3"/>
      <x v="3"/>
    </i>
    <i>
      <x v="282"/>
      <x v="44"/>
      <x v="44"/>
      <x v="280"/>
      <x v="280"/>
      <x v="24"/>
      <x v="24"/>
    </i>
    <i>
      <x v="283"/>
      <x v="24"/>
      <x v="24"/>
      <x v="281"/>
      <x v="281"/>
      <x v="3"/>
      <x v="3"/>
    </i>
    <i>
      <x v="284"/>
      <x v="50"/>
      <x v="50"/>
      <x v="282"/>
      <x v="282"/>
      <x v="25"/>
      <x v="25"/>
    </i>
    <i>
      <x v="285"/>
      <x v="93"/>
      <x v="94"/>
      <x v="283"/>
      <x v="283"/>
      <x v="5"/>
      <x v="5"/>
    </i>
    <i>
      <x v="286"/>
      <x v="54"/>
      <x v="54"/>
      <x v="284"/>
      <x v="284"/>
      <x v="3"/>
      <x v="3"/>
    </i>
    <i>
      <x v="287"/>
      <x v="87"/>
      <x v="88"/>
      <x v="285"/>
      <x v="285"/>
      <x v="3"/>
      <x v="3"/>
    </i>
    <i>
      <x v="288"/>
      <x v="3"/>
      <x v="3"/>
      <x v="286"/>
      <x v="286"/>
      <x v="3"/>
      <x v="3"/>
    </i>
    <i>
      <x v="289"/>
      <x v="15"/>
      <x v="15"/>
      <x v="287"/>
      <x v="287"/>
      <x v="9"/>
      <x v="9"/>
    </i>
    <i>
      <x v="290"/>
      <x v="3"/>
      <x v="59"/>
      <x v="288"/>
      <x v="288"/>
      <x v="3"/>
      <x v="3"/>
    </i>
    <i>
      <x v="291"/>
      <x v="49"/>
      <x v="49"/>
      <x v="289"/>
      <x v="289"/>
      <x v="5"/>
      <x v="5"/>
    </i>
    <i>
      <x v="292"/>
      <x v="52"/>
      <x v="52"/>
      <x v="290"/>
      <x v="290"/>
      <x v="3"/>
      <x v="3"/>
    </i>
    <i>
      <x v="293"/>
      <x v="49"/>
      <x v="49"/>
      <x v="291"/>
      <x v="291"/>
      <x v="5"/>
      <x v="5"/>
    </i>
    <i>
      <x v="294"/>
      <x v="49"/>
      <x v="49"/>
      <x v="292"/>
      <x v="292"/>
      <x v="5"/>
      <x v="5"/>
    </i>
    <i>
      <x v="295"/>
      <x v="10"/>
      <x v="10"/>
      <x v="293"/>
      <x v="293"/>
      <x v="5"/>
      <x v="5"/>
    </i>
    <i>
      <x v="296"/>
      <x v="11"/>
      <x v="11"/>
      <x v="294"/>
      <x v="294"/>
      <x v="8"/>
      <x v="8"/>
    </i>
    <i>
      <x v="297"/>
      <x v="5"/>
      <x v="5"/>
      <x v="295"/>
      <x v="295"/>
      <x v="5"/>
      <x v="5"/>
    </i>
    <i>
      <x v="298"/>
      <x v="17"/>
      <x v="17"/>
      <x v="296"/>
      <x v="296"/>
      <x v="11"/>
      <x v="11"/>
    </i>
    <i>
      <x v="299"/>
      <x v="35"/>
      <x v="35"/>
      <x v="297"/>
      <x v="297"/>
      <x v="13"/>
      <x v="13"/>
    </i>
    <i>
      <x v="300"/>
      <x v="94"/>
      <x v="95"/>
      <x v="298"/>
      <x v="298"/>
      <x v="2"/>
      <x v="2"/>
    </i>
    <i>
      <x v="301"/>
      <x v="2"/>
      <x v="2"/>
      <x v="299"/>
      <x v="299"/>
      <x v="2"/>
      <x v="2"/>
    </i>
    <i>
      <x v="302"/>
      <x v="2"/>
      <x v="2"/>
      <x v="300"/>
      <x v="300"/>
      <x v="2"/>
      <x v="2"/>
    </i>
    <i>
      <x v="303"/>
      <x v="52"/>
      <x v="52"/>
      <x v="301"/>
      <x v="301"/>
      <x v="3"/>
      <x v="3"/>
    </i>
    <i>
      <x v="304"/>
      <x v="95"/>
      <x v="96"/>
      <x v="302"/>
      <x v="302"/>
      <x v="7"/>
      <x v="7"/>
    </i>
    <i>
      <x v="305"/>
      <x v="46"/>
      <x v="46"/>
      <x v="303"/>
      <x v="303"/>
      <x v="12"/>
      <x v="12"/>
    </i>
    <i>
      <x v="306"/>
      <x v="3"/>
      <x v="3"/>
      <x v="304"/>
      <x v="304"/>
      <x v="3"/>
      <x v="3"/>
    </i>
    <i>
      <x v="307"/>
      <x v="46"/>
      <x v="46"/>
      <x v="305"/>
      <x v="305"/>
      <x v="12"/>
      <x v="12"/>
    </i>
    <i>
      <x v="308"/>
      <x v="3"/>
      <x v="3"/>
      <x v="306"/>
      <x v="306"/>
      <x v="3"/>
      <x v="3"/>
    </i>
    <i>
      <x v="309"/>
      <x v="96"/>
      <x v="97"/>
      <x v="307"/>
      <x v="307"/>
      <x v="3"/>
      <x v="3"/>
    </i>
    <i>
      <x v="310"/>
      <x v="40"/>
      <x v="40"/>
      <x v="308"/>
      <x v="308"/>
      <x/>
      <x/>
    </i>
    <i>
      <x v="311"/>
      <x v="22"/>
      <x v="22"/>
      <x v="309"/>
      <x v="309"/>
      <x v="4"/>
      <x v="4"/>
    </i>
    <i>
      <x v="312"/>
      <x v="46"/>
      <x v="46"/>
      <x v="310"/>
      <x v="310"/>
      <x v="12"/>
      <x v="12"/>
    </i>
    <i>
      <x v="313"/>
      <x v="40"/>
      <x v="40"/>
      <x v="311"/>
      <x v="311"/>
      <x/>
      <x/>
    </i>
    <i>
      <x v="314"/>
      <x v="10"/>
      <x v="10"/>
      <x v="312"/>
      <x v="312"/>
      <x v="5"/>
      <x v="5"/>
    </i>
    <i>
      <x v="315"/>
      <x v="2"/>
      <x v="2"/>
      <x v="313"/>
      <x v="313"/>
      <x v="2"/>
      <x v="2"/>
    </i>
    <i t="grand">
      <x/>
    </i>
  </rowItem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4" showRowHeaders="1" showColHeaders="1" showRowStripes="0" showColStripes="0" showLastColumn="1"/>
  <rowHierarchiesUsage count="7">
    <rowHierarchyUsage hierarchyUsage="7"/>
    <rowHierarchyUsage hierarchyUsage="9"/>
    <rowHierarchyUsage hierarchyUsage="8"/>
    <rowHierarchyUsage hierarchyUsage="6"/>
    <rowHierarchyUsage hierarchyUsage="5"/>
    <rowHierarchyUsage hierarchyUsage="10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FoundLayer3Label!$A$1:$G$362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207F5-15A0-4580-B251-63BB1081515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2" firstHeaderRow="1" firstDataRow="1" firstDataCol="1"/>
  <pivotFields count="7">
    <pivotField dataField="1" showAll="0"/>
    <pivotField showAll="0"/>
    <pivotField showAll="0"/>
    <pivotField showAll="0"/>
    <pivotField axis="axisRow" showAll="0" sortType="ascending">
      <items count="99">
        <item x="31"/>
        <item x="73"/>
        <item x="60"/>
        <item x="2"/>
        <item x="13"/>
        <item x="43"/>
        <item x="44"/>
        <item x="86"/>
        <item x="67"/>
        <item x="10"/>
        <item x="56"/>
        <item x="85"/>
        <item x="8"/>
        <item x="20"/>
        <item x="33"/>
        <item x="84"/>
        <item x="92"/>
        <item x="24"/>
        <item x="76"/>
        <item x="0"/>
        <item x="19"/>
        <item x="91"/>
        <item x="16"/>
        <item x="32"/>
        <item x="49"/>
        <item x="21"/>
        <item x="74"/>
        <item x="79"/>
        <item x="51"/>
        <item x="87"/>
        <item x="83"/>
        <item x="41"/>
        <item x="47"/>
        <item x="1"/>
        <item x="39"/>
        <item x="9"/>
        <item x="59"/>
        <item x="3"/>
        <item x="66"/>
        <item x="62"/>
        <item x="25"/>
        <item x="97"/>
        <item x="82"/>
        <item x="90"/>
        <item x="93"/>
        <item x="17"/>
        <item x="50"/>
        <item x="64"/>
        <item x="55"/>
        <item x="68"/>
        <item x="46"/>
        <item x="96"/>
        <item x="72"/>
        <item x="94"/>
        <item x="78"/>
        <item x="89"/>
        <item x="4"/>
        <item x="77"/>
        <item x="38"/>
        <item x="30"/>
        <item x="95"/>
        <item x="11"/>
        <item x="5"/>
        <item x="7"/>
        <item x="37"/>
        <item x="81"/>
        <item x="15"/>
        <item x="22"/>
        <item x="35"/>
        <item x="18"/>
        <item x="48"/>
        <item x="69"/>
        <item x="61"/>
        <item x="27"/>
        <item x="75"/>
        <item x="12"/>
        <item x="6"/>
        <item x="57"/>
        <item x="71"/>
        <item x="54"/>
        <item x="80"/>
        <item x="29"/>
        <item x="40"/>
        <item x="70"/>
        <item x="14"/>
        <item x="53"/>
        <item x="65"/>
        <item x="26"/>
        <item x="45"/>
        <item x="88"/>
        <item x="58"/>
        <item x="28"/>
        <item x="36"/>
        <item x="52"/>
        <item x="42"/>
        <item x="34"/>
        <item x="2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4"/>
  </rowFields>
  <rowItems count="99">
    <i>
      <x v="47"/>
    </i>
    <i>
      <x v="97"/>
    </i>
    <i>
      <x v="49"/>
    </i>
    <i>
      <x v="2"/>
    </i>
    <i>
      <x v="51"/>
    </i>
    <i>
      <x v="46"/>
    </i>
    <i>
      <x v="95"/>
    </i>
    <i>
      <x v="1"/>
    </i>
    <i>
      <x v="10"/>
    </i>
    <i>
      <x v="4"/>
    </i>
    <i>
      <x v="14"/>
    </i>
    <i>
      <x v="6"/>
    </i>
    <i>
      <x v="16"/>
    </i>
    <i>
      <x v="52"/>
    </i>
    <i>
      <x v="21"/>
    </i>
    <i>
      <x v="54"/>
    </i>
    <i>
      <x v="28"/>
    </i>
    <i>
      <x v="55"/>
    </i>
    <i>
      <x v="30"/>
    </i>
    <i>
      <x v="58"/>
    </i>
    <i>
      <x v="33"/>
    </i>
    <i>
      <x v="59"/>
    </i>
    <i>
      <x v="37"/>
    </i>
    <i>
      <x v="60"/>
    </i>
    <i>
      <x v="42"/>
    </i>
    <i>
      <x v="65"/>
    </i>
    <i>
      <x v="44"/>
    </i>
    <i>
      <x v="70"/>
    </i>
    <i>
      <x v="7"/>
    </i>
    <i>
      <x v="71"/>
    </i>
    <i>
      <x v="15"/>
    </i>
    <i>
      <x v="73"/>
    </i>
    <i>
      <x v="27"/>
    </i>
    <i>
      <x v="74"/>
    </i>
    <i>
      <x v="31"/>
    </i>
    <i>
      <x v="76"/>
    </i>
    <i>
      <x v="41"/>
    </i>
    <i>
      <x v="77"/>
    </i>
    <i>
      <x v="45"/>
    </i>
    <i>
      <x v="80"/>
    </i>
    <i>
      <x v="18"/>
    </i>
    <i>
      <x v="84"/>
    </i>
    <i>
      <x v="36"/>
    </i>
    <i>
      <x v="86"/>
    </i>
    <i>
      <x v="11"/>
    </i>
    <i>
      <x v="89"/>
    </i>
    <i>
      <x v="43"/>
    </i>
    <i>
      <x v="90"/>
    </i>
    <i>
      <x v="29"/>
    </i>
    <i>
      <x v="91"/>
    </i>
    <i>
      <x v="5"/>
    </i>
    <i>
      <x v="87"/>
    </i>
    <i>
      <x v="39"/>
    </i>
    <i>
      <x v="83"/>
    </i>
    <i>
      <x v="57"/>
    </i>
    <i>
      <x v="72"/>
    </i>
    <i>
      <x v="68"/>
    </i>
    <i>
      <x v="26"/>
    </i>
    <i>
      <x v="92"/>
    </i>
    <i>
      <x v="53"/>
    </i>
    <i>
      <x v="69"/>
    </i>
    <i>
      <x v="48"/>
    </i>
    <i>
      <x v="78"/>
    </i>
    <i>
      <x v="62"/>
    </i>
    <i>
      <x v="32"/>
    </i>
    <i>
      <x v="85"/>
    </i>
    <i>
      <x v="40"/>
    </i>
    <i>
      <x v="35"/>
    </i>
    <i>
      <x v="8"/>
    </i>
    <i>
      <x v="88"/>
    </i>
    <i>
      <x v="64"/>
    </i>
    <i>
      <x v="22"/>
    </i>
    <i>
      <x v="61"/>
    </i>
    <i>
      <x v="23"/>
    </i>
    <i>
      <x v="3"/>
    </i>
    <i>
      <x v="94"/>
    </i>
    <i>
      <x v="96"/>
    </i>
    <i>
      <x v="67"/>
    </i>
    <i>
      <x v="38"/>
    </i>
    <i>
      <x v="17"/>
    </i>
    <i>
      <x v="25"/>
    </i>
    <i>
      <x v="20"/>
    </i>
    <i>
      <x v="82"/>
    </i>
    <i>
      <x v="93"/>
    </i>
    <i>
      <x v="75"/>
    </i>
    <i>
      <x v="24"/>
    </i>
    <i>
      <x v="19"/>
    </i>
    <i>
      <x v="63"/>
    </i>
    <i>
      <x v="34"/>
    </i>
    <i>
      <x v="12"/>
    </i>
    <i>
      <x v="50"/>
    </i>
    <i>
      <x v="9"/>
    </i>
    <i>
      <x v="79"/>
    </i>
    <i>
      <x v="13"/>
    </i>
    <i>
      <x v="66"/>
    </i>
    <i>
      <x v="81"/>
    </i>
    <i>
      <x v="56"/>
    </i>
    <i>
      <x/>
    </i>
    <i t="grand">
      <x/>
    </i>
  </rowItems>
  <colItems count="1">
    <i/>
  </colItems>
  <dataFields count="1">
    <dataField name="Count of id" fld="0" subtotal="count" baseField="0" baseItem="0"/>
  </dataFields>
  <formats count="2">
    <format dxfId="1">
      <pivotArea dataOnly="0" labelOnly="1" fieldPosition="0">
        <references count="1">
          <reference field="4" count="1">
            <x v="9"/>
          </reference>
        </references>
      </pivotArea>
    </format>
    <format dxfId="0">
      <pivotArea dataOnly="0" fieldPosition="0">
        <references count="1">
          <reference field="4" count="11">
            <x v="9"/>
            <x v="12"/>
            <x v="13"/>
            <x v="19"/>
            <x v="34"/>
            <x v="50"/>
            <x v="56"/>
            <x v="63"/>
            <x v="66"/>
            <x v="79"/>
            <x v="8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6722-4AE8-48B6-9B4B-DC025B34E1BE}">
  <dimension ref="A1:AB652"/>
  <sheetViews>
    <sheetView zoomScale="91" zoomScaleNormal="91" workbookViewId="0">
      <selection activeCell="I468" sqref="I468"/>
    </sheetView>
  </sheetViews>
  <sheetFormatPr defaultRowHeight="14.4" x14ac:dyDescent="0.3"/>
  <cols>
    <col min="2" max="2" width="20.88671875" customWidth="1"/>
    <col min="4" max="4" width="6.77734375" customWidth="1"/>
    <col min="5" max="5" width="13.33203125" customWidth="1"/>
    <col min="9" max="9" width="13" customWidth="1"/>
    <col min="12" max="12" width="22.77734375" customWidth="1"/>
    <col min="15" max="15" width="22.88671875" customWidth="1"/>
    <col min="17" max="17" width="12.77734375" customWidth="1"/>
    <col min="18" max="18" width="14.88671875" customWidth="1"/>
    <col min="21" max="21" width="12.21875" customWidth="1"/>
    <col min="23" max="23" width="8.21875" customWidth="1"/>
    <col min="24" max="24" width="9.109375" customWidth="1"/>
    <col min="25" max="25" width="8.21875" customWidth="1"/>
    <col min="26" max="26" width="15.77734375" customWidth="1"/>
    <col min="27" max="27" width="19.77734375" customWidth="1"/>
  </cols>
  <sheetData>
    <row r="1" spans="1:28" x14ac:dyDescent="0.3">
      <c r="A1" t="s">
        <v>14009</v>
      </c>
      <c r="B1" t="s">
        <v>1</v>
      </c>
      <c r="C1" t="s">
        <v>1564</v>
      </c>
      <c r="D1" t="s">
        <v>2</v>
      </c>
      <c r="E1" t="s">
        <v>14051</v>
      </c>
      <c r="F1" t="s">
        <v>1494</v>
      </c>
      <c r="G1" t="s">
        <v>1564</v>
      </c>
      <c r="H1" t="s">
        <v>14053</v>
      </c>
      <c r="I1" t="s">
        <v>14054</v>
      </c>
      <c r="J1" t="s">
        <v>1564</v>
      </c>
      <c r="K1" t="s">
        <v>14157</v>
      </c>
      <c r="L1" t="s">
        <v>14158</v>
      </c>
      <c r="M1" t="s">
        <v>1564</v>
      </c>
      <c r="N1" t="s">
        <v>14159</v>
      </c>
      <c r="O1" t="s">
        <v>14160</v>
      </c>
      <c r="P1" t="s">
        <v>1564</v>
      </c>
      <c r="Q1" t="s">
        <v>14161</v>
      </c>
      <c r="R1" t="s">
        <v>14162</v>
      </c>
      <c r="S1" t="s">
        <v>1564</v>
      </c>
      <c r="T1" t="s">
        <v>14163</v>
      </c>
      <c r="U1" t="s">
        <v>14164</v>
      </c>
      <c r="V1" t="s">
        <v>1564</v>
      </c>
      <c r="W1" t="s">
        <v>14165</v>
      </c>
      <c r="X1" t="s">
        <v>14166</v>
      </c>
      <c r="Y1" t="s">
        <v>1564</v>
      </c>
      <c r="Z1" t="s">
        <v>14167</v>
      </c>
      <c r="AA1" t="s">
        <v>14168</v>
      </c>
      <c r="AB1" t="s">
        <v>1564</v>
      </c>
    </row>
    <row r="2" spans="1:28" x14ac:dyDescent="0.3">
      <c r="A2" t="s">
        <v>3</v>
      </c>
      <c r="B2" t="s">
        <v>4</v>
      </c>
      <c r="C2" t="str">
        <f>IFERROR(VLOOKUP(A2,map_layer!A:C,3,FALSE),"")</f>
        <v/>
      </c>
      <c r="D2" t="s">
        <v>5</v>
      </c>
      <c r="E2" t="s">
        <v>6</v>
      </c>
      <c r="F2" t="str">
        <f>MID(D2,32,10)</f>
        <v>Q151885</v>
      </c>
      <c r="G2">
        <f>IFERROR(VLOOKUP(F2,map_layer!A:C,3,FALSE),"")</f>
        <v>3</v>
      </c>
      <c r="H2" t="str">
        <f>VLOOKUP(F2,[1]Sheet1!$B:$G,4,FALSE)</f>
        <v>Q1347367</v>
      </c>
      <c r="I2" t="str">
        <f>VLOOKUP(F2,[1]Sheet1!$B:$G,5,FALSE)</f>
        <v>aptitude</v>
      </c>
      <c r="J2">
        <f>VLOOKUP(F2,[1]Sheet1!$B:$G,6,FALSE)</f>
        <v>3</v>
      </c>
      <c r="K2" t="str">
        <f>VLOOKUP(H2,[2]Sheet1!$B:$G,4,FALSE)</f>
        <v>Q1207505</v>
      </c>
      <c r="L2" t="str">
        <f>VLOOKUP(H2,[2]Sheet1!$B:$G,5,FALSE)</f>
        <v>quality</v>
      </c>
      <c r="M2">
        <f>VLOOKUP(H2,[2]Sheet1!$B:$G,6,FALSE)</f>
        <v>2</v>
      </c>
    </row>
    <row r="3" spans="1:28" x14ac:dyDescent="0.3">
      <c r="A3" t="s">
        <v>3</v>
      </c>
      <c r="B3" t="s">
        <v>4</v>
      </c>
      <c r="C3" t="str">
        <f>IFERROR(VLOOKUP(A3,map_layer!A:C,3,FALSE),"")</f>
        <v/>
      </c>
      <c r="D3" t="s">
        <v>7</v>
      </c>
      <c r="E3" t="s">
        <v>8</v>
      </c>
      <c r="F3" t="str">
        <f t="shared" ref="F3:F66" si="0">MID(D3,32,10)</f>
        <v>Q1068715</v>
      </c>
      <c r="G3" t="str">
        <f>IFERROR(VLOOKUP(F3,map_layer!A:C,3,FALSE),"")</f>
        <v/>
      </c>
      <c r="H3" t="str">
        <f>VLOOKUP(F3,[1]Sheet1!$B:$G,4,FALSE)</f>
        <v>Q121359</v>
      </c>
      <c r="I3" t="str">
        <f>VLOOKUP(F3,[1]Sheet1!$B:$G,5,FALSE)</f>
        <v>infrastructure</v>
      </c>
      <c r="J3">
        <f>VLOOKUP(F3,[1]Sheet1!$B:$G,6,FALSE)</f>
        <v>3</v>
      </c>
      <c r="K3" t="str">
        <f>VLOOKUP(H3,[2]Sheet1!$B:$G,4,FALSE)</f>
        <v>Q28877</v>
      </c>
      <c r="L3" t="str">
        <f>VLOOKUP(H3,[2]Sheet1!$B:$G,5,FALSE)</f>
        <v>goods</v>
      </c>
      <c r="M3">
        <f>VLOOKUP(H3,[2]Sheet1!$B:$G,6,FALSE)</f>
        <v>2</v>
      </c>
    </row>
    <row r="4" spans="1:28" x14ac:dyDescent="0.3">
      <c r="A4" t="s">
        <v>9</v>
      </c>
      <c r="B4" t="s">
        <v>10</v>
      </c>
      <c r="C4" t="str">
        <f>IFERROR(VLOOKUP(A4,map_layer!A:C,3,FALSE),"")</f>
        <v/>
      </c>
      <c r="D4" t="s">
        <v>11</v>
      </c>
      <c r="E4" t="s">
        <v>12</v>
      </c>
      <c r="F4" t="str">
        <f t="shared" si="0"/>
        <v>Q1346342</v>
      </c>
      <c r="G4" t="str">
        <f>IFERROR(VLOOKUP(F4,map_layer!A:C,3,FALSE),"")</f>
        <v/>
      </c>
      <c r="H4" t="str">
        <f>VLOOKUP(F4,[1]Sheet1!$B:$G,4,FALSE)</f>
        <v>Q5329170</v>
      </c>
      <c r="I4" t="str">
        <f>VLOOKUP(F4,[1]Sheet1!$B:$G,5,FALSE)</f>
        <v>Anglo-Frisian</v>
      </c>
      <c r="J4" t="str">
        <f>VLOOKUP(F4,[1]Sheet1!$B:$G,6,FALSE)</f>
        <v/>
      </c>
      <c r="K4" t="str">
        <f>VLOOKUP(H4,[2]Sheet1!$B:$G,4,FALSE)</f>
        <v>Q26721</v>
      </c>
      <c r="L4" t="str">
        <f>VLOOKUP(H4,[2]Sheet1!$B:$G,5,FALSE)</f>
        <v>West Germanic</v>
      </c>
      <c r="M4" t="str">
        <f>VLOOKUP(H4,[2]Sheet1!$B:$G,6,FALSE)</f>
        <v/>
      </c>
      <c r="N4" t="str">
        <f>VLOOKUP(K4,[3]Sheet1!$B:$G,4,FALSE)</f>
        <v>Q21200</v>
      </c>
      <c r="O4" t="str">
        <f>VLOOKUP(K4,[3]Sheet1!$B:$G,5,FALSE)</f>
        <v>Germanic languages</v>
      </c>
      <c r="P4" t="str">
        <f>VLOOKUP(K4,[3]Sheet1!$B:$G,6,FALSE)</f>
        <v/>
      </c>
      <c r="Q4" t="str">
        <f>VLOOKUP(N4,[4]Sheet1!$B:$G,4,FALSE)</f>
        <v>Q19860</v>
      </c>
      <c r="R4" t="str">
        <f>VLOOKUP(N4,[4]Sheet1!$B:$G,5,FALSE)</f>
        <v>Indo-European</v>
      </c>
      <c r="S4" t="str">
        <f>VLOOKUP(N4,[4]Sheet1!$B:$G,6,FALSE)</f>
        <v/>
      </c>
      <c r="T4" t="str">
        <f>VLOOKUP(Q4,[5]Sheet1!$B:$G,4,FALSE)</f>
        <v>Q276314</v>
      </c>
      <c r="U4" t="str">
        <f>VLOOKUP(Q4,[5]Sheet1!$B:$G,5,FALSE)</f>
        <v>Nostratic</v>
      </c>
      <c r="V4" t="str">
        <f>VLOOKUP(Q4,[5]Sheet1!$B:$G,6,FALSE)</f>
        <v/>
      </c>
      <c r="W4" t="str">
        <f>VLOOKUP(T4,[6]Sheet1!$B:$G,4,FALSE)</f>
        <v>Q20162172</v>
      </c>
      <c r="X4" t="str">
        <f>VLOOKUP(T4,[6]Sheet1!$B:$G,5,FALSE)</f>
        <v>human language</v>
      </c>
      <c r="Y4" t="str">
        <f>VLOOKUP(T4,[6]Sheet1!$B:$G,6,FALSE)</f>
        <v/>
      </c>
      <c r="Z4" t="s">
        <v>4649</v>
      </c>
      <c r="AA4" t="s">
        <v>4650</v>
      </c>
      <c r="AB4">
        <v>3</v>
      </c>
    </row>
    <row r="5" spans="1:28" x14ac:dyDescent="0.3">
      <c r="A5" t="s">
        <v>13</v>
      </c>
      <c r="B5" t="s">
        <v>14</v>
      </c>
      <c r="C5" t="str">
        <f>IFERROR(VLOOKUP(A5,map_layer!A:C,3,FALSE),"")</f>
        <v/>
      </c>
      <c r="D5" t="s">
        <v>15</v>
      </c>
      <c r="E5" t="s">
        <v>16</v>
      </c>
      <c r="F5" t="str">
        <f t="shared" si="0"/>
        <v>Q1369832</v>
      </c>
      <c r="G5" t="str">
        <f>IFERROR(VLOOKUP(F5,map_layer!A:C,3,FALSE),"")</f>
        <v/>
      </c>
      <c r="H5" t="str">
        <f>VLOOKUP(F5,[1]Sheet1!$B:$G,4,FALSE)</f>
        <v>Q451967</v>
      </c>
      <c r="I5" t="str">
        <f>VLOOKUP(F5,[1]Sheet1!$B:$G,5,FALSE)</f>
        <v>intentional human activity</v>
      </c>
      <c r="J5" t="str">
        <f>VLOOKUP(F5,[1]Sheet1!$B:$G,6,FALSE)</f>
        <v/>
      </c>
      <c r="K5" t="str">
        <f>VLOOKUP(H5,[2]Sheet1!$B:$G,4,FALSE)</f>
        <v>Q61788060</v>
      </c>
      <c r="L5" t="str">
        <f>VLOOKUP(H5,[2]Sheet1!$B:$G,5,FALSE)</f>
        <v>human activity</v>
      </c>
      <c r="M5" t="str">
        <f>VLOOKUP(H5,[2]Sheet1!$B:$G,6,FALSE)</f>
        <v/>
      </c>
      <c r="N5" t="str">
        <f>VLOOKUP(K5,[3]Sheet1!$B:$G,4,FALSE)</f>
        <v>Q1914636</v>
      </c>
      <c r="O5" t="str">
        <f>VLOOKUP(K5,[3]Sheet1!$B:$G,5,FALSE)</f>
        <v>activity</v>
      </c>
      <c r="P5" t="str">
        <f>VLOOKUP(K5,[3]Sheet1!$B:$G,6,FALSE)</f>
        <v/>
      </c>
      <c r="Q5" t="str">
        <f>VLOOKUP(N5,[4]Sheet1!$B:$G,4,FALSE)</f>
        <v>Q4026292</v>
      </c>
      <c r="R5" t="str">
        <f>VLOOKUP(N5,[4]Sheet1!$B:$G,5,FALSE)</f>
        <v>action</v>
      </c>
      <c r="S5" t="str">
        <f>VLOOKUP(N5,[4]Sheet1!$B:$G,6,FALSE)</f>
        <v/>
      </c>
      <c r="T5" t="str">
        <f>VLOOKUP(Q5,[5]Sheet1!$B:$G,4,FALSE)</f>
        <v>Q1190554</v>
      </c>
      <c r="U5" t="str">
        <f>VLOOKUP(Q5,[5]Sheet1!$B:$G,5,FALSE)</f>
        <v>occurrence</v>
      </c>
      <c r="V5">
        <f>VLOOKUP(Q5,[5]Sheet1!$B:$G,6,FALSE)</f>
        <v>3</v>
      </c>
    </row>
    <row r="6" spans="1:28" x14ac:dyDescent="0.3">
      <c r="A6" t="s">
        <v>13</v>
      </c>
      <c r="B6" t="s">
        <v>14</v>
      </c>
      <c r="C6" t="str">
        <f>IFERROR(VLOOKUP(A6,map_layer!A:C,3,FALSE),"")</f>
        <v/>
      </c>
      <c r="D6" t="s">
        <v>17</v>
      </c>
      <c r="E6" t="s">
        <v>18</v>
      </c>
      <c r="F6" t="str">
        <f t="shared" si="0"/>
        <v>Q3380760</v>
      </c>
      <c r="G6" t="str">
        <f>IFERROR(VLOOKUP(F6,map_layer!A:C,3,FALSE),"")</f>
        <v/>
      </c>
      <c r="H6" t="str">
        <f>VLOOKUP(F6,[1]Sheet1!$B:$G,4,FALSE)</f>
        <v>Q1166072</v>
      </c>
      <c r="I6" t="str">
        <f>VLOOKUP(F6,[1]Sheet1!$B:$G,5,FALSE)</f>
        <v>financial transaction</v>
      </c>
      <c r="J6" t="str">
        <f>VLOOKUP(F6,[1]Sheet1!$B:$G,6,FALSE)</f>
        <v/>
      </c>
      <c r="K6" t="str">
        <f>VLOOKUP(H6,[2]Sheet1!$B:$G,4,FALSE)</f>
        <v>Q601401</v>
      </c>
      <c r="L6" t="str">
        <f>VLOOKUP(H6,[2]Sheet1!$B:$G,5,FALSE)</f>
        <v>trade</v>
      </c>
      <c r="M6" t="str">
        <f>VLOOKUP(H6,[2]Sheet1!$B:$G,6,FALSE)</f>
        <v/>
      </c>
      <c r="N6" t="str">
        <f>VLOOKUP(K6,[3]Sheet1!$B:$G,4,FALSE)</f>
        <v>Q268592</v>
      </c>
      <c r="O6" t="str">
        <f>VLOOKUP(K6,[3]Sheet1!$B:$G,5,FALSE)</f>
        <v>industry</v>
      </c>
      <c r="P6">
        <f>VLOOKUP(K6,[3]Sheet1!$B:$G,6,FALSE)</f>
        <v>3</v>
      </c>
    </row>
    <row r="7" spans="1:28" x14ac:dyDescent="0.3">
      <c r="A7" t="s">
        <v>19</v>
      </c>
      <c r="B7" t="s">
        <v>20</v>
      </c>
      <c r="C7" t="str">
        <f>IFERROR(VLOOKUP(A7,map_layer!A:C,3,FALSE),"")</f>
        <v/>
      </c>
      <c r="D7" t="s">
        <v>21</v>
      </c>
      <c r="E7" t="s">
        <v>22</v>
      </c>
      <c r="F7" t="str">
        <f t="shared" si="0"/>
        <v>Q223642</v>
      </c>
      <c r="G7" t="str">
        <f>IFERROR(VLOOKUP(F7,map_layer!A:C,3,FALSE),"")</f>
        <v/>
      </c>
      <c r="H7" t="str">
        <f>VLOOKUP(F7,[1]Sheet1!$B:$G,4,FALSE)</f>
        <v>Q853725</v>
      </c>
      <c r="I7" t="str">
        <f>VLOOKUP(F7,[1]Sheet1!$B:$G,5,FALSE)</f>
        <v>social relation</v>
      </c>
      <c r="J7" t="str">
        <f>VLOOKUP(F7,[1]Sheet1!$B:$G,6,FALSE)</f>
        <v/>
      </c>
      <c r="K7" t="str">
        <f>VLOOKUP(H7,[2]Sheet1!$B:$G,4,FALSE)</f>
        <v>Q602884</v>
      </c>
      <c r="L7" t="str">
        <f>VLOOKUP(H7,[2]Sheet1!$B:$G,5,FALSE)</f>
        <v>social phenomenon</v>
      </c>
      <c r="M7" t="str">
        <f>VLOOKUP(H7,[2]Sheet1!$B:$G,6,FALSE)</f>
        <v/>
      </c>
      <c r="N7" t="str">
        <f>VLOOKUP(K7,[3]Sheet1!$B:$G,4,FALSE)</f>
        <v>Q483247</v>
      </c>
      <c r="O7" t="str">
        <f>VLOOKUP(K7,[3]Sheet1!$B:$G,5,FALSE)</f>
        <v>phenomenon</v>
      </c>
      <c r="P7" t="str">
        <f>VLOOKUP(K7,[3]Sheet1!$B:$G,6,FALSE)</f>
        <v/>
      </c>
      <c r="Q7" t="str">
        <f>VLOOKUP(N7,[4]Sheet1!$B:$G,4,FALSE)</f>
        <v>Q1190554</v>
      </c>
      <c r="R7" t="str">
        <f>VLOOKUP(N7,[4]Sheet1!$B:$G,5,FALSE)</f>
        <v>occurrence</v>
      </c>
      <c r="S7">
        <f>VLOOKUP(N7,[4]Sheet1!$B:$G,6,FALSE)</f>
        <v>3</v>
      </c>
    </row>
    <row r="8" spans="1:28" x14ac:dyDescent="0.3">
      <c r="A8" t="s">
        <v>23</v>
      </c>
      <c r="B8" t="s">
        <v>24</v>
      </c>
      <c r="C8" t="str">
        <f>IFERROR(VLOOKUP(A8,map_layer!A:C,3,FALSE),"")</f>
        <v/>
      </c>
      <c r="D8" t="s">
        <v>25</v>
      </c>
      <c r="E8" t="s">
        <v>26</v>
      </c>
      <c r="F8" t="str">
        <f t="shared" si="0"/>
        <v>Q181175</v>
      </c>
      <c r="G8" t="str">
        <f>IFERROR(VLOOKUP(F8,map_layer!A:C,3,FALSE),"")</f>
        <v/>
      </c>
      <c r="H8" t="str">
        <f>VLOOKUP(F8,[1]Sheet1!$B:$G,4,FALSE)</f>
        <v>Q107715</v>
      </c>
      <c r="I8" t="str">
        <f>VLOOKUP(F8,[1]Sheet1!$B:$G,5,FALSE)</f>
        <v>physical quantity</v>
      </c>
      <c r="J8">
        <f>VLOOKUP(F8,[1]Sheet1!$B:$G,6,FALSE)</f>
        <v>3</v>
      </c>
      <c r="K8" t="str">
        <f>VLOOKUP(H8,[2]Sheet1!$B:$G,4,FALSE)</f>
        <v>Q309314</v>
      </c>
      <c r="L8" t="str">
        <f>VLOOKUP(H8,[2]Sheet1!$B:$G,5,FALSE)</f>
        <v>quantity</v>
      </c>
      <c r="M8">
        <f>VLOOKUP(H8,[2]Sheet1!$B:$G,6,FALSE)</f>
        <v>2</v>
      </c>
    </row>
    <row r="9" spans="1:28" x14ac:dyDescent="0.3">
      <c r="A9" t="s">
        <v>23</v>
      </c>
      <c r="B9" t="s">
        <v>24</v>
      </c>
      <c r="C9" t="str">
        <f>IFERROR(VLOOKUP(A9,map_layer!A:C,3,FALSE),"")</f>
        <v/>
      </c>
      <c r="D9" t="s">
        <v>27</v>
      </c>
      <c r="E9" t="s">
        <v>28</v>
      </c>
      <c r="F9" t="str">
        <f t="shared" si="0"/>
        <v>Q3387041</v>
      </c>
      <c r="G9" t="str">
        <f>IFERROR(VLOOKUP(F9,map_layer!A:C,3,FALSE),"")</f>
        <v/>
      </c>
      <c r="H9" t="str">
        <f>VLOOKUP(F9,[1]Sheet1!$B:$G,4,FALSE)</f>
        <v>Q107715</v>
      </c>
      <c r="I9" t="str">
        <f>VLOOKUP(F9,[1]Sheet1!$B:$G,5,FALSE)</f>
        <v>physical quantity</v>
      </c>
      <c r="J9">
        <f>VLOOKUP(F9,[1]Sheet1!$B:$G,6,FALSE)</f>
        <v>3</v>
      </c>
      <c r="K9" t="str">
        <f>VLOOKUP(H9,[2]Sheet1!$B:$G,4,FALSE)</f>
        <v>Q309314</v>
      </c>
      <c r="L9" t="str">
        <f>VLOOKUP(H9,[2]Sheet1!$B:$G,5,FALSE)</f>
        <v>quantity</v>
      </c>
      <c r="M9">
        <f>VLOOKUP(H9,[2]Sheet1!$B:$G,6,FALSE)</f>
        <v>2</v>
      </c>
    </row>
    <row r="10" spans="1:28" x14ac:dyDescent="0.3">
      <c r="A10" t="s">
        <v>29</v>
      </c>
      <c r="B10" t="s">
        <v>30</v>
      </c>
      <c r="C10" t="str">
        <f>IFERROR(VLOOKUP(A10,map_layer!A:C,3,FALSE),"")</f>
        <v/>
      </c>
      <c r="D10" t="s">
        <v>31</v>
      </c>
      <c r="E10" t="s">
        <v>32</v>
      </c>
      <c r="F10" t="str">
        <f t="shared" si="0"/>
        <v>Q367293</v>
      </c>
      <c r="G10" t="str">
        <f>IFERROR(VLOOKUP(F10,map_layer!A:C,3,FALSE),"")</f>
        <v/>
      </c>
      <c r="H10" t="str">
        <f>VLOOKUP(F10,[1]Sheet1!$B:$G,4,FALSE)</f>
        <v>Q1151067</v>
      </c>
      <c r="I10" t="str">
        <f>VLOOKUP(F10,[1]Sheet1!$B:$G,5,FALSE)</f>
        <v>rule</v>
      </c>
      <c r="J10">
        <f>VLOOKUP(F10,[1]Sheet1!$B:$G,6,FALSE)</f>
        <v>3</v>
      </c>
      <c r="K10" t="str">
        <f>VLOOKUP(H10,[2]Sheet1!$B:$G,4,FALSE)</f>
        <v>Q628523</v>
      </c>
      <c r="L10" t="str">
        <f>VLOOKUP(H10,[2]Sheet1!$B:$G,5,FALSE)</f>
        <v>message</v>
      </c>
      <c r="M10" t="str">
        <f>VLOOKUP(H10,[2]Sheet1!$B:$G,6,FALSE)</f>
        <v/>
      </c>
    </row>
    <row r="11" spans="1:28" x14ac:dyDescent="0.3">
      <c r="A11" t="s">
        <v>29</v>
      </c>
      <c r="B11" t="s">
        <v>30</v>
      </c>
      <c r="C11" t="str">
        <f>IFERROR(VLOOKUP(A11,map_layer!A:C,3,FALSE),"")</f>
        <v/>
      </c>
      <c r="D11" t="s">
        <v>33</v>
      </c>
      <c r="E11" t="s">
        <v>34</v>
      </c>
      <c r="F11" t="str">
        <f t="shared" si="0"/>
        <v>Q780687</v>
      </c>
      <c r="G11">
        <f>IFERROR(VLOOKUP(F11,map_layer!A:C,3,FALSE),"")</f>
        <v>3</v>
      </c>
      <c r="H11" t="str">
        <f>VLOOKUP(F11,[1]Sheet1!$B:$G,4,FALSE)</f>
        <v>Q321839</v>
      </c>
      <c r="I11" t="str">
        <f>VLOOKUP(F11,[1]Sheet1!$B:$G,5,FALSE)</f>
        <v>agreement</v>
      </c>
      <c r="J11" t="str">
        <f>VLOOKUP(F11,[1]Sheet1!$B:$G,6,FALSE)</f>
        <v/>
      </c>
      <c r="K11" t="str">
        <f>VLOOKUP(H11,[2]Sheet1!$B:$G,4,FALSE)</f>
        <v>Q2006324</v>
      </c>
      <c r="L11" t="str">
        <f>VLOOKUP(H11,[2]Sheet1!$B:$G,5,FALSE)</f>
        <v>agreement</v>
      </c>
      <c r="M11" t="str">
        <f>VLOOKUP(H11,[2]Sheet1!$B:$G,6,FALSE)</f>
        <v/>
      </c>
    </row>
    <row r="12" spans="1:28" x14ac:dyDescent="0.3">
      <c r="A12" t="s">
        <v>35</v>
      </c>
      <c r="B12" t="s">
        <v>36</v>
      </c>
      <c r="C12" t="str">
        <f>IFERROR(VLOOKUP(A12,map_layer!A:C,3,FALSE),"")</f>
        <v/>
      </c>
      <c r="D12" t="s">
        <v>37</v>
      </c>
      <c r="E12" t="s">
        <v>38</v>
      </c>
      <c r="F12" t="str">
        <f t="shared" si="0"/>
        <v>Q24060765</v>
      </c>
      <c r="G12" t="str">
        <f>IFERROR(VLOOKUP(F12,map_layer!A:C,3,FALSE),"")</f>
        <v/>
      </c>
      <c r="H12" t="str">
        <f>VLOOKUP(F12,[1]Sheet1!$B:$G,4,FALSE)</f>
        <v>Q712378</v>
      </c>
      <c r="I12" t="str">
        <f>VLOOKUP(F12,[1]Sheet1!$B:$G,5,FALSE)</f>
        <v>organ</v>
      </c>
      <c r="J12" t="str">
        <f>VLOOKUP(F12,[1]Sheet1!$B:$G,6,FALSE)</f>
        <v/>
      </c>
      <c r="K12" t="str">
        <f>VLOOKUP(H12,[2]Sheet1!$B:$G,4,FALSE)</f>
        <v>Q4936952</v>
      </c>
      <c r="L12" t="str">
        <f>VLOOKUP(H12,[2]Sheet1!$B:$G,5,FALSE)</f>
        <v>anatomical structure</v>
      </c>
      <c r="M12" t="str">
        <f>VLOOKUP(H12,[2]Sheet1!$B:$G,6,FALSE)</f>
        <v/>
      </c>
      <c r="N12" t="str">
        <f>VLOOKUP(K12,[3]Sheet1!$B:$G,4,FALSE)</f>
        <v>Q27043948</v>
      </c>
      <c r="O12" t="str">
        <f>VLOOKUP(K12,[3]Sheet1!$B:$G,5,FALSE)</f>
        <v>material anatomical entity</v>
      </c>
      <c r="P12" t="str">
        <f>VLOOKUP(K12,[3]Sheet1!$B:$G,6,FALSE)</f>
        <v/>
      </c>
      <c r="Q12" t="str">
        <f>VLOOKUP(N12,[4]Sheet1!$B:$G,4,FALSE)</f>
        <v>Q53617407</v>
      </c>
      <c r="R12" t="str">
        <f>VLOOKUP(N12,[4]Sheet1!$B:$G,5,FALSE)</f>
        <v>material entity</v>
      </c>
      <c r="S12" t="str">
        <f>VLOOKUP(N12,[4]Sheet1!$B:$G,6,FALSE)</f>
        <v/>
      </c>
      <c r="T12" t="str">
        <f>VLOOKUP(Q12,[5]Sheet1!$B:$G,4,FALSE)</f>
        <v>Q35758</v>
      </c>
      <c r="U12" t="str">
        <f>VLOOKUP(Q12,[5]Sheet1!$B:$G,5,FALSE)</f>
        <v>matter</v>
      </c>
      <c r="V12" t="str">
        <f>VLOOKUP(Q12,[5]Sheet1!$B:$G,6,FALSE)</f>
        <v/>
      </c>
      <c r="W12" t="str">
        <f>VLOOKUP(T12,[6]Sheet1!$B:$G,4,FALSE)</f>
        <v>Q28728771</v>
      </c>
      <c r="X12" t="str">
        <f>VLOOKUP(T12,[6]Sheet1!$B:$G,5,FALSE)</f>
        <v>material substance</v>
      </c>
      <c r="Y12" t="str">
        <f>VLOOKUP(T12,[6]Sheet1!$B:$G,6,FALSE)</f>
        <v/>
      </c>
      <c r="Z12" t="str">
        <f>VLOOKUP(W12,[7]Sheet1!$B:$G,4,FALSE)</f>
        <v>Q28732711</v>
      </c>
      <c r="AA12" t="str">
        <f>VLOOKUP(W12,[7]Sheet1!$B:$G,5,FALSE)</f>
        <v>physical substance</v>
      </c>
      <c r="AB12">
        <f>VLOOKUP(W12,[7]Sheet1!$B:$G,6,FALSE)</f>
        <v>3</v>
      </c>
    </row>
    <row r="13" spans="1:28" x14ac:dyDescent="0.3">
      <c r="A13" t="s">
        <v>35</v>
      </c>
      <c r="B13" t="s">
        <v>36</v>
      </c>
      <c r="C13" t="str">
        <f>IFERROR(VLOOKUP(A13,map_layer!A:C,3,FALSE),"")</f>
        <v/>
      </c>
      <c r="D13" t="s">
        <v>39</v>
      </c>
      <c r="E13" t="s">
        <v>40</v>
      </c>
      <c r="F13" t="str">
        <f t="shared" si="0"/>
        <v>Q66544250</v>
      </c>
      <c r="G13" t="str">
        <f>IFERROR(VLOOKUP(F13,map_layer!A:C,3,FALSE),"")</f>
        <v/>
      </c>
      <c r="H13" t="str">
        <f>VLOOKUP(F13,[1]Sheet1!$B:$G,4,FALSE)</f>
        <v>Q66515796</v>
      </c>
      <c r="I13" t="str">
        <f>VLOOKUP(F13,[1]Sheet1!$B:$G,5,FALSE)</f>
        <v>subdivision of head</v>
      </c>
      <c r="J13" t="str">
        <f>VLOOKUP(F13,[1]Sheet1!$B:$G,6,FALSE)</f>
        <v/>
      </c>
      <c r="K13" t="str">
        <f>VLOOKUP(H13,[2]Sheet1!$B:$G,4,FALSE)</f>
        <v>Q42349081</v>
      </c>
      <c r="L13" t="str">
        <f>VLOOKUP(H13,[2]Sheet1!$B:$G,5,FALSE)</f>
        <v>subdivision of cardinal body part</v>
      </c>
      <c r="M13" t="str">
        <f>VLOOKUP(H13,[2]Sheet1!$B:$G,6,FALSE)</f>
        <v/>
      </c>
      <c r="N13" t="str">
        <f>VLOOKUP(K13,[3]Sheet1!$B:$G,4,FALSE)</f>
        <v>Q4936952</v>
      </c>
      <c r="O13" t="str">
        <f>VLOOKUP(K13,[3]Sheet1!$B:$G,5,FALSE)</f>
        <v>anatomical structure</v>
      </c>
      <c r="P13" t="str">
        <f>VLOOKUP(K13,[3]Sheet1!$B:$G,6,FALSE)</f>
        <v/>
      </c>
      <c r="Q13" t="str">
        <f>VLOOKUP(N13,[4]Sheet1!$B:$G,4,FALSE)</f>
        <v>Q27043948</v>
      </c>
      <c r="R13" t="str">
        <f>VLOOKUP(N13,[4]Sheet1!$B:$G,5,FALSE)</f>
        <v>material anatomical entity</v>
      </c>
      <c r="S13" t="str">
        <f>VLOOKUP(N13,[4]Sheet1!$B:$G,6,FALSE)</f>
        <v/>
      </c>
      <c r="T13" t="str">
        <f>VLOOKUP(Q13,[5]Sheet1!$B:$G,4,FALSE)</f>
        <v>Q53617407</v>
      </c>
      <c r="U13" t="str">
        <f>VLOOKUP(Q13,[5]Sheet1!$B:$G,5,FALSE)</f>
        <v>material entity</v>
      </c>
      <c r="V13" t="str">
        <f>VLOOKUP(Q13,[5]Sheet1!$B:$G,6,FALSE)</f>
        <v/>
      </c>
      <c r="W13" t="str">
        <f>VLOOKUP(T13,[6]Sheet1!$B:$G,4,FALSE)</f>
        <v>Q35758</v>
      </c>
      <c r="X13" t="str">
        <f>VLOOKUP(T13,[6]Sheet1!$B:$G,5,FALSE)</f>
        <v>matter</v>
      </c>
      <c r="Y13" t="str">
        <f>VLOOKUP(T13,[6]Sheet1!$B:$G,6,FALSE)</f>
        <v/>
      </c>
      <c r="Z13" t="s">
        <v>8277</v>
      </c>
      <c r="AA13" t="s">
        <v>8278</v>
      </c>
      <c r="AB13">
        <v>3</v>
      </c>
    </row>
    <row r="14" spans="1:28" x14ac:dyDescent="0.3">
      <c r="A14" t="s">
        <v>41</v>
      </c>
      <c r="B14" t="s">
        <v>42</v>
      </c>
      <c r="C14" t="str">
        <f>IFERROR(VLOOKUP(A14,map_layer!A:C,3,FALSE),"")</f>
        <v/>
      </c>
      <c r="D14" t="s">
        <v>43</v>
      </c>
      <c r="E14" t="s">
        <v>44</v>
      </c>
      <c r="F14" t="str">
        <f t="shared" si="0"/>
        <v>Q56298508</v>
      </c>
      <c r="G14" t="str">
        <f>IFERROR(VLOOKUP(F14,map_layer!A:C,3,FALSE),"")</f>
        <v/>
      </c>
      <c r="H14" t="str">
        <f>VLOOKUP(F14,[1]Sheet1!$B:$G,4,FALSE)</f>
        <v>Q79782</v>
      </c>
      <c r="I14" t="str">
        <f>VLOOKUP(F14,[1]Sheet1!$B:$G,5,FALSE)</f>
        <v>motion</v>
      </c>
      <c r="J14" t="str">
        <f>VLOOKUP(F14,[1]Sheet1!$B:$G,6,FALSE)</f>
        <v/>
      </c>
      <c r="K14" t="str">
        <f>VLOOKUP(H14,[2]Sheet1!$B:$G,4,FALSE)</f>
        <v>Q1150070</v>
      </c>
      <c r="L14" t="str">
        <f>VLOOKUP(H14,[2]Sheet1!$B:$G,5,FALSE)</f>
        <v>change</v>
      </c>
      <c r="M14" t="str">
        <f>VLOOKUP(H14,[2]Sheet1!$B:$G,6,FALSE)</f>
        <v/>
      </c>
      <c r="N14" t="str">
        <f>VLOOKUP(K14,[3]Sheet1!$B:$G,4,FALSE)</f>
        <v>Q1190554</v>
      </c>
      <c r="O14" t="str">
        <f>VLOOKUP(K14,[3]Sheet1!$B:$G,5,FALSE)</f>
        <v>occurrence</v>
      </c>
      <c r="P14">
        <f>VLOOKUP(K14,[3]Sheet1!$B:$G,6,FALSE)</f>
        <v>3</v>
      </c>
    </row>
    <row r="15" spans="1:28" x14ac:dyDescent="0.3">
      <c r="A15" t="s">
        <v>45</v>
      </c>
      <c r="B15" t="s">
        <v>46</v>
      </c>
      <c r="C15" t="str">
        <f>IFERROR(VLOOKUP(A15,map_layer!A:C,3,FALSE),"")</f>
        <v/>
      </c>
      <c r="D15" t="s">
        <v>47</v>
      </c>
      <c r="E15" t="s">
        <v>20</v>
      </c>
      <c r="F15" t="str">
        <f t="shared" si="0"/>
        <v>Q8445</v>
      </c>
      <c r="G15" t="str">
        <f>IFERROR(VLOOKUP(F15,map_layer!A:C,3,FALSE),"")</f>
        <v/>
      </c>
      <c r="H15" t="str">
        <f>VLOOKUP(F15,[1]Sheet1!$B:$G,4,FALSE)</f>
        <v>Q223642</v>
      </c>
      <c r="I15" t="str">
        <f>VLOOKUP(F15,[1]Sheet1!$B:$G,5,FALSE)</f>
        <v>interpersonal relationship</v>
      </c>
      <c r="J15" t="str">
        <f>VLOOKUP(F15,[1]Sheet1!$B:$G,6,FALSE)</f>
        <v/>
      </c>
      <c r="K15" t="str">
        <f>VLOOKUP(H15,[2]Sheet1!$B:$G,4,FALSE)</f>
        <v>Q853725</v>
      </c>
      <c r="L15" t="str">
        <f>VLOOKUP(H15,[2]Sheet1!$B:$G,5,FALSE)</f>
        <v>social relation</v>
      </c>
      <c r="M15" t="str">
        <f>VLOOKUP(H15,[2]Sheet1!$B:$G,6,FALSE)</f>
        <v/>
      </c>
      <c r="N15" t="str">
        <f>VLOOKUP(K15,[3]Sheet1!$B:$G,4,FALSE)</f>
        <v>Q602884</v>
      </c>
      <c r="O15" t="str">
        <f>VLOOKUP(K15,[3]Sheet1!$B:$G,5,FALSE)</f>
        <v>social phenomenon</v>
      </c>
      <c r="P15" t="str">
        <f>VLOOKUP(K15,[3]Sheet1!$B:$G,6,FALSE)</f>
        <v/>
      </c>
      <c r="Q15" t="str">
        <f>VLOOKUP(N15,[4]Sheet1!$B:$G,4,FALSE)</f>
        <v>Q483247</v>
      </c>
      <c r="R15" t="str">
        <f>VLOOKUP(N15,[4]Sheet1!$B:$G,5,FALSE)</f>
        <v>phenomenon</v>
      </c>
      <c r="S15" t="str">
        <f>VLOOKUP(N15,[4]Sheet1!$B:$G,6,FALSE)</f>
        <v/>
      </c>
      <c r="T15" t="str">
        <f>VLOOKUP(Q15,[5]Sheet1!$B:$G,4,FALSE)</f>
        <v>Q1190554</v>
      </c>
      <c r="U15" t="str">
        <f>VLOOKUP(Q15,[5]Sheet1!$B:$G,5,FALSE)</f>
        <v>occurrence</v>
      </c>
      <c r="V15">
        <f>VLOOKUP(Q15,[5]Sheet1!$B:$G,6,FALSE)</f>
        <v>3</v>
      </c>
    </row>
    <row r="16" spans="1:28" x14ac:dyDescent="0.3">
      <c r="A16" t="s">
        <v>45</v>
      </c>
      <c r="B16" t="s">
        <v>46</v>
      </c>
      <c r="C16" t="str">
        <f>IFERROR(VLOOKUP(A16,map_layer!A:C,3,FALSE),"")</f>
        <v/>
      </c>
      <c r="D16" t="s">
        <v>48</v>
      </c>
      <c r="E16" t="s">
        <v>49</v>
      </c>
      <c r="F16" t="str">
        <f t="shared" si="0"/>
        <v>Q3242821</v>
      </c>
      <c r="G16" t="str">
        <f>IFERROR(VLOOKUP(F16,map_layer!A:C,3,FALSE),"")</f>
        <v/>
      </c>
      <c r="H16" t="str">
        <f>VLOOKUP(F16,[1]Sheet1!$B:$G,4,FALSE)</f>
        <v>Q736922</v>
      </c>
      <c r="I16" t="str">
        <f>VLOOKUP(F16,[1]Sheet1!$B:$G,5,FALSE)</f>
        <v>intimate relationship</v>
      </c>
      <c r="J16" t="str">
        <f>VLOOKUP(F16,[1]Sheet1!$B:$G,6,FALSE)</f>
        <v/>
      </c>
      <c r="K16" t="str">
        <f>VLOOKUP(H16,[2]Sheet1!$B:$G,4,FALSE)</f>
        <v>Q223642</v>
      </c>
      <c r="L16" t="str">
        <f>VLOOKUP(H16,[2]Sheet1!$B:$G,5,FALSE)</f>
        <v>interpersonal relationship</v>
      </c>
      <c r="M16" t="str">
        <f>VLOOKUP(H16,[2]Sheet1!$B:$G,6,FALSE)</f>
        <v/>
      </c>
      <c r="N16" t="str">
        <f>VLOOKUP(K16,[3]Sheet1!$B:$G,4,FALSE)</f>
        <v>Q853725</v>
      </c>
      <c r="O16" t="str">
        <f>VLOOKUP(K16,[3]Sheet1!$B:$G,5,FALSE)</f>
        <v>social relation</v>
      </c>
      <c r="P16" t="str">
        <f>VLOOKUP(K16,[3]Sheet1!$B:$G,6,FALSE)</f>
        <v/>
      </c>
      <c r="Q16" t="str">
        <f>VLOOKUP(N16,[4]Sheet1!$B:$G,4,FALSE)</f>
        <v>Q602884</v>
      </c>
      <c r="R16" t="str">
        <f>VLOOKUP(N16,[4]Sheet1!$B:$G,5,FALSE)</f>
        <v>social phenomenon</v>
      </c>
      <c r="S16" t="str">
        <f>VLOOKUP(N16,[4]Sheet1!$B:$G,6,FALSE)</f>
        <v/>
      </c>
      <c r="T16" t="str">
        <f>VLOOKUP(Q16,[5]Sheet1!$B:$G,4,FALSE)</f>
        <v>Q483247</v>
      </c>
      <c r="U16" t="str">
        <f>VLOOKUP(Q16,[5]Sheet1!$B:$G,5,FALSE)</f>
        <v>phenomenon</v>
      </c>
      <c r="V16" t="str">
        <f>VLOOKUP(Q16,[5]Sheet1!$B:$G,6,FALSE)</f>
        <v/>
      </c>
      <c r="W16" t="str">
        <f>VLOOKUP(T16,[6]Sheet1!$B:$G,4,FALSE)</f>
        <v>Q1190554</v>
      </c>
      <c r="X16" t="str">
        <f>VLOOKUP(T16,[6]Sheet1!$B:$G,5,FALSE)</f>
        <v>occurrence</v>
      </c>
      <c r="Y16">
        <f>VLOOKUP(T16,[6]Sheet1!$B:$G,6,FALSE)</f>
        <v>3</v>
      </c>
    </row>
    <row r="17" spans="1:25" x14ac:dyDescent="0.3">
      <c r="A17" t="s">
        <v>50</v>
      </c>
      <c r="B17" t="s">
        <v>51</v>
      </c>
      <c r="C17" t="str">
        <f>IFERROR(VLOOKUP(A17,map_layer!A:C,3,FALSE),"")</f>
        <v/>
      </c>
      <c r="D17" t="s">
        <v>52</v>
      </c>
      <c r="E17" t="s">
        <v>53</v>
      </c>
      <c r="F17" t="str">
        <f t="shared" si="0"/>
        <v>Q41176</v>
      </c>
      <c r="G17" t="str">
        <f>IFERROR(VLOOKUP(F17,map_layer!A:C,3,FALSE),"")</f>
        <v/>
      </c>
      <c r="H17" t="str">
        <f>VLOOKUP(F17,[1]Sheet1!$B:$G,4,FALSE)</f>
        <v>Q811979</v>
      </c>
      <c r="I17" t="str">
        <f>VLOOKUP(F17,[1]Sheet1!$B:$G,5,FALSE)</f>
        <v>architectural structure</v>
      </c>
      <c r="J17" t="str">
        <f>VLOOKUP(F17,[1]Sheet1!$B:$G,6,FALSE)</f>
        <v/>
      </c>
      <c r="K17" t="str">
        <f>VLOOKUP(H17,[2]Sheet1!$B:$G,4,FALSE)</f>
        <v>Q811430</v>
      </c>
      <c r="L17" t="str">
        <f>VLOOKUP(H17,[2]Sheet1!$B:$G,5,FALSE)</f>
        <v>human-made geographic feature</v>
      </c>
      <c r="M17" t="str">
        <f>VLOOKUP(H17,[2]Sheet1!$B:$G,6,FALSE)</f>
        <v/>
      </c>
      <c r="N17" t="str">
        <f>VLOOKUP(K17,[3]Sheet1!$B:$G,4,FALSE)</f>
        <v>Q386724</v>
      </c>
      <c r="O17" t="str">
        <f>VLOOKUP(K17,[3]Sheet1!$B:$G,5,FALSE)</f>
        <v>work</v>
      </c>
      <c r="P17" t="str">
        <f>VLOOKUP(K17,[3]Sheet1!$B:$G,6,FALSE)</f>
        <v/>
      </c>
      <c r="Q17" t="str">
        <f>VLOOKUP(N17,[4]Sheet1!$B:$G,4,FALSE)</f>
        <v>Q15401930</v>
      </c>
      <c r="R17" t="str">
        <f>VLOOKUP(N17,[4]Sheet1!$B:$G,5,FALSE)</f>
        <v>product</v>
      </c>
      <c r="S17">
        <f>VLOOKUP(N17,[4]Sheet1!$B:$G,6,FALSE)</f>
        <v>3</v>
      </c>
    </row>
    <row r="18" spans="1:25" x14ac:dyDescent="0.3">
      <c r="A18" t="s">
        <v>50</v>
      </c>
      <c r="B18" t="s">
        <v>51</v>
      </c>
      <c r="C18" t="str">
        <f>IFERROR(VLOOKUP(A18,map_layer!A:C,3,FALSE),"")</f>
        <v/>
      </c>
      <c r="D18" t="s">
        <v>54</v>
      </c>
      <c r="E18" t="s">
        <v>55</v>
      </c>
      <c r="F18" t="str">
        <f t="shared" si="0"/>
        <v>Q1431026</v>
      </c>
      <c r="G18" t="str">
        <f>IFERROR(VLOOKUP(F18,map_layer!A:C,3,FALSE),"")</f>
        <v/>
      </c>
      <c r="H18" t="str">
        <f>VLOOKUP(F18,[1]Sheet1!$B:$G,4,FALSE)</f>
        <v>Q55638</v>
      </c>
      <c r="I18" t="str">
        <f>VLOOKUP(F18,[1]Sheet1!$B:$G,5,FALSE)</f>
        <v>tertiary sector of the economy</v>
      </c>
      <c r="J18" t="str">
        <f>VLOOKUP(F18,[1]Sheet1!$B:$G,6,FALSE)</f>
        <v/>
      </c>
      <c r="K18" t="str">
        <f>VLOOKUP(H18,[2]Sheet1!$B:$G,4,FALSE)</f>
        <v>Q3958441</v>
      </c>
      <c r="L18" t="str">
        <f>VLOOKUP(H18,[2]Sheet1!$B:$G,5,FALSE)</f>
        <v>economic sector</v>
      </c>
      <c r="M18">
        <f>VLOOKUP(H18,[2]Sheet1!$B:$G,6,FALSE)</f>
        <v>3</v>
      </c>
    </row>
    <row r="19" spans="1:25" x14ac:dyDescent="0.3">
      <c r="A19" t="s">
        <v>50</v>
      </c>
      <c r="B19" t="s">
        <v>51</v>
      </c>
      <c r="C19" t="str">
        <f>IFERROR(VLOOKUP(A19,map_layer!A:C,3,FALSE),"")</f>
        <v/>
      </c>
      <c r="D19" t="s">
        <v>56</v>
      </c>
      <c r="E19" t="s">
        <v>57</v>
      </c>
      <c r="F19" t="str">
        <f t="shared" si="0"/>
        <v>Q4830453</v>
      </c>
      <c r="G19">
        <f>IFERROR(VLOOKUP(F19,map_layer!A:C,3,FALSE),"")</f>
        <v>3</v>
      </c>
      <c r="H19" t="str">
        <f>VLOOKUP(F19,[1]Sheet1!$B:$G,4,FALSE)</f>
        <v>Q43229</v>
      </c>
      <c r="I19" t="str">
        <f>VLOOKUP(F19,[1]Sheet1!$B:$G,5,FALSE)</f>
        <v>organization</v>
      </c>
      <c r="J19">
        <f>VLOOKUP(F19,[1]Sheet1!$B:$G,6,FALSE)</f>
        <v>2</v>
      </c>
      <c r="K19" t="str">
        <f>VLOOKUP(H19,[2]Sheet1!$B:$G,4,FALSE)</f>
        <v>Q6671777</v>
      </c>
      <c r="L19" t="str">
        <f>VLOOKUP(H19,[2]Sheet1!$B:$G,5,FALSE)</f>
        <v>structure</v>
      </c>
      <c r="M19">
        <f>VLOOKUP(H19,[2]Sheet1!$B:$G,6,FALSE)</f>
        <v>1</v>
      </c>
    </row>
    <row r="20" spans="1:25" x14ac:dyDescent="0.3">
      <c r="A20" t="s">
        <v>58</v>
      </c>
      <c r="B20" t="s">
        <v>59</v>
      </c>
      <c r="C20" t="str">
        <f>IFERROR(VLOOKUP(A20,map_layer!A:C,3,FALSE),"")</f>
        <v/>
      </c>
      <c r="D20" t="s">
        <v>60</v>
      </c>
      <c r="E20" t="s">
        <v>61</v>
      </c>
      <c r="F20" t="str">
        <f t="shared" si="0"/>
        <v>Q28728771</v>
      </c>
      <c r="G20" t="str">
        <f>IFERROR(VLOOKUP(F20,map_layer!A:C,3,FALSE),"")</f>
        <v/>
      </c>
      <c r="H20" t="str">
        <f>VLOOKUP(F20,[1]Sheet1!$B:$G,4,FALSE)</f>
        <v>Q28732711</v>
      </c>
      <c r="I20" t="str">
        <f>VLOOKUP(F20,[1]Sheet1!$B:$G,5,FALSE)</f>
        <v>physical substance</v>
      </c>
      <c r="J20">
        <f>VLOOKUP(F20,[1]Sheet1!$B:$G,6,FALSE)</f>
        <v>3</v>
      </c>
      <c r="K20" t="str">
        <f>VLOOKUP(H20,[2]Sheet1!$B:$G,4,FALSE)</f>
        <v>Q4406616</v>
      </c>
      <c r="L20" t="str">
        <f>VLOOKUP(H20,[2]Sheet1!$B:$G,5,FALSE)</f>
        <v>concrete object</v>
      </c>
      <c r="M20">
        <f>VLOOKUP(H20,[2]Sheet1!$B:$G,6,FALSE)</f>
        <v>2</v>
      </c>
    </row>
    <row r="21" spans="1:25" x14ac:dyDescent="0.3">
      <c r="A21" t="s">
        <v>62</v>
      </c>
      <c r="B21" t="s">
        <v>63</v>
      </c>
      <c r="C21" t="str">
        <f>IFERROR(VLOOKUP(A21,map_layer!A:C,3,FALSE),"")</f>
        <v/>
      </c>
      <c r="D21" t="s">
        <v>64</v>
      </c>
      <c r="E21" t="s">
        <v>65</v>
      </c>
      <c r="F21" t="str">
        <f t="shared" si="0"/>
        <v>Q144</v>
      </c>
      <c r="G21" t="str">
        <f>IFERROR(VLOOKUP(F21,map_layer!A:C,3,FALSE),"")</f>
        <v/>
      </c>
      <c r="H21" t="str">
        <f>VLOOKUP(F21,[1]Sheet1!$B:$G,4,FALSE)</f>
        <v>Q39201</v>
      </c>
      <c r="I21" t="str">
        <f>VLOOKUP(F21,[1]Sheet1!$B:$G,5,FALSE)</f>
        <v>pet</v>
      </c>
      <c r="J21">
        <f>VLOOKUP(F21,[1]Sheet1!$B:$G,6,FALSE)</f>
        <v>3</v>
      </c>
      <c r="K21" t="str">
        <f>VLOOKUP(H21,[2]Sheet1!$B:$G,4,FALSE)</f>
        <v>Q28877</v>
      </c>
      <c r="L21" t="str">
        <f>VLOOKUP(H21,[2]Sheet1!$B:$G,5,FALSE)</f>
        <v>goods</v>
      </c>
      <c r="M21">
        <f>VLOOKUP(H21,[2]Sheet1!$B:$G,6,FALSE)</f>
        <v>2</v>
      </c>
    </row>
    <row r="22" spans="1:25" x14ac:dyDescent="0.3">
      <c r="A22" t="s">
        <v>66</v>
      </c>
      <c r="B22" t="s">
        <v>67</v>
      </c>
      <c r="C22" t="str">
        <f>IFERROR(VLOOKUP(A22,map_layer!A:C,3,FALSE),"")</f>
        <v/>
      </c>
      <c r="D22" t="s">
        <v>68</v>
      </c>
      <c r="E22" t="s">
        <v>69</v>
      </c>
      <c r="F22" t="str">
        <f t="shared" si="0"/>
        <v>Q234460</v>
      </c>
      <c r="G22" t="str">
        <f>IFERROR(VLOOKUP(F22,map_layer!A:C,3,FALSE),"")</f>
        <v/>
      </c>
      <c r="H22" t="str">
        <f>VLOOKUP(F22,[1]Sheet1!$B:$G,4,FALSE)</f>
        <v>Q184754</v>
      </c>
      <c r="I22" t="str">
        <f>VLOOKUP(F22,[1]Sheet1!$B:$G,5,FALSE)</f>
        <v>string</v>
      </c>
      <c r="J22" t="str">
        <f>VLOOKUP(F22,[1]Sheet1!$B:$G,6,FALSE)</f>
        <v/>
      </c>
      <c r="K22" t="str">
        <f>VLOOKUP(H22,[2]Sheet1!$B:$G,4,FALSE)</f>
        <v>Q20937557</v>
      </c>
      <c r="L22" t="str">
        <f>VLOOKUP(H22,[2]Sheet1!$B:$G,5,FALSE)</f>
        <v>series</v>
      </c>
      <c r="M22" t="str">
        <f>VLOOKUP(H22,[2]Sheet1!$B:$G,6,FALSE)</f>
        <v/>
      </c>
      <c r="N22" t="str">
        <f>VLOOKUP(K22,[3]Sheet1!$B:$G,4,FALSE)</f>
        <v>Q16887380</v>
      </c>
      <c r="O22" t="str">
        <f>VLOOKUP(K22,[3]Sheet1!$B:$G,5,FALSE)</f>
        <v>group</v>
      </c>
      <c r="P22">
        <f>VLOOKUP(K22,[3]Sheet1!$B:$G,6,FALSE)</f>
        <v>3</v>
      </c>
    </row>
    <row r="23" spans="1:25" x14ac:dyDescent="0.3">
      <c r="A23" t="s">
        <v>66</v>
      </c>
      <c r="B23" t="s">
        <v>67</v>
      </c>
      <c r="C23" t="str">
        <f>IFERROR(VLOOKUP(A23,map_layer!A:C,3,FALSE),"")</f>
        <v/>
      </c>
      <c r="D23" t="s">
        <v>70</v>
      </c>
      <c r="E23" t="s">
        <v>71</v>
      </c>
      <c r="F23" t="str">
        <f t="shared" si="0"/>
        <v>Q15621286</v>
      </c>
      <c r="G23" t="str">
        <f>IFERROR(VLOOKUP(F23,map_layer!A:C,3,FALSE),"")</f>
        <v/>
      </c>
      <c r="H23" t="str">
        <f>VLOOKUP(F23,[1]Sheet1!$B:$G,4,FALSE)</f>
        <v>Q386724</v>
      </c>
      <c r="I23" t="str">
        <f>VLOOKUP(F23,[1]Sheet1!$B:$G,5,FALSE)</f>
        <v>work</v>
      </c>
      <c r="J23" t="str">
        <f>VLOOKUP(F23,[1]Sheet1!$B:$G,6,FALSE)</f>
        <v/>
      </c>
      <c r="K23" t="str">
        <f>VLOOKUP(H23,[2]Sheet1!$B:$G,4,FALSE)</f>
        <v>Q15401930</v>
      </c>
      <c r="L23" t="str">
        <f>VLOOKUP(H23,[2]Sheet1!$B:$G,5,FALSE)</f>
        <v>product</v>
      </c>
      <c r="M23">
        <f>VLOOKUP(H23,[2]Sheet1!$B:$G,6,FALSE)</f>
        <v>3</v>
      </c>
    </row>
    <row r="24" spans="1:25" x14ac:dyDescent="0.3">
      <c r="A24" t="s">
        <v>66</v>
      </c>
      <c r="B24" t="s">
        <v>67</v>
      </c>
      <c r="C24" t="str">
        <f>IFERROR(VLOOKUP(A24,map_layer!A:C,3,FALSE),"")</f>
        <v/>
      </c>
      <c r="D24" t="s">
        <v>72</v>
      </c>
      <c r="E24" t="s">
        <v>73</v>
      </c>
      <c r="F24" t="str">
        <f t="shared" si="0"/>
        <v>Q37866906</v>
      </c>
      <c r="G24" t="str">
        <f>IFERROR(VLOOKUP(F24,map_layer!A:C,3,FALSE),"")</f>
        <v/>
      </c>
      <c r="H24" t="str">
        <f>VLOOKUP(F24,[1]Sheet1!$B:$G,4,FALSE)</f>
        <v>Q1554231</v>
      </c>
      <c r="I24" t="str">
        <f>VLOOKUP(F24,[1]Sheet1!$B:$G,5,FALSE)</f>
        <v>resource</v>
      </c>
      <c r="J24">
        <f>VLOOKUP(F24,[1]Sheet1!$B:$G,6,FALSE)</f>
        <v>3</v>
      </c>
      <c r="K24" t="str">
        <f>VLOOKUP(H24,[2]Sheet1!$B:$G,4,FALSE)</f>
        <v>Q31464082</v>
      </c>
      <c r="L24" t="str">
        <f>VLOOKUP(H24,[2]Sheet1!$B:$G,5,FALSE)</f>
        <v>source</v>
      </c>
      <c r="M24">
        <f>VLOOKUP(H24,[2]Sheet1!$B:$G,6,FALSE)</f>
        <v>2</v>
      </c>
    </row>
    <row r="25" spans="1:25" x14ac:dyDescent="0.3">
      <c r="A25" t="s">
        <v>74</v>
      </c>
      <c r="B25" t="s">
        <v>75</v>
      </c>
      <c r="C25" t="str">
        <f>IFERROR(VLOOKUP(A25,map_layer!A:C,3,FALSE),"")</f>
        <v/>
      </c>
      <c r="D25" t="s">
        <v>76</v>
      </c>
      <c r="E25" t="s">
        <v>77</v>
      </c>
      <c r="F25" t="str">
        <f t="shared" si="0"/>
        <v>Q1914636</v>
      </c>
      <c r="G25" t="str">
        <f>IFERROR(VLOOKUP(F25,map_layer!A:C,3,FALSE),"")</f>
        <v/>
      </c>
      <c r="H25" t="str">
        <f>VLOOKUP(F25,[1]Sheet1!$B:$G,4,FALSE)</f>
        <v>Q4026292</v>
      </c>
      <c r="I25" t="str">
        <f>VLOOKUP(F25,[1]Sheet1!$B:$G,5,FALSE)</f>
        <v>action</v>
      </c>
      <c r="J25" t="str">
        <f>VLOOKUP(F25,[1]Sheet1!$B:$G,6,FALSE)</f>
        <v/>
      </c>
      <c r="K25" t="str">
        <f>VLOOKUP(H25,[2]Sheet1!$B:$G,4,FALSE)</f>
        <v>Q1190554</v>
      </c>
      <c r="L25" t="str">
        <f>VLOOKUP(H25,[2]Sheet1!$B:$G,5,FALSE)</f>
        <v>occurrence</v>
      </c>
      <c r="M25">
        <f>VLOOKUP(H25,[2]Sheet1!$B:$G,6,FALSE)</f>
        <v>3</v>
      </c>
    </row>
    <row r="26" spans="1:25" x14ac:dyDescent="0.3">
      <c r="A26" t="s">
        <v>78</v>
      </c>
      <c r="B26" t="s">
        <v>79</v>
      </c>
      <c r="C26">
        <f>IFERROR(VLOOKUP(A26,map_layer!A:C,3,FALSE),"")</f>
        <v>3</v>
      </c>
      <c r="D26" t="s">
        <v>80</v>
      </c>
      <c r="E26" t="s">
        <v>81</v>
      </c>
      <c r="F26" t="str">
        <f t="shared" si="0"/>
        <v>Q95074</v>
      </c>
      <c r="G26">
        <f>IFERROR(VLOOKUP(F26,map_layer!A:C,3,FALSE),"")</f>
        <v>2</v>
      </c>
      <c r="H26" t="str">
        <f>VLOOKUP(F26,[1]Sheet1!$B:$G,4,FALSE)</f>
        <v>Q14897293</v>
      </c>
      <c r="I26" t="str">
        <f>VLOOKUP(F26,[1]Sheet1!$B:$G,5,FALSE)</f>
        <v>fictional entity</v>
      </c>
      <c r="J26" t="str">
        <f>VLOOKUP(F26,[1]Sheet1!$B:$G,6,FALSE)</f>
        <v/>
      </c>
      <c r="K26" t="str">
        <f>VLOOKUP(H26,[2]Sheet1!$B:$G,4,FALSE)</f>
        <v>Q17537576</v>
      </c>
      <c r="L26" t="str">
        <f>VLOOKUP(H26,[2]Sheet1!$B:$G,5,FALSE)</f>
        <v>creative work</v>
      </c>
      <c r="M26" t="str">
        <f>VLOOKUP(H26,[2]Sheet1!$B:$G,6,FALSE)</f>
        <v/>
      </c>
    </row>
    <row r="27" spans="1:25" x14ac:dyDescent="0.3">
      <c r="A27" t="s">
        <v>78</v>
      </c>
      <c r="B27" t="s">
        <v>79</v>
      </c>
      <c r="C27">
        <f>IFERROR(VLOOKUP(A27,map_layer!A:C,3,FALSE),"")</f>
        <v>3</v>
      </c>
      <c r="D27" t="s">
        <v>82</v>
      </c>
      <c r="E27" t="s">
        <v>83</v>
      </c>
      <c r="F27" t="str">
        <f t="shared" si="0"/>
        <v>Q1272626</v>
      </c>
      <c r="G27" t="str">
        <f>IFERROR(VLOOKUP(F27,map_layer!A:C,3,FALSE),"")</f>
        <v/>
      </c>
      <c r="H27" t="e">
        <f>VLOOKUP(F27,[1]Sheet1!$B:$G,4,FALSE)</f>
        <v>#N/A</v>
      </c>
      <c r="I27" t="e">
        <f>VLOOKUP(F27,[1]Sheet1!$B:$G,5,FALSE)</f>
        <v>#N/A</v>
      </c>
      <c r="J27" t="e">
        <f>VLOOKUP(F27,[1]Sheet1!$B:$G,6,FALSE)</f>
        <v>#N/A</v>
      </c>
      <c r="K27" t="e">
        <f>VLOOKUP(H27,[2]Sheet1!$B:$G,4,FALSE)</f>
        <v>#N/A</v>
      </c>
      <c r="L27" t="e">
        <f>VLOOKUP(H27,[2]Sheet1!$B:$G,5,FALSE)</f>
        <v>#N/A</v>
      </c>
      <c r="M27" t="e">
        <f>VLOOKUP(H27,[2]Sheet1!$B:$G,6,FALSE)</f>
        <v>#N/A</v>
      </c>
    </row>
    <row r="28" spans="1:25" x14ac:dyDescent="0.3">
      <c r="A28" t="s">
        <v>84</v>
      </c>
      <c r="B28" t="s">
        <v>85</v>
      </c>
      <c r="C28">
        <f>IFERROR(VLOOKUP(A28,map_layer!A:C,3,FALSE),"")</f>
        <v>3</v>
      </c>
      <c r="D28" t="s">
        <v>86</v>
      </c>
      <c r="E28" t="s">
        <v>87</v>
      </c>
      <c r="F28" t="str">
        <f t="shared" si="0"/>
        <v>Q4271324</v>
      </c>
      <c r="G28">
        <f>IFERROR(VLOOKUP(F28,map_layer!A:C,3,FALSE),"")</f>
        <v>3</v>
      </c>
      <c r="H28" t="str">
        <f>VLOOKUP(F28,[1]Sheet1!$B:$G,4,FALSE)</f>
        <v>Q15619164</v>
      </c>
      <c r="I28" t="str">
        <f>VLOOKUP(F28,[1]Sheet1!$B:$G,5,FALSE)</f>
        <v>abstract being</v>
      </c>
      <c r="J28" t="str">
        <f>VLOOKUP(F28,[1]Sheet1!$B:$G,6,FALSE)</f>
        <v/>
      </c>
      <c r="K28" t="str">
        <f>VLOOKUP(H28,[2]Sheet1!$B:$G,4,FALSE)</f>
        <v>Q830077</v>
      </c>
      <c r="L28" t="str">
        <f>VLOOKUP(H28,[2]Sheet1!$B:$G,5,FALSE)</f>
        <v>subject</v>
      </c>
      <c r="M28">
        <f>VLOOKUP(H28,[2]Sheet1!$B:$G,6,FALSE)</f>
        <v>3</v>
      </c>
    </row>
    <row r="29" spans="1:25" x14ac:dyDescent="0.3">
      <c r="A29" t="s">
        <v>84</v>
      </c>
      <c r="B29" t="s">
        <v>85</v>
      </c>
      <c r="C29">
        <f>IFERROR(VLOOKUP(A29,map_layer!A:C,3,FALSE),"")</f>
        <v>3</v>
      </c>
      <c r="D29" t="s">
        <v>88</v>
      </c>
      <c r="E29" t="s">
        <v>89</v>
      </c>
      <c r="F29" t="str">
        <f t="shared" si="0"/>
        <v>Q15619164</v>
      </c>
      <c r="G29" t="str">
        <f>IFERROR(VLOOKUP(F29,map_layer!A:C,3,FALSE),"")</f>
        <v/>
      </c>
      <c r="H29" t="str">
        <f>VLOOKUP(F29,[1]Sheet1!$B:$G,4,FALSE)</f>
        <v>Q830077</v>
      </c>
      <c r="I29" t="str">
        <f>VLOOKUP(F29,[1]Sheet1!$B:$G,5,FALSE)</f>
        <v>subject</v>
      </c>
      <c r="J29">
        <f>VLOOKUP(F29,[1]Sheet1!$B:$G,6,FALSE)</f>
        <v>3</v>
      </c>
      <c r="K29" t="str">
        <f>VLOOKUP(H29,[2]Sheet1!$B:$G,4,FALSE)</f>
        <v>Q103940464</v>
      </c>
      <c r="L29" t="str">
        <f>VLOOKUP(H29,[2]Sheet1!$B:$G,5,FALSE)</f>
        <v>continuant</v>
      </c>
      <c r="M29">
        <f>VLOOKUP(H29,[2]Sheet1!$B:$G,6,FALSE)</f>
        <v>2</v>
      </c>
    </row>
    <row r="30" spans="1:25" x14ac:dyDescent="0.3">
      <c r="A30" t="s">
        <v>84</v>
      </c>
      <c r="B30" t="s">
        <v>85</v>
      </c>
      <c r="C30">
        <f>IFERROR(VLOOKUP(A30,map_layer!A:C,3,FALSE),"")</f>
        <v>3</v>
      </c>
      <c r="D30" t="s">
        <v>90</v>
      </c>
      <c r="E30" t="s">
        <v>91</v>
      </c>
      <c r="F30" t="str">
        <f t="shared" si="0"/>
        <v>Q28855038</v>
      </c>
      <c r="G30">
        <f>IFERROR(VLOOKUP(F30,map_layer!A:C,3,FALSE),"")</f>
        <v>2</v>
      </c>
      <c r="H30" t="str">
        <f>VLOOKUP(F30,[1]Sheet1!$B:$G,4,FALSE)</f>
        <v>Q18706315</v>
      </c>
      <c r="I30" t="str">
        <f>VLOOKUP(F30,[1]Sheet1!$B:$G,5,FALSE)</f>
        <v>hypothetical entity</v>
      </c>
      <c r="J30">
        <f>VLOOKUP(F30,[1]Sheet1!$B:$G,6,FALSE)</f>
        <v>1</v>
      </c>
      <c r="K30" t="str">
        <f>VLOOKUP(H30,[2]Sheet1!$B:$G,4,FALSE)</f>
        <v>Q35120</v>
      </c>
      <c r="L30" t="str">
        <f>VLOOKUP(H30,[2]Sheet1!$B:$G,5,FALSE)</f>
        <v>entity</v>
      </c>
      <c r="M30" t="str">
        <f>VLOOKUP(H30,[2]Sheet1!$B:$G,6,FALSE)</f>
        <v/>
      </c>
    </row>
    <row r="31" spans="1:25" x14ac:dyDescent="0.3">
      <c r="A31" t="s">
        <v>92</v>
      </c>
      <c r="B31" t="s">
        <v>93</v>
      </c>
      <c r="C31" t="str">
        <f>IFERROR(VLOOKUP(A31,map_layer!A:C,3,FALSE),"")</f>
        <v/>
      </c>
      <c r="D31" t="s">
        <v>94</v>
      </c>
      <c r="E31" t="s">
        <v>95</v>
      </c>
      <c r="F31" t="str">
        <f t="shared" si="0"/>
        <v>Q5307737</v>
      </c>
      <c r="G31" t="str">
        <f>IFERROR(VLOOKUP(F31,map_layer!A:C,3,FALSE),"")</f>
        <v/>
      </c>
      <c r="H31" t="str">
        <f>VLOOKUP(F31,[1]Sheet1!$B:$G,4,FALSE)</f>
        <v>Q655686</v>
      </c>
      <c r="I31" t="str">
        <f>VLOOKUP(F31,[1]Sheet1!$B:$G,5,FALSE)</f>
        <v>commercial building</v>
      </c>
      <c r="J31" t="str">
        <f>VLOOKUP(F31,[1]Sheet1!$B:$G,6,FALSE)</f>
        <v/>
      </c>
      <c r="K31" t="str">
        <f>VLOOKUP(H31,[2]Sheet1!$B:$G,4,FALSE)</f>
        <v>Q41176</v>
      </c>
      <c r="L31" t="str">
        <f>VLOOKUP(H31,[2]Sheet1!$B:$G,5,FALSE)</f>
        <v>building</v>
      </c>
      <c r="M31" t="str">
        <f>VLOOKUP(H31,[2]Sheet1!$B:$G,6,FALSE)</f>
        <v/>
      </c>
      <c r="N31" t="str">
        <f>VLOOKUP(K31,[3]Sheet1!$B:$G,4,FALSE)</f>
        <v>Q811979</v>
      </c>
      <c r="O31" t="str">
        <f>VLOOKUP(K31,[3]Sheet1!$B:$G,5,FALSE)</f>
        <v>architectural structure</v>
      </c>
      <c r="P31" t="str">
        <f>VLOOKUP(K31,[3]Sheet1!$B:$G,6,FALSE)</f>
        <v/>
      </c>
      <c r="Q31" t="str">
        <f>VLOOKUP(N31,[4]Sheet1!$B:$G,4,FALSE)</f>
        <v>Q811430</v>
      </c>
      <c r="R31" t="str">
        <f>VLOOKUP(N31,[4]Sheet1!$B:$G,5,FALSE)</f>
        <v>human-made geographic feature</v>
      </c>
      <c r="S31" t="str">
        <f>VLOOKUP(N31,[4]Sheet1!$B:$G,6,FALSE)</f>
        <v/>
      </c>
      <c r="T31" t="str">
        <f>VLOOKUP(Q31,[5]Sheet1!$B:$G,4,FALSE)</f>
        <v>Q386724</v>
      </c>
      <c r="U31" t="str">
        <f>VLOOKUP(Q31,[5]Sheet1!$B:$G,5,FALSE)</f>
        <v>work</v>
      </c>
      <c r="V31" t="str">
        <f>VLOOKUP(Q31,[5]Sheet1!$B:$G,6,FALSE)</f>
        <v/>
      </c>
      <c r="W31" t="str">
        <f>VLOOKUP(T31,[6]Sheet1!$B:$G,4,FALSE)</f>
        <v>Q15401930</v>
      </c>
      <c r="X31" t="str">
        <f>VLOOKUP(T31,[6]Sheet1!$B:$G,5,FALSE)</f>
        <v>product</v>
      </c>
      <c r="Y31">
        <f>VLOOKUP(T31,[6]Sheet1!$B:$G,6,FALSE)</f>
        <v>3</v>
      </c>
    </row>
    <row r="32" spans="1:25" x14ac:dyDescent="0.3">
      <c r="A32" t="s">
        <v>92</v>
      </c>
      <c r="B32" t="s">
        <v>93</v>
      </c>
      <c r="C32" t="str">
        <f>IFERROR(VLOOKUP(A32,map_layer!A:C,3,FALSE),"")</f>
        <v/>
      </c>
      <c r="D32" t="s">
        <v>96</v>
      </c>
      <c r="E32" t="s">
        <v>97</v>
      </c>
      <c r="F32" t="str">
        <f t="shared" si="0"/>
        <v>Q62602544</v>
      </c>
      <c r="G32" t="str">
        <f>IFERROR(VLOOKUP(F32,map_layer!A:C,3,FALSE),"")</f>
        <v/>
      </c>
      <c r="H32" t="str">
        <f>VLOOKUP(F32,[1]Sheet1!$B:$G,4,FALSE)</f>
        <v>Q655686</v>
      </c>
      <c r="I32" t="str">
        <f>VLOOKUP(F32,[1]Sheet1!$B:$G,5,FALSE)</f>
        <v>commercial building</v>
      </c>
      <c r="J32" t="str">
        <f>VLOOKUP(F32,[1]Sheet1!$B:$G,6,FALSE)</f>
        <v/>
      </c>
      <c r="K32" t="str">
        <f>VLOOKUP(H32,[2]Sheet1!$B:$G,4,FALSE)</f>
        <v>Q41176</v>
      </c>
      <c r="L32" t="str">
        <f>VLOOKUP(H32,[2]Sheet1!$B:$G,5,FALSE)</f>
        <v>building</v>
      </c>
      <c r="M32" t="str">
        <f>VLOOKUP(H32,[2]Sheet1!$B:$G,6,FALSE)</f>
        <v/>
      </c>
      <c r="N32" t="str">
        <f>VLOOKUP(K32,[3]Sheet1!$B:$G,4,FALSE)</f>
        <v>Q811979</v>
      </c>
      <c r="O32" t="str">
        <f>VLOOKUP(K32,[3]Sheet1!$B:$G,5,FALSE)</f>
        <v>architectural structure</v>
      </c>
      <c r="P32" t="str">
        <f>VLOOKUP(K32,[3]Sheet1!$B:$G,6,FALSE)</f>
        <v/>
      </c>
      <c r="Q32" t="str">
        <f>VLOOKUP(N32,[4]Sheet1!$B:$G,4,FALSE)</f>
        <v>Q811430</v>
      </c>
      <c r="R32" t="str">
        <f>VLOOKUP(N32,[4]Sheet1!$B:$G,5,FALSE)</f>
        <v>human-made geographic feature</v>
      </c>
      <c r="S32" t="str">
        <f>VLOOKUP(N32,[4]Sheet1!$B:$G,6,FALSE)</f>
        <v/>
      </c>
      <c r="T32" t="str">
        <f>VLOOKUP(Q32,[5]Sheet1!$B:$G,4,FALSE)</f>
        <v>Q386724</v>
      </c>
      <c r="U32" t="str">
        <f>VLOOKUP(Q32,[5]Sheet1!$B:$G,5,FALSE)</f>
        <v>work</v>
      </c>
      <c r="V32" t="str">
        <f>VLOOKUP(Q32,[5]Sheet1!$B:$G,6,FALSE)</f>
        <v/>
      </c>
      <c r="W32" t="str">
        <f>VLOOKUP(T32,[6]Sheet1!$B:$G,4,FALSE)</f>
        <v>Q15401930</v>
      </c>
      <c r="X32" t="str">
        <f>VLOOKUP(T32,[6]Sheet1!$B:$G,5,FALSE)</f>
        <v>product</v>
      </c>
      <c r="Y32">
        <f>VLOOKUP(T32,[6]Sheet1!$B:$G,6,FALSE)</f>
        <v>3</v>
      </c>
    </row>
    <row r="33" spans="1:28" x14ac:dyDescent="0.3">
      <c r="A33" t="s">
        <v>98</v>
      </c>
      <c r="B33" t="s">
        <v>99</v>
      </c>
      <c r="C33" t="str">
        <f>IFERROR(VLOOKUP(A33,map_layer!A:C,3,FALSE),"")</f>
        <v/>
      </c>
      <c r="D33" t="s">
        <v>100</v>
      </c>
      <c r="E33" t="s">
        <v>101</v>
      </c>
      <c r="F33" t="str">
        <f t="shared" si="0"/>
        <v>Q3962</v>
      </c>
      <c r="G33" t="str">
        <f>IFERROR(VLOOKUP(F33,map_layer!A:C,3,FALSE),"")</f>
        <v/>
      </c>
      <c r="H33" t="str">
        <f>VLOOKUP(F33,[1]Sheet1!$B:$G,4,FALSE)</f>
        <v>Q16338</v>
      </c>
      <c r="I33" t="str">
        <f>VLOOKUP(F33,[1]Sheet1!$B:$G,5,FALSE)</f>
        <v>personal computer</v>
      </c>
      <c r="J33" t="str">
        <f>VLOOKUP(F33,[1]Sheet1!$B:$G,6,FALSE)</f>
        <v/>
      </c>
      <c r="K33" t="str">
        <f>VLOOKUP(H33,[2]Sheet1!$B:$G,4,FALSE)</f>
        <v>Q68</v>
      </c>
      <c r="L33" t="str">
        <f>VLOOKUP(H33,[2]Sheet1!$B:$G,5,FALSE)</f>
        <v>computer</v>
      </c>
      <c r="M33" t="str">
        <f>VLOOKUP(H33,[2]Sheet1!$B:$G,6,FALSE)</f>
        <v/>
      </c>
      <c r="N33" t="str">
        <f>VLOOKUP(K33,[3]Sheet1!$B:$G,4,FALSE)</f>
        <v>Q11019</v>
      </c>
      <c r="O33" t="str">
        <f>VLOOKUP(K33,[3]Sheet1!$B:$G,5,FALSE)</f>
        <v>machine</v>
      </c>
      <c r="P33">
        <f>VLOOKUP(K33,[3]Sheet1!$B:$G,6,FALSE)</f>
        <v>3</v>
      </c>
    </row>
    <row r="34" spans="1:28" x14ac:dyDescent="0.3">
      <c r="A34" t="s">
        <v>98</v>
      </c>
      <c r="B34" t="s">
        <v>99</v>
      </c>
      <c r="C34" t="str">
        <f>IFERROR(VLOOKUP(A34,map_layer!A:C,3,FALSE),"")</f>
        <v/>
      </c>
      <c r="D34" t="s">
        <v>102</v>
      </c>
      <c r="E34" t="s">
        <v>103</v>
      </c>
      <c r="F34" t="str">
        <f t="shared" si="0"/>
        <v>Q75687</v>
      </c>
      <c r="G34" t="str">
        <f>IFERROR(VLOOKUP(F34,map_layer!A:C,3,FALSE),"")</f>
        <v/>
      </c>
      <c r="H34" t="str">
        <f>VLOOKUP(F34,[1]Sheet1!$B:$G,4,FALSE)</f>
        <v>Q16338</v>
      </c>
      <c r="I34" t="str">
        <f>VLOOKUP(F34,[1]Sheet1!$B:$G,5,FALSE)</f>
        <v>personal computer</v>
      </c>
      <c r="J34" t="str">
        <f>VLOOKUP(F34,[1]Sheet1!$B:$G,6,FALSE)</f>
        <v/>
      </c>
      <c r="K34" t="str">
        <f>VLOOKUP(H34,[2]Sheet1!$B:$G,4,FALSE)</f>
        <v>Q68</v>
      </c>
      <c r="L34" t="str">
        <f>VLOOKUP(H34,[2]Sheet1!$B:$G,5,FALSE)</f>
        <v>computer</v>
      </c>
      <c r="M34" t="str">
        <f>VLOOKUP(H34,[2]Sheet1!$B:$G,6,FALSE)</f>
        <v/>
      </c>
      <c r="N34" t="str">
        <f>VLOOKUP(K34,[3]Sheet1!$B:$G,4,FALSE)</f>
        <v>Q11019</v>
      </c>
      <c r="O34" t="str">
        <f>VLOOKUP(K34,[3]Sheet1!$B:$G,5,FALSE)</f>
        <v>machine</v>
      </c>
      <c r="P34">
        <f>VLOOKUP(K34,[3]Sheet1!$B:$G,6,FALSE)</f>
        <v>3</v>
      </c>
    </row>
    <row r="35" spans="1:28" x14ac:dyDescent="0.3">
      <c r="A35" t="s">
        <v>98</v>
      </c>
      <c r="B35" t="s">
        <v>99</v>
      </c>
      <c r="C35" t="str">
        <f>IFERROR(VLOOKUP(A35,map_layer!A:C,3,FALSE),"")</f>
        <v/>
      </c>
      <c r="D35" t="s">
        <v>104</v>
      </c>
      <c r="E35" t="s">
        <v>105</v>
      </c>
      <c r="F35" t="str">
        <f t="shared" si="0"/>
        <v>Q1183543</v>
      </c>
      <c r="G35">
        <f>IFERROR(VLOOKUP(F35,map_layer!A:C,3,FALSE),"")</f>
        <v>3</v>
      </c>
      <c r="H35" t="str">
        <f>VLOOKUP(F35,[1]Sheet1!$B:$G,4,FALSE)</f>
        <v>Q16686448</v>
      </c>
      <c r="I35" t="str">
        <f>VLOOKUP(F35,[1]Sheet1!$B:$G,5,FALSE)</f>
        <v>artificial entity</v>
      </c>
      <c r="J35">
        <f>VLOOKUP(F35,[1]Sheet1!$B:$G,6,FALSE)</f>
        <v>2</v>
      </c>
      <c r="K35" t="str">
        <f>VLOOKUP(H35,[2]Sheet1!$B:$G,4,FALSE)</f>
        <v>Q488383</v>
      </c>
      <c r="L35" t="str">
        <f>VLOOKUP(H35,[2]Sheet1!$B:$G,5,FALSE)</f>
        <v>object</v>
      </c>
      <c r="M35">
        <f>VLOOKUP(H35,[2]Sheet1!$B:$G,6,FALSE)</f>
        <v>1</v>
      </c>
    </row>
    <row r="36" spans="1:28" x14ac:dyDescent="0.3">
      <c r="A36" t="s">
        <v>98</v>
      </c>
      <c r="B36" t="s">
        <v>99</v>
      </c>
      <c r="C36" t="str">
        <f>IFERROR(VLOOKUP(A36,map_layer!A:C,3,FALSE),"")</f>
        <v/>
      </c>
      <c r="D36" t="s">
        <v>106</v>
      </c>
      <c r="E36" t="s">
        <v>107</v>
      </c>
      <c r="F36" t="str">
        <f t="shared" si="0"/>
        <v>Q3065317</v>
      </c>
      <c r="G36" t="str">
        <f>IFERROR(VLOOKUP(F36,map_layer!A:C,3,FALSE),"")</f>
        <v/>
      </c>
      <c r="H36" t="str">
        <f>VLOOKUP(F36,[1]Sheet1!$B:$G,4,FALSE)</f>
        <v>Q75687</v>
      </c>
      <c r="I36" t="str">
        <f>VLOOKUP(F36,[1]Sheet1!$B:$G,5,FALSE)</f>
        <v>Apple Macintosh</v>
      </c>
      <c r="J36" t="str">
        <f>VLOOKUP(F36,[1]Sheet1!$B:$G,6,FALSE)</f>
        <v/>
      </c>
      <c r="K36" t="str">
        <f>VLOOKUP(H36,[2]Sheet1!$B:$G,4,FALSE)</f>
        <v>Q16338</v>
      </c>
      <c r="L36" t="str">
        <f>VLOOKUP(H36,[2]Sheet1!$B:$G,5,FALSE)</f>
        <v>personal computer</v>
      </c>
      <c r="M36" t="str">
        <f>VLOOKUP(H36,[2]Sheet1!$B:$G,6,FALSE)</f>
        <v/>
      </c>
      <c r="N36" t="str">
        <f>VLOOKUP(K36,[3]Sheet1!$B:$G,4,FALSE)</f>
        <v>Q68</v>
      </c>
      <c r="O36" t="str">
        <f>VLOOKUP(K36,[3]Sheet1!$B:$G,5,FALSE)</f>
        <v>computer</v>
      </c>
      <c r="P36" t="str">
        <f>VLOOKUP(K36,[3]Sheet1!$B:$G,6,FALSE)</f>
        <v/>
      </c>
      <c r="Q36" t="str">
        <f>VLOOKUP(N36,[4]Sheet1!$B:$G,4,FALSE)</f>
        <v>Q11019</v>
      </c>
      <c r="R36" t="str">
        <f>VLOOKUP(N36,[4]Sheet1!$B:$G,5,FALSE)</f>
        <v>machine</v>
      </c>
      <c r="S36">
        <f>VLOOKUP(N36,[4]Sheet1!$B:$G,6,FALSE)</f>
        <v>3</v>
      </c>
    </row>
    <row r="37" spans="1:28" x14ac:dyDescent="0.3">
      <c r="A37" t="s">
        <v>108</v>
      </c>
      <c r="B37" t="s">
        <v>109</v>
      </c>
      <c r="C37" t="str">
        <f>IFERROR(VLOOKUP(A37,map_layer!A:C,3,FALSE),"")</f>
        <v/>
      </c>
      <c r="D37" t="s">
        <v>110</v>
      </c>
      <c r="E37" t="s">
        <v>111</v>
      </c>
      <c r="F37" t="str">
        <f t="shared" si="0"/>
        <v>Q131257</v>
      </c>
      <c r="G37" t="str">
        <f>IFERROR(VLOOKUP(F37,map_layer!A:C,3,FALSE),"")</f>
        <v/>
      </c>
      <c r="H37" t="str">
        <f>VLOOKUP(F37,[1]Sheet1!$B:$G,4,FALSE)</f>
        <v>Q427581</v>
      </c>
      <c r="I37" t="str">
        <f>VLOOKUP(F37,[1]Sheet1!$B:$G,5,FALSE)</f>
        <v>intangible asset</v>
      </c>
      <c r="J37" t="str">
        <f>VLOOKUP(F37,[1]Sheet1!$B:$G,6,FALSE)</f>
        <v/>
      </c>
      <c r="K37" t="str">
        <f>VLOOKUP(H37,[2]Sheet1!$B:$G,4,FALSE)</f>
        <v>Q46737</v>
      </c>
      <c r="L37" t="str">
        <f>VLOOKUP(H37,[2]Sheet1!$B:$G,5,FALSE)</f>
        <v>asset</v>
      </c>
      <c r="M37" t="str">
        <f>VLOOKUP(H37,[2]Sheet1!$B:$G,6,FALSE)</f>
        <v/>
      </c>
      <c r="N37" t="str">
        <f>VLOOKUP(K37,[3]Sheet1!$B:$G,4,FALSE)</f>
        <v>Q1554231</v>
      </c>
      <c r="O37" t="str">
        <f>VLOOKUP(K37,[3]Sheet1!$B:$G,5,FALSE)</f>
        <v>resource</v>
      </c>
      <c r="P37">
        <f>VLOOKUP(K37,[3]Sheet1!$B:$G,6,FALSE)</f>
        <v>3</v>
      </c>
    </row>
    <row r="38" spans="1:28" x14ac:dyDescent="0.3">
      <c r="A38" t="s">
        <v>108</v>
      </c>
      <c r="B38" t="s">
        <v>109</v>
      </c>
      <c r="C38" t="str">
        <f>IFERROR(VLOOKUP(A38,map_layer!A:C,3,FALSE),"")</f>
        <v/>
      </c>
      <c r="D38" t="s">
        <v>112</v>
      </c>
      <c r="E38" t="s">
        <v>113</v>
      </c>
      <c r="F38" t="str">
        <f t="shared" si="0"/>
        <v>Q732577</v>
      </c>
      <c r="G38" t="str">
        <f>IFERROR(VLOOKUP(F38,map_layer!A:C,3,FALSE),"")</f>
        <v/>
      </c>
      <c r="H38" t="str">
        <f>VLOOKUP(F38,[1]Sheet1!$B:$G,4,FALSE)</f>
        <v>Q386724</v>
      </c>
      <c r="I38" t="str">
        <f>VLOOKUP(F38,[1]Sheet1!$B:$G,5,FALSE)</f>
        <v>work</v>
      </c>
      <c r="J38" t="str">
        <f>VLOOKUP(F38,[1]Sheet1!$B:$G,6,FALSE)</f>
        <v/>
      </c>
      <c r="K38" t="str">
        <f>VLOOKUP(H38,[2]Sheet1!$B:$G,4,FALSE)</f>
        <v>Q15401930</v>
      </c>
      <c r="L38" t="str">
        <f>VLOOKUP(H38,[2]Sheet1!$B:$G,5,FALSE)</f>
        <v>product</v>
      </c>
      <c r="M38">
        <f>VLOOKUP(H38,[2]Sheet1!$B:$G,6,FALSE)</f>
        <v>3</v>
      </c>
    </row>
    <row r="39" spans="1:28" x14ac:dyDescent="0.3">
      <c r="A39" t="s">
        <v>114</v>
      </c>
      <c r="B39" t="s">
        <v>115</v>
      </c>
      <c r="C39" t="str">
        <f>IFERROR(VLOOKUP(A39,map_layer!A:C,3,FALSE),"")</f>
        <v/>
      </c>
      <c r="D39" t="s">
        <v>116</v>
      </c>
      <c r="E39" t="s">
        <v>117</v>
      </c>
      <c r="F39" t="str">
        <f t="shared" si="0"/>
        <v>Q43015</v>
      </c>
      <c r="G39" t="str">
        <f>IFERROR(VLOOKUP(F39,map_layer!A:C,3,FALSE),"")</f>
        <v/>
      </c>
      <c r="H39" t="str">
        <f>VLOOKUP(F39,[1]Sheet1!$B:$G,4,FALSE)</f>
        <v>Q18564125</v>
      </c>
      <c r="I39" t="str">
        <f>VLOOKUP(F39,[1]Sheet1!$B:$G,5,FALSE)</f>
        <v>business management</v>
      </c>
      <c r="J39" t="str">
        <f>VLOOKUP(F39,[1]Sheet1!$B:$G,6,FALSE)</f>
        <v/>
      </c>
      <c r="K39" t="str">
        <f>VLOOKUP(H39,[2]Sheet1!$B:$G,4,FALSE)</f>
        <v>Q2920921</v>
      </c>
      <c r="L39" t="str">
        <f>VLOOKUP(H39,[2]Sheet1!$B:$G,5,FALSE)</f>
        <v>management</v>
      </c>
      <c r="M39" t="str">
        <f>VLOOKUP(H39,[2]Sheet1!$B:$G,6,FALSE)</f>
        <v/>
      </c>
      <c r="N39" t="str">
        <f>VLOOKUP(K39,[3]Sheet1!$B:$G,4,FALSE)</f>
        <v>Q338754</v>
      </c>
      <c r="O39" t="str">
        <f>VLOOKUP(K39,[3]Sheet1!$B:$G,5,FALSE)</f>
        <v>control</v>
      </c>
      <c r="P39" t="str">
        <f>VLOOKUP(K39,[3]Sheet1!$B:$G,6,FALSE)</f>
        <v/>
      </c>
      <c r="Q39" t="str">
        <f>VLOOKUP(N39,[4]Sheet1!$B:$G,4,FALSE)</f>
        <v>Q334401</v>
      </c>
      <c r="R39" t="str">
        <f>VLOOKUP(N39,[4]Sheet1!$B:$G,5,FALSE)</f>
        <v>surveillance</v>
      </c>
      <c r="S39" t="str">
        <f>VLOOKUP(N39,[4]Sheet1!$B:$G,6,FALSE)</f>
        <v/>
      </c>
      <c r="T39" t="str">
        <f>VLOOKUP(Q39,[5]Sheet1!$B:$G,4,FALSE)</f>
        <v>Q1920219</v>
      </c>
      <c r="U39" t="str">
        <f>VLOOKUP(Q39,[5]Sheet1!$B:$G,5,FALSE)</f>
        <v>social issue</v>
      </c>
      <c r="V39" t="str">
        <f>VLOOKUP(Q39,[5]Sheet1!$B:$G,6,FALSE)</f>
        <v/>
      </c>
      <c r="W39" t="str">
        <f>VLOOKUP(T39,[6]Sheet1!$B:$G,4,FALSE)</f>
        <v>Q621184</v>
      </c>
      <c r="X39" t="str">
        <f>VLOOKUP(T39,[6]Sheet1!$B:$G,5,FALSE)</f>
        <v>problem</v>
      </c>
      <c r="Y39" t="str">
        <f>VLOOKUP(T39,[6]Sheet1!$B:$G,6,FALSE)</f>
        <v/>
      </c>
      <c r="Z39" t="str">
        <f>VLOOKUP(W39,[7]Sheet1!$B:$G,4,FALSE)</f>
        <v>Q813912</v>
      </c>
      <c r="AA39" t="str">
        <f>VLOOKUP(W39,[7]Sheet1!$B:$G,5,FALSE)</f>
        <v>condition</v>
      </c>
      <c r="AB39">
        <f>VLOOKUP(W39,[7]Sheet1!$B:$G,6,FALSE)</f>
        <v>3</v>
      </c>
    </row>
    <row r="40" spans="1:28" x14ac:dyDescent="0.3">
      <c r="A40" t="s">
        <v>118</v>
      </c>
      <c r="B40" t="s">
        <v>119</v>
      </c>
      <c r="C40" t="str">
        <f>IFERROR(VLOOKUP(A40,map_layer!A:C,3,FALSE),"")</f>
        <v/>
      </c>
      <c r="D40" t="s">
        <v>120</v>
      </c>
      <c r="E40" t="s">
        <v>121</v>
      </c>
      <c r="F40" t="str">
        <f t="shared" si="0"/>
        <v>Q1196314</v>
      </c>
      <c r="G40" t="str">
        <f>IFERROR(VLOOKUP(F40,map_layer!A:C,3,FALSE),"")</f>
        <v/>
      </c>
      <c r="H40" t="str">
        <f>VLOOKUP(F40,[1]Sheet1!$B:$G,4,FALSE)</f>
        <v>Q169489</v>
      </c>
      <c r="I40" t="str">
        <f>VLOOKUP(F40,[1]Sheet1!$B:$G,5,FALSE)</f>
        <v>security</v>
      </c>
      <c r="J40" t="str">
        <f>VLOOKUP(F40,[1]Sheet1!$B:$G,6,FALSE)</f>
        <v/>
      </c>
      <c r="K40" t="str">
        <f>VLOOKUP(H40,[2]Sheet1!$B:$G,4,FALSE)</f>
        <v>Q247506</v>
      </c>
      <c r="L40" t="str">
        <f>VLOOKUP(H40,[2]Sheet1!$B:$G,5,FALSE)</f>
        <v>financial instrument</v>
      </c>
      <c r="M40" t="str">
        <f>VLOOKUP(H40,[2]Sheet1!$B:$G,6,FALSE)</f>
        <v/>
      </c>
      <c r="N40" t="str">
        <f>VLOOKUP(K40,[3]Sheet1!$B:$G,4,FALSE)</f>
        <v>Q46737</v>
      </c>
      <c r="O40" t="str">
        <f>VLOOKUP(K40,[3]Sheet1!$B:$G,5,FALSE)</f>
        <v>asset</v>
      </c>
      <c r="P40" t="str">
        <f>VLOOKUP(K40,[3]Sheet1!$B:$G,6,FALSE)</f>
        <v/>
      </c>
      <c r="Q40" t="str">
        <f>VLOOKUP(N40,[4]Sheet1!$B:$G,4,FALSE)</f>
        <v>Q1554231</v>
      </c>
      <c r="R40" t="str">
        <f>VLOOKUP(N40,[4]Sheet1!$B:$G,5,FALSE)</f>
        <v>resource</v>
      </c>
      <c r="S40">
        <f>VLOOKUP(N40,[4]Sheet1!$B:$G,6,FALSE)</f>
        <v>3</v>
      </c>
    </row>
    <row r="41" spans="1:28" x14ac:dyDescent="0.3">
      <c r="A41" t="s">
        <v>122</v>
      </c>
      <c r="B41" t="s">
        <v>123</v>
      </c>
      <c r="C41" t="str">
        <f>IFERROR(VLOOKUP(A41,map_layer!A:C,3,FALSE),"")</f>
        <v/>
      </c>
      <c r="D41" t="s">
        <v>124</v>
      </c>
      <c r="E41" t="s">
        <v>125</v>
      </c>
      <c r="F41" t="str">
        <f t="shared" si="0"/>
        <v>Q255274</v>
      </c>
      <c r="G41" t="str">
        <f>IFERROR(VLOOKUP(F41,map_layer!A:C,3,FALSE),"")</f>
        <v/>
      </c>
      <c r="H41" t="str">
        <f>VLOOKUP(F41,[1]Sheet1!$B:$G,4,FALSE)</f>
        <v>Q703534</v>
      </c>
      <c r="I41" t="str">
        <f>VLOOKUP(F41,[1]Sheet1!$B:$G,5,FALSE)</f>
        <v>employee</v>
      </c>
      <c r="J41">
        <f>VLOOKUP(F41,[1]Sheet1!$B:$G,6,FALSE)</f>
        <v>3</v>
      </c>
      <c r="K41" t="str">
        <f>VLOOKUP(H41,[2]Sheet1!$B:$G,4,FALSE)</f>
        <v>Q215627</v>
      </c>
      <c r="L41" t="str">
        <f>VLOOKUP(H41,[2]Sheet1!$B:$G,5,FALSE)</f>
        <v>person</v>
      </c>
      <c r="M41">
        <f>VLOOKUP(H41,[2]Sheet1!$B:$G,6,FALSE)</f>
        <v>2</v>
      </c>
    </row>
    <row r="42" spans="1:28" x14ac:dyDescent="0.3">
      <c r="A42" t="s">
        <v>126</v>
      </c>
      <c r="B42" t="s">
        <v>127</v>
      </c>
      <c r="C42" t="str">
        <f>IFERROR(VLOOKUP(A42,map_layer!A:C,3,FALSE),"")</f>
        <v/>
      </c>
      <c r="D42" t="s">
        <v>128</v>
      </c>
      <c r="E42" t="s">
        <v>129</v>
      </c>
      <c r="F42" t="str">
        <f t="shared" si="0"/>
        <v>Q1278335</v>
      </c>
      <c r="G42" t="str">
        <f>IFERROR(VLOOKUP(F42,map_layer!A:C,3,FALSE),"")</f>
        <v/>
      </c>
      <c r="H42" t="str">
        <f>VLOOKUP(F42,[1]Sheet1!$B:$G,4,FALSE)</f>
        <v>Q639669</v>
      </c>
      <c r="I42" t="str">
        <f>VLOOKUP(F42,[1]Sheet1!$B:$G,5,FALSE)</f>
        <v>musician</v>
      </c>
      <c r="J42" t="str">
        <f>VLOOKUP(F42,[1]Sheet1!$B:$G,6,FALSE)</f>
        <v/>
      </c>
      <c r="K42" t="str">
        <f>VLOOKUP(H42,[2]Sheet1!$B:$G,4,FALSE)</f>
        <v>Q483501</v>
      </c>
      <c r="L42" t="str">
        <f>VLOOKUP(H42,[2]Sheet1!$B:$G,5,FALSE)</f>
        <v>artist</v>
      </c>
      <c r="M42" t="str">
        <f>VLOOKUP(H42,[2]Sheet1!$B:$G,6,FALSE)</f>
        <v/>
      </c>
      <c r="N42" t="str">
        <f>VLOOKUP(K42,[3]Sheet1!$B:$G,4,FALSE)</f>
        <v>Q702269</v>
      </c>
      <c r="O42" t="str">
        <f>VLOOKUP(K42,[3]Sheet1!$B:$G,5,FALSE)</f>
        <v>professional</v>
      </c>
      <c r="P42">
        <f>VLOOKUP(K42,[3]Sheet1!$B:$G,6,FALSE)</f>
        <v>3</v>
      </c>
    </row>
    <row r="43" spans="1:28" x14ac:dyDescent="0.3">
      <c r="A43" t="s">
        <v>130</v>
      </c>
      <c r="B43" t="s">
        <v>131</v>
      </c>
      <c r="C43" t="str">
        <f>IFERROR(VLOOKUP(A43,map_layer!A:C,3,FALSE),"")</f>
        <v/>
      </c>
      <c r="D43" t="s">
        <v>132</v>
      </c>
      <c r="E43" t="s">
        <v>133</v>
      </c>
      <c r="F43" t="str">
        <f t="shared" si="0"/>
        <v>Q15416</v>
      </c>
      <c r="G43" t="str">
        <f>IFERROR(VLOOKUP(F43,map_layer!A:C,3,FALSE),"")</f>
        <v/>
      </c>
      <c r="H43" t="str">
        <f>VLOOKUP(F43,[1]Sheet1!$B:$G,4,FALSE)</f>
        <v>Q2431196</v>
      </c>
      <c r="I43" t="str">
        <f>VLOOKUP(F43,[1]Sheet1!$B:$G,5,FALSE)</f>
        <v>audiovisual work</v>
      </c>
      <c r="J43" t="str">
        <f>VLOOKUP(F43,[1]Sheet1!$B:$G,6,FALSE)</f>
        <v/>
      </c>
      <c r="K43" t="str">
        <f>VLOOKUP(H43,[2]Sheet1!$B:$G,4,FALSE)</f>
        <v>Q194980</v>
      </c>
      <c r="L43" t="str">
        <f>VLOOKUP(H43,[2]Sheet1!$B:$G,5,FALSE)</f>
        <v>intangible good</v>
      </c>
      <c r="M43">
        <f>VLOOKUP(H43,[2]Sheet1!$B:$G,6,FALSE)</f>
        <v>3</v>
      </c>
    </row>
    <row r="44" spans="1:28" x14ac:dyDescent="0.3">
      <c r="A44" t="s">
        <v>130</v>
      </c>
      <c r="B44" t="s">
        <v>131</v>
      </c>
      <c r="C44" t="str">
        <f>IFERROR(VLOOKUP(A44,map_layer!A:C,3,FALSE),"")</f>
        <v/>
      </c>
      <c r="D44" t="s">
        <v>134</v>
      </c>
      <c r="E44" t="s">
        <v>135</v>
      </c>
      <c r="F44" t="str">
        <f t="shared" si="0"/>
        <v>Q5398426</v>
      </c>
      <c r="G44" t="str">
        <f>IFERROR(VLOOKUP(F44,map_layer!A:C,3,FALSE),"")</f>
        <v/>
      </c>
      <c r="H44" t="str">
        <f>VLOOKUP(F44,[1]Sheet1!$B:$G,4,FALSE)</f>
        <v>Q15416</v>
      </c>
      <c r="I44" t="str">
        <f>VLOOKUP(F44,[1]Sheet1!$B:$G,5,FALSE)</f>
        <v>television program</v>
      </c>
      <c r="J44" t="str">
        <f>VLOOKUP(F44,[1]Sheet1!$B:$G,6,FALSE)</f>
        <v/>
      </c>
      <c r="K44" t="str">
        <f>VLOOKUP(H44,[2]Sheet1!$B:$G,4,FALSE)</f>
        <v>Q2431196</v>
      </c>
      <c r="L44" t="str">
        <f>VLOOKUP(H44,[2]Sheet1!$B:$G,5,FALSE)</f>
        <v>audiovisual work</v>
      </c>
      <c r="M44" t="str">
        <f>VLOOKUP(H44,[2]Sheet1!$B:$G,6,FALSE)</f>
        <v/>
      </c>
      <c r="N44" t="str">
        <f>VLOOKUP(K44,[3]Sheet1!$B:$G,4,FALSE)</f>
        <v>Q194980</v>
      </c>
      <c r="O44" t="str">
        <f>VLOOKUP(K44,[3]Sheet1!$B:$G,5,FALSE)</f>
        <v>intangible good</v>
      </c>
      <c r="P44">
        <f>VLOOKUP(K44,[3]Sheet1!$B:$G,6,FALSE)</f>
        <v>3</v>
      </c>
    </row>
    <row r="45" spans="1:28" x14ac:dyDescent="0.3">
      <c r="A45" t="s">
        <v>130</v>
      </c>
      <c r="B45" t="s">
        <v>131</v>
      </c>
      <c r="C45" t="str">
        <f>IFERROR(VLOOKUP(A45,map_layer!A:C,3,FALSE),"")</f>
        <v/>
      </c>
      <c r="D45" t="s">
        <v>136</v>
      </c>
      <c r="E45" t="s">
        <v>137</v>
      </c>
      <c r="F45" t="str">
        <f t="shared" si="0"/>
        <v>Q21010853</v>
      </c>
      <c r="G45" t="str">
        <f>IFERROR(VLOOKUP(F45,map_layer!A:C,3,FALSE),"")</f>
        <v/>
      </c>
      <c r="H45" t="str">
        <f>VLOOKUP(F45,[1]Sheet1!$B:$G,4,FALSE)</f>
        <v>Q8253</v>
      </c>
      <c r="I45" t="str">
        <f>VLOOKUP(F45,[1]Sheet1!$B:$G,5,FALSE)</f>
        <v>fiction</v>
      </c>
      <c r="J45" t="str">
        <f>VLOOKUP(F45,[1]Sheet1!$B:$G,6,FALSE)</f>
        <v/>
      </c>
      <c r="K45" t="str">
        <f>VLOOKUP(H45,[2]Sheet1!$B:$G,4,FALSE)</f>
        <v>Q838948</v>
      </c>
      <c r="L45" t="str">
        <f>VLOOKUP(H45,[2]Sheet1!$B:$G,5,FALSE)</f>
        <v>work of art</v>
      </c>
      <c r="M45">
        <f>VLOOKUP(H45,[2]Sheet1!$B:$G,6,FALSE)</f>
        <v>3</v>
      </c>
    </row>
    <row r="46" spans="1:28" x14ac:dyDescent="0.3">
      <c r="A46" t="s">
        <v>138</v>
      </c>
      <c r="B46" t="s">
        <v>139</v>
      </c>
      <c r="C46" t="str">
        <f>IFERROR(VLOOKUP(A46,map_layer!A:C,3,FALSE),"")</f>
        <v/>
      </c>
      <c r="D46" t="s">
        <v>140</v>
      </c>
      <c r="E46" t="s">
        <v>141</v>
      </c>
      <c r="F46" t="str">
        <f t="shared" si="0"/>
        <v>Q796635</v>
      </c>
      <c r="G46" t="str">
        <f>IFERROR(VLOOKUP(F46,map_layer!A:C,3,FALSE),"")</f>
        <v/>
      </c>
      <c r="H46" t="str">
        <f>VLOOKUP(F46,[1]Sheet1!$B:$G,4,FALSE)</f>
        <v>Q1485500</v>
      </c>
      <c r="I46" t="str">
        <f>VLOOKUP(F46,[1]Sheet1!$B:$G,5,FALSE)</f>
        <v>tangible good</v>
      </c>
      <c r="J46">
        <f>VLOOKUP(F46,[1]Sheet1!$B:$G,6,FALSE)</f>
        <v>3</v>
      </c>
      <c r="K46" t="str">
        <f>VLOOKUP(H46,[2]Sheet1!$B:$G,4,FALSE)</f>
        <v>Q28877</v>
      </c>
      <c r="L46" t="str">
        <f>VLOOKUP(H46,[2]Sheet1!$B:$G,5,FALSE)</f>
        <v>goods</v>
      </c>
      <c r="M46">
        <f>VLOOKUP(H46,[2]Sheet1!$B:$G,6,FALSE)</f>
        <v>2</v>
      </c>
    </row>
    <row r="47" spans="1:28" x14ac:dyDescent="0.3">
      <c r="A47" t="s">
        <v>142</v>
      </c>
      <c r="B47" t="s">
        <v>143</v>
      </c>
      <c r="C47" t="str">
        <f>IFERROR(VLOOKUP(A47,map_layer!A:C,3,FALSE),"")</f>
        <v/>
      </c>
      <c r="D47" t="s">
        <v>144</v>
      </c>
      <c r="E47" t="s">
        <v>145</v>
      </c>
      <c r="F47" t="str">
        <f t="shared" si="0"/>
        <v>Q11259415</v>
      </c>
      <c r="G47" t="str">
        <f>IFERROR(VLOOKUP(F47,map_layer!A:C,3,FALSE),"")</f>
        <v/>
      </c>
      <c r="H47" t="str">
        <f>VLOOKUP(F47,[1]Sheet1!$B:$G,4,FALSE)</f>
        <v>Q2695280</v>
      </c>
      <c r="I47" t="str">
        <f>VLOOKUP(F47,[1]Sheet1!$B:$G,5,FALSE)</f>
        <v>technique</v>
      </c>
      <c r="J47" t="str">
        <f>VLOOKUP(F47,[1]Sheet1!$B:$G,6,FALSE)</f>
        <v/>
      </c>
      <c r="K47" t="str">
        <f>VLOOKUP(H47,[2]Sheet1!$B:$G,4,FALSE)</f>
        <v>Q1914636</v>
      </c>
      <c r="L47" t="str">
        <f>VLOOKUP(H47,[2]Sheet1!$B:$G,5,FALSE)</f>
        <v>activity</v>
      </c>
      <c r="M47" t="str">
        <f>VLOOKUP(H47,[2]Sheet1!$B:$G,6,FALSE)</f>
        <v/>
      </c>
      <c r="N47" t="str">
        <f>VLOOKUP(K47,[3]Sheet1!$B:$G,4,FALSE)</f>
        <v>Q4026292</v>
      </c>
      <c r="O47" t="str">
        <f>VLOOKUP(K47,[3]Sheet1!$B:$G,5,FALSE)</f>
        <v>action</v>
      </c>
      <c r="P47" t="str">
        <f>VLOOKUP(K47,[3]Sheet1!$B:$G,6,FALSE)</f>
        <v/>
      </c>
      <c r="Q47" t="str">
        <f>VLOOKUP(N47,[4]Sheet1!$B:$G,4,FALSE)</f>
        <v>Q1190554</v>
      </c>
      <c r="R47" t="str">
        <f>VLOOKUP(N47,[4]Sheet1!$B:$G,5,FALSE)</f>
        <v>occurrence</v>
      </c>
      <c r="S47">
        <f>VLOOKUP(N47,[4]Sheet1!$B:$G,6,FALSE)</f>
        <v>3</v>
      </c>
    </row>
    <row r="48" spans="1:28" x14ac:dyDescent="0.3">
      <c r="A48" t="s">
        <v>146</v>
      </c>
      <c r="B48" t="s">
        <v>147</v>
      </c>
      <c r="C48" t="str">
        <f>IFERROR(VLOOKUP(A48,map_layer!A:C,3,FALSE),"")</f>
        <v/>
      </c>
      <c r="D48" t="s">
        <v>148</v>
      </c>
      <c r="E48" t="s">
        <v>149</v>
      </c>
      <c r="F48" t="str">
        <f t="shared" si="0"/>
        <v>Q930933</v>
      </c>
      <c r="G48">
        <f>IFERROR(VLOOKUP(F48,map_layer!A:C,3,FALSE),"")</f>
        <v>3</v>
      </c>
      <c r="H48" t="str">
        <f>VLOOKUP(F48,[1]Sheet1!$B:$G,4,FALSE)</f>
        <v>Q7184903</v>
      </c>
      <c r="I48" t="str">
        <f>VLOOKUP(F48,[1]Sheet1!$B:$G,5,FALSE)</f>
        <v>abstract object</v>
      </c>
      <c r="J48">
        <f>VLOOKUP(F48,[1]Sheet1!$B:$G,6,FALSE)</f>
        <v>2</v>
      </c>
      <c r="K48" t="str">
        <f>VLOOKUP(H48,[2]Sheet1!$B:$G,4,FALSE)</f>
        <v>Q488383</v>
      </c>
      <c r="L48" t="str">
        <f>VLOOKUP(H48,[2]Sheet1!$B:$G,5,FALSE)</f>
        <v>object</v>
      </c>
      <c r="M48">
        <f>VLOOKUP(H48,[2]Sheet1!$B:$G,6,FALSE)</f>
        <v>1</v>
      </c>
    </row>
    <row r="49" spans="1:28" x14ac:dyDescent="0.3">
      <c r="A49" t="s">
        <v>146</v>
      </c>
      <c r="B49" t="s">
        <v>147</v>
      </c>
      <c r="C49" t="str">
        <f>IFERROR(VLOOKUP(A49,map_layer!A:C,3,FALSE),"")</f>
        <v/>
      </c>
      <c r="D49" t="s">
        <v>150</v>
      </c>
      <c r="E49" t="s">
        <v>151</v>
      </c>
      <c r="F49" t="str">
        <f t="shared" si="0"/>
        <v>Q1190554</v>
      </c>
      <c r="G49">
        <f>IFERROR(VLOOKUP(F49,map_layer!A:C,3,FALSE),"")</f>
        <v>3</v>
      </c>
      <c r="H49" t="str">
        <f>VLOOKUP(F49,[1]Sheet1!$B:$G,4,FALSE)</f>
        <v>Q26907166</v>
      </c>
      <c r="I49" t="str">
        <f>VLOOKUP(F49,[1]Sheet1!$B:$G,5,FALSE)</f>
        <v>temporal entity</v>
      </c>
      <c r="J49">
        <f>VLOOKUP(F49,[1]Sheet1!$B:$G,6,FALSE)</f>
        <v>2</v>
      </c>
      <c r="K49" t="str">
        <f>VLOOKUP(H49,[2]Sheet1!$B:$G,4,FALSE)</f>
        <v>Q58415929</v>
      </c>
      <c r="L49" t="str">
        <f>VLOOKUP(H49,[2]Sheet1!$B:$G,5,FALSE)</f>
        <v>spatio-temporal entity</v>
      </c>
      <c r="M49">
        <f>VLOOKUP(H49,[2]Sheet1!$B:$G,6,FALSE)</f>
        <v>1</v>
      </c>
    </row>
    <row r="50" spans="1:28" x14ac:dyDescent="0.3">
      <c r="A50" t="s">
        <v>152</v>
      </c>
      <c r="B50" t="s">
        <v>153</v>
      </c>
      <c r="C50" t="str">
        <f>IFERROR(VLOOKUP(A50,map_layer!A:C,3,FALSE),"")</f>
        <v/>
      </c>
      <c r="D50" t="s">
        <v>154</v>
      </c>
      <c r="E50" t="s">
        <v>155</v>
      </c>
      <c r="F50" t="str">
        <f t="shared" si="0"/>
        <v>Q8142</v>
      </c>
      <c r="G50" t="str">
        <f>IFERROR(VLOOKUP(F50,map_layer!A:C,3,FALSE),"")</f>
        <v/>
      </c>
      <c r="H50" t="str">
        <f>VLOOKUP(F50,[1]Sheet1!$B:$G,4,FALSE)</f>
        <v>Q1368</v>
      </c>
      <c r="I50" t="str">
        <f>VLOOKUP(F50,[1]Sheet1!$B:$G,5,FALSE)</f>
        <v>money</v>
      </c>
      <c r="J50" t="str">
        <f>VLOOKUP(F50,[1]Sheet1!$B:$G,6,FALSE)</f>
        <v/>
      </c>
      <c r="K50" t="str">
        <f>VLOOKUP(H50,[2]Sheet1!$B:$G,4,FALSE)</f>
        <v>Q1643989</v>
      </c>
      <c r="L50" t="str">
        <f>VLOOKUP(H50,[2]Sheet1!$B:$G,5,FALSE)</f>
        <v>legal tender</v>
      </c>
      <c r="M50" t="str">
        <f>VLOOKUP(H50,[2]Sheet1!$B:$G,6,FALSE)</f>
        <v/>
      </c>
      <c r="N50" t="str">
        <f>VLOOKUP(K50,[3]Sheet1!$B:$G,4,FALSE)</f>
        <v>Q190122</v>
      </c>
      <c r="O50" t="str">
        <f>VLOOKUP(K50,[3]Sheet1!$B:$G,5,FALSE)</f>
        <v>promissory note</v>
      </c>
      <c r="P50" t="str">
        <f>VLOOKUP(K50,[3]Sheet1!$B:$G,6,FALSE)</f>
        <v/>
      </c>
      <c r="Q50" t="str">
        <f>VLOOKUP(N50,[4]Sheet1!$B:$G,4,FALSE)</f>
        <v>Q15809678</v>
      </c>
      <c r="R50" t="str">
        <f>VLOOKUP(N50,[4]Sheet1!$B:$G,5,FALSE)</f>
        <v>financial product</v>
      </c>
      <c r="S50" t="str">
        <f>VLOOKUP(N50,[4]Sheet1!$B:$G,6,FALSE)</f>
        <v/>
      </c>
      <c r="T50" t="str">
        <f>VLOOKUP(Q50,[5]Sheet1!$B:$G,4,FALSE)</f>
        <v>Q837171</v>
      </c>
      <c r="U50" t="str">
        <f>VLOOKUP(Q50,[5]Sheet1!$B:$G,5,FALSE)</f>
        <v>financial services</v>
      </c>
      <c r="V50">
        <f>VLOOKUP(Q50,[5]Sheet1!$B:$G,6,FALSE)</f>
        <v>3</v>
      </c>
    </row>
    <row r="51" spans="1:28" x14ac:dyDescent="0.3">
      <c r="A51" t="s">
        <v>156</v>
      </c>
      <c r="B51" t="s">
        <v>157</v>
      </c>
      <c r="C51" t="str">
        <f>IFERROR(VLOOKUP(A51,map_layer!A:C,3,FALSE),"")</f>
        <v/>
      </c>
      <c r="D51" t="s">
        <v>158</v>
      </c>
      <c r="E51" t="s">
        <v>159</v>
      </c>
      <c r="F51" t="str">
        <f t="shared" si="0"/>
        <v>Q43663</v>
      </c>
      <c r="G51" t="str">
        <f>IFERROR(VLOOKUP(F51,map_layer!A:C,3,FALSE),"")</f>
        <v/>
      </c>
      <c r="H51" t="str">
        <f>VLOOKUP(F51,[1]Sheet1!$B:$G,4,FALSE)</f>
        <v>Q2524539</v>
      </c>
      <c r="I51" t="str">
        <f>VLOOKUP(F51,[1]Sheet1!$B:$G,5,FALSE)</f>
        <v>hosiery</v>
      </c>
      <c r="J51" t="str">
        <f>VLOOKUP(F51,[1]Sheet1!$B:$G,6,FALSE)</f>
        <v/>
      </c>
      <c r="K51" t="str">
        <f>VLOOKUP(H51,[2]Sheet1!$B:$G,4,FALSE)</f>
        <v>Q161928</v>
      </c>
      <c r="L51" t="str">
        <f>VLOOKUP(H51,[2]Sheet1!$B:$G,5,FALSE)</f>
        <v>footwear</v>
      </c>
      <c r="M51" t="str">
        <f>VLOOKUP(H51,[2]Sheet1!$B:$G,6,FALSE)</f>
        <v/>
      </c>
      <c r="N51" t="str">
        <f>VLOOKUP(K51,[3]Sheet1!$B:$G,4,FALSE)</f>
        <v>Q1065579</v>
      </c>
      <c r="O51" t="str">
        <f>VLOOKUP(K51,[3]Sheet1!$B:$G,5,FALSE)</f>
        <v>costume accessory</v>
      </c>
      <c r="P51" t="str">
        <f>VLOOKUP(K51,[3]Sheet1!$B:$G,6,FALSE)</f>
        <v/>
      </c>
      <c r="Q51" t="str">
        <f>VLOOKUP(N51,[4]Sheet1!$B:$G,4,FALSE)</f>
        <v>Q11460</v>
      </c>
      <c r="R51" t="str">
        <f>VLOOKUP(N51,[4]Sheet1!$B:$G,5,FALSE)</f>
        <v>clothing</v>
      </c>
      <c r="S51">
        <f>VLOOKUP(N51,[4]Sheet1!$B:$G,6,FALSE)</f>
        <v>3</v>
      </c>
    </row>
    <row r="52" spans="1:28" x14ac:dyDescent="0.3">
      <c r="A52" t="s">
        <v>160</v>
      </c>
      <c r="B52" t="s">
        <v>161</v>
      </c>
      <c r="C52" t="str">
        <f>IFERROR(VLOOKUP(A52,map_layer!A:C,3,FALSE),"")</f>
        <v/>
      </c>
      <c r="D52" t="s">
        <v>162</v>
      </c>
      <c r="E52" t="s">
        <v>163</v>
      </c>
      <c r="F52" t="str">
        <f t="shared" si="0"/>
        <v>Q572700</v>
      </c>
      <c r="G52" t="str">
        <f>IFERROR(VLOOKUP(F52,map_layer!A:C,3,FALSE),"")</f>
        <v/>
      </c>
      <c r="H52" t="str">
        <f>VLOOKUP(F52,[1]Sheet1!$B:$G,4,FALSE)</f>
        <v>Q16532929</v>
      </c>
      <c r="I52" t="str">
        <f>VLOOKUP(F52,[1]Sheet1!$B:$G,5,FALSE)</f>
        <v>administrator</v>
      </c>
      <c r="J52" t="str">
        <f>VLOOKUP(F52,[1]Sheet1!$B:$G,6,FALSE)</f>
        <v/>
      </c>
      <c r="K52" t="str">
        <f>VLOOKUP(H52,[2]Sheet1!$B:$G,4,FALSE)</f>
        <v>Q278368</v>
      </c>
      <c r="L52" t="str">
        <f>VLOOKUP(H52,[2]Sheet1!$B:$G,5,FALSE)</f>
        <v>user</v>
      </c>
      <c r="M52" t="str">
        <f>VLOOKUP(H52,[2]Sheet1!$B:$G,6,FALSE)</f>
        <v/>
      </c>
      <c r="N52" t="str">
        <f>VLOOKUP(K52,[3]Sheet1!$B:$G,4,FALSE)</f>
        <v>Q613354</v>
      </c>
      <c r="O52" t="str">
        <f>VLOOKUP(K52,[3]Sheet1!$B:$G,5,FALSE)</f>
        <v>user</v>
      </c>
      <c r="P52">
        <f>VLOOKUP(K52,[3]Sheet1!$B:$G,6,FALSE)</f>
        <v>3</v>
      </c>
    </row>
    <row r="53" spans="1:28" x14ac:dyDescent="0.3">
      <c r="A53" t="s">
        <v>160</v>
      </c>
      <c r="B53" t="s">
        <v>161</v>
      </c>
      <c r="C53" t="str">
        <f>IFERROR(VLOOKUP(A53,map_layer!A:C,3,FALSE),"")</f>
        <v/>
      </c>
      <c r="D53" t="s">
        <v>164</v>
      </c>
      <c r="E53" t="s">
        <v>165</v>
      </c>
      <c r="F53" t="str">
        <f t="shared" si="0"/>
        <v>Q599151</v>
      </c>
      <c r="G53" t="str">
        <f>IFERROR(VLOOKUP(F53,map_layer!A:C,3,FALSE),"")</f>
        <v/>
      </c>
      <c r="H53" t="str">
        <f>VLOOKUP(F53,[1]Sheet1!$B:$G,4,FALSE)</f>
        <v>Q192581</v>
      </c>
      <c r="I53" t="str">
        <f>VLOOKUP(F53,[1]Sheet1!$B:$G,5,FALSE)</f>
        <v>job</v>
      </c>
      <c r="J53" t="str">
        <f>VLOOKUP(F53,[1]Sheet1!$B:$G,6,FALSE)</f>
        <v/>
      </c>
      <c r="K53" t="str">
        <f>VLOOKUP(H53,[2]Sheet1!$B:$G,4,FALSE)</f>
        <v>Q6958747</v>
      </c>
      <c r="L53" t="str">
        <f>VLOOKUP(H53,[2]Sheet1!$B:$G,5,FALSE)</f>
        <v>work</v>
      </c>
      <c r="M53" t="str">
        <f>VLOOKUP(H53,[2]Sheet1!$B:$G,6,FALSE)</f>
        <v/>
      </c>
      <c r="N53" t="str">
        <f>VLOOKUP(K53,[3]Sheet1!$B:$G,4,FALSE)</f>
        <v>Q451967</v>
      </c>
      <c r="O53" t="str">
        <f>VLOOKUP(K53,[3]Sheet1!$B:$G,5,FALSE)</f>
        <v>intentional human activity</v>
      </c>
      <c r="P53" t="str">
        <f>VLOOKUP(K53,[3]Sheet1!$B:$G,6,FALSE)</f>
        <v/>
      </c>
      <c r="Q53" t="str">
        <f>VLOOKUP(N53,[4]Sheet1!$B:$G,4,FALSE)</f>
        <v>Q61788060</v>
      </c>
      <c r="R53" t="str">
        <f>VLOOKUP(N53,[4]Sheet1!$B:$G,5,FALSE)</f>
        <v>human activity</v>
      </c>
      <c r="S53" t="str">
        <f>VLOOKUP(N53,[4]Sheet1!$B:$G,6,FALSE)</f>
        <v/>
      </c>
      <c r="T53" t="str">
        <f>VLOOKUP(Q53,[5]Sheet1!$B:$G,4,FALSE)</f>
        <v>Q1914636</v>
      </c>
      <c r="U53" t="str">
        <f>VLOOKUP(Q53,[5]Sheet1!$B:$G,5,FALSE)</f>
        <v>activity</v>
      </c>
      <c r="V53" t="str">
        <f>VLOOKUP(Q53,[5]Sheet1!$B:$G,6,FALSE)</f>
        <v/>
      </c>
      <c r="W53" t="str">
        <f>VLOOKUP(T53,[6]Sheet1!$B:$G,4,FALSE)</f>
        <v>Q4026292</v>
      </c>
      <c r="X53" t="str">
        <f>VLOOKUP(T53,[6]Sheet1!$B:$G,5,FALSE)</f>
        <v>action</v>
      </c>
      <c r="Y53" t="str">
        <f>VLOOKUP(T53,[6]Sheet1!$B:$G,6,FALSE)</f>
        <v/>
      </c>
      <c r="Z53" t="str">
        <f>VLOOKUP(W53,[7]Sheet1!$B:$G,4,FALSE)</f>
        <v>Q1190554</v>
      </c>
      <c r="AA53" t="str">
        <f>VLOOKUP(W53,[7]Sheet1!$B:$G,5,FALSE)</f>
        <v>occurrence</v>
      </c>
      <c r="AB53">
        <f>VLOOKUP(W53,[7]Sheet1!$B:$G,6,FALSE)</f>
        <v>3</v>
      </c>
    </row>
    <row r="54" spans="1:28" x14ac:dyDescent="0.3">
      <c r="A54" t="s">
        <v>160</v>
      </c>
      <c r="B54" t="s">
        <v>161</v>
      </c>
      <c r="C54" t="str">
        <f>IFERROR(VLOOKUP(A54,map_layer!A:C,3,FALSE),"")</f>
        <v/>
      </c>
      <c r="D54" t="s">
        <v>166</v>
      </c>
      <c r="E54" t="s">
        <v>167</v>
      </c>
      <c r="F54" t="str">
        <f t="shared" si="0"/>
        <v>Q703534</v>
      </c>
      <c r="G54">
        <f>IFERROR(VLOOKUP(F54,map_layer!A:C,3,FALSE),"")</f>
        <v>3</v>
      </c>
      <c r="H54" t="str">
        <f>VLOOKUP(F54,[1]Sheet1!$B:$G,4,FALSE)</f>
        <v>Q215627</v>
      </c>
      <c r="I54" t="str">
        <f>VLOOKUP(F54,[1]Sheet1!$B:$G,5,FALSE)</f>
        <v>person</v>
      </c>
      <c r="J54">
        <f>VLOOKUP(F54,[1]Sheet1!$B:$G,6,FALSE)</f>
        <v>2</v>
      </c>
      <c r="K54" t="str">
        <f>VLOOKUP(H54,[2]Sheet1!$B:$G,4,FALSE)</f>
        <v>Q795052</v>
      </c>
      <c r="L54" t="str">
        <f>VLOOKUP(H54,[2]Sheet1!$B:$G,5,FALSE)</f>
        <v>individual</v>
      </c>
      <c r="M54">
        <f>VLOOKUP(H54,[2]Sheet1!$B:$G,6,FALSE)</f>
        <v>2</v>
      </c>
    </row>
    <row r="55" spans="1:28" x14ac:dyDescent="0.3">
      <c r="A55" t="s">
        <v>160</v>
      </c>
      <c r="B55" t="s">
        <v>161</v>
      </c>
      <c r="C55" t="str">
        <f>IFERROR(VLOOKUP(A55,map_layer!A:C,3,FALSE),"")</f>
        <v/>
      </c>
      <c r="D55" t="s">
        <v>168</v>
      </c>
      <c r="E55" t="s">
        <v>169</v>
      </c>
      <c r="F55" t="str">
        <f t="shared" si="0"/>
        <v>Q80363469</v>
      </c>
      <c r="G55" t="str">
        <f>IFERROR(VLOOKUP(F55,map_layer!A:C,3,FALSE),"")</f>
        <v/>
      </c>
      <c r="H55" t="str">
        <f>VLOOKUP(F55,[1]Sheet1!$B:$G,4,FALSE)</f>
        <v>Q703534</v>
      </c>
      <c r="I55" t="str">
        <f>VLOOKUP(F55,[1]Sheet1!$B:$G,5,FALSE)</f>
        <v>employee</v>
      </c>
      <c r="J55">
        <f>VLOOKUP(F55,[1]Sheet1!$B:$G,6,FALSE)</f>
        <v>3</v>
      </c>
      <c r="K55" t="str">
        <f>VLOOKUP(H55,[2]Sheet1!$B:$G,4,FALSE)</f>
        <v>Q215627</v>
      </c>
      <c r="L55" t="str">
        <f>VLOOKUP(H55,[2]Sheet1!$B:$G,5,FALSE)</f>
        <v>person</v>
      </c>
      <c r="M55">
        <f>VLOOKUP(H55,[2]Sheet1!$B:$G,6,FALSE)</f>
        <v>2</v>
      </c>
    </row>
    <row r="56" spans="1:28" x14ac:dyDescent="0.3">
      <c r="A56" t="s">
        <v>170</v>
      </c>
      <c r="B56" t="s">
        <v>171</v>
      </c>
      <c r="C56" t="str">
        <f>IFERROR(VLOOKUP(A56,map_layer!A:C,3,FALSE),"")</f>
        <v/>
      </c>
      <c r="D56" t="s">
        <v>172</v>
      </c>
      <c r="E56" t="s">
        <v>173</v>
      </c>
      <c r="F56" t="str">
        <f t="shared" si="0"/>
        <v>Q5442760</v>
      </c>
      <c r="G56" t="str">
        <f>IFERROR(VLOOKUP(F56,map_layer!A:C,3,FALSE),"")</f>
        <v/>
      </c>
      <c r="H56" t="str">
        <f>VLOOKUP(F56,[1]Sheet1!$B:$G,4,FALSE)</f>
        <v>Q7314317</v>
      </c>
      <c r="I56" t="str">
        <f>VLOOKUP(F56,[1]Sheet1!$B:$G,5,FALSE)</f>
        <v>reproductive system disease</v>
      </c>
      <c r="J56" t="str">
        <f>VLOOKUP(F56,[1]Sheet1!$B:$G,6,FALSE)</f>
        <v/>
      </c>
      <c r="K56" t="str">
        <f>VLOOKUP(H56,[2]Sheet1!$B:$G,4,FALSE)</f>
        <v>Q18557436</v>
      </c>
      <c r="L56" t="str">
        <f>VLOOKUP(H56,[2]Sheet1!$B:$G,5,FALSE)</f>
        <v>disease of anatomical entity</v>
      </c>
      <c r="M56" t="str">
        <f>VLOOKUP(H56,[2]Sheet1!$B:$G,6,FALSE)</f>
        <v/>
      </c>
      <c r="N56" t="str">
        <f>VLOOKUP(K56,[3]Sheet1!$B:$G,4,FALSE)</f>
        <v>Q12136</v>
      </c>
      <c r="O56" t="str">
        <f>VLOOKUP(K56,[3]Sheet1!$B:$G,5,FALSE)</f>
        <v>disease</v>
      </c>
      <c r="P56" t="str">
        <f>VLOOKUP(K56,[3]Sheet1!$B:$G,6,FALSE)</f>
        <v/>
      </c>
      <c r="Q56" t="str">
        <f>VLOOKUP(N56,[4]Sheet1!$B:$G,4,FALSE)</f>
        <v>Q2057971</v>
      </c>
      <c r="R56" t="str">
        <f>VLOOKUP(N56,[4]Sheet1!$B:$G,5,FALSE)</f>
        <v>health problem</v>
      </c>
      <c r="S56" t="str">
        <f>VLOOKUP(N56,[4]Sheet1!$B:$G,6,FALSE)</f>
        <v/>
      </c>
      <c r="T56" t="str">
        <f>VLOOKUP(Q56,[5]Sheet1!$B:$G,4,FALSE)</f>
        <v>Q7189713</v>
      </c>
      <c r="U56" t="str">
        <f>VLOOKUP(Q56,[5]Sheet1!$B:$G,5,FALSE)</f>
        <v>physiological condition</v>
      </c>
      <c r="V56">
        <f>VLOOKUP(Q56,[5]Sheet1!$B:$G,6,FALSE)</f>
        <v>3</v>
      </c>
    </row>
    <row r="57" spans="1:28" x14ac:dyDescent="0.3">
      <c r="A57" t="s">
        <v>174</v>
      </c>
      <c r="B57" t="s">
        <v>175</v>
      </c>
      <c r="C57" t="str">
        <f>IFERROR(VLOOKUP(A57,map_layer!A:C,3,FALSE),"")</f>
        <v/>
      </c>
      <c r="D57" t="s">
        <v>176</v>
      </c>
      <c r="E57" t="s">
        <v>177</v>
      </c>
      <c r="F57" t="str">
        <f t="shared" si="0"/>
        <v>Q1154385</v>
      </c>
      <c r="G57" t="str">
        <f>IFERROR(VLOOKUP(F57,map_layer!A:C,3,FALSE),"")</f>
        <v/>
      </c>
      <c r="H57" t="str">
        <f>VLOOKUP(F57,[1]Sheet1!$B:$G,4,FALSE)</f>
        <v>Q79782</v>
      </c>
      <c r="I57" t="str">
        <f>VLOOKUP(F57,[1]Sheet1!$B:$G,5,FALSE)</f>
        <v>motion</v>
      </c>
      <c r="J57" t="str">
        <f>VLOOKUP(F57,[1]Sheet1!$B:$G,6,FALSE)</f>
        <v/>
      </c>
      <c r="K57" t="str">
        <f>VLOOKUP(H57,[2]Sheet1!$B:$G,4,FALSE)</f>
        <v>Q1150070</v>
      </c>
      <c r="L57" t="str">
        <f>VLOOKUP(H57,[2]Sheet1!$B:$G,5,FALSE)</f>
        <v>change</v>
      </c>
      <c r="M57" t="str">
        <f>VLOOKUP(H57,[2]Sheet1!$B:$G,6,FALSE)</f>
        <v/>
      </c>
      <c r="N57" t="str">
        <f>VLOOKUP(K57,[3]Sheet1!$B:$G,4,FALSE)</f>
        <v>Q1190554</v>
      </c>
      <c r="O57" t="str">
        <f>VLOOKUP(K57,[3]Sheet1!$B:$G,5,FALSE)</f>
        <v>occurrence</v>
      </c>
      <c r="P57">
        <f>VLOOKUP(K57,[3]Sheet1!$B:$G,6,FALSE)</f>
        <v>3</v>
      </c>
    </row>
    <row r="58" spans="1:28" x14ac:dyDescent="0.3">
      <c r="A58" t="s">
        <v>178</v>
      </c>
      <c r="B58" t="s">
        <v>179</v>
      </c>
      <c r="C58" t="str">
        <f>IFERROR(VLOOKUP(A58,map_layer!A:C,3,FALSE),"")</f>
        <v/>
      </c>
      <c r="D58" t="s">
        <v>180</v>
      </c>
      <c r="E58" t="s">
        <v>181</v>
      </c>
      <c r="F58" t="str">
        <f t="shared" si="0"/>
        <v>Q6503343</v>
      </c>
      <c r="G58" t="str">
        <f>IFERROR(VLOOKUP(F58,map_layer!A:C,3,FALSE),"")</f>
        <v/>
      </c>
      <c r="H58" t="str">
        <f>VLOOKUP(F58,[1]Sheet1!$B:$G,4,FALSE)</f>
        <v>Q212238</v>
      </c>
      <c r="I58" t="str">
        <f>VLOOKUP(F58,[1]Sheet1!$B:$G,5,FALSE)</f>
        <v>civil servant</v>
      </c>
      <c r="J58" t="str">
        <f>VLOOKUP(F58,[1]Sheet1!$B:$G,6,FALSE)</f>
        <v/>
      </c>
      <c r="K58" t="str">
        <f>VLOOKUP(H58,[2]Sheet1!$B:$G,4,FALSE)</f>
        <v>Q572700</v>
      </c>
      <c r="L58" t="str">
        <f>VLOOKUP(H58,[2]Sheet1!$B:$G,5,FALSE)</f>
        <v>bureaucrat</v>
      </c>
      <c r="M58" t="str">
        <f>VLOOKUP(H58,[2]Sheet1!$B:$G,6,FALSE)</f>
        <v/>
      </c>
      <c r="N58" t="str">
        <f>VLOOKUP(K58,[3]Sheet1!$B:$G,4,FALSE)</f>
        <v>Q16532929</v>
      </c>
      <c r="O58" t="str">
        <f>VLOOKUP(K58,[3]Sheet1!$B:$G,5,FALSE)</f>
        <v>administrator</v>
      </c>
      <c r="P58" t="str">
        <f>VLOOKUP(K58,[3]Sheet1!$B:$G,6,FALSE)</f>
        <v/>
      </c>
      <c r="Q58" t="str">
        <f>VLOOKUP(N58,[4]Sheet1!$B:$G,4,FALSE)</f>
        <v>Q278368</v>
      </c>
      <c r="R58" t="str">
        <f>VLOOKUP(N58,[4]Sheet1!$B:$G,5,FALSE)</f>
        <v>user</v>
      </c>
      <c r="S58" t="str">
        <f>VLOOKUP(N58,[4]Sheet1!$B:$G,6,FALSE)</f>
        <v/>
      </c>
      <c r="T58" t="str">
        <f>VLOOKUP(Q58,[5]Sheet1!$B:$G,4,FALSE)</f>
        <v>Q613354</v>
      </c>
      <c r="U58" t="str">
        <f>VLOOKUP(Q58,[5]Sheet1!$B:$G,5,FALSE)</f>
        <v>user</v>
      </c>
      <c r="V58">
        <f>VLOOKUP(Q58,[5]Sheet1!$B:$G,6,FALSE)</f>
        <v>3</v>
      </c>
    </row>
    <row r="59" spans="1:28" x14ac:dyDescent="0.3">
      <c r="A59" t="s">
        <v>182</v>
      </c>
      <c r="B59" t="s">
        <v>183</v>
      </c>
      <c r="C59" t="str">
        <f>IFERROR(VLOOKUP(A59,map_layer!A:C,3,FALSE),"")</f>
        <v/>
      </c>
      <c r="D59" t="s">
        <v>184</v>
      </c>
      <c r="E59" t="s">
        <v>185</v>
      </c>
      <c r="F59" t="str">
        <f t="shared" si="0"/>
        <v>Q80994</v>
      </c>
      <c r="G59" t="str">
        <f>IFERROR(VLOOKUP(F59,map_layer!A:C,3,FALSE),"")</f>
        <v/>
      </c>
      <c r="H59" t="str">
        <f>VLOOKUP(F59,[1]Sheet1!$B:$G,4,FALSE)</f>
        <v>Q7239</v>
      </c>
      <c r="I59" t="str">
        <f>VLOOKUP(F59,[1]Sheet1!$B:$G,5,FALSE)</f>
        <v>organism</v>
      </c>
      <c r="J59" t="str">
        <f>VLOOKUP(F59,[1]Sheet1!$B:$G,6,FALSE)</f>
        <v/>
      </c>
      <c r="K59" t="str">
        <f>VLOOKUP(H59,[2]Sheet1!$B:$G,4,FALSE)</f>
        <v>Q27043950</v>
      </c>
      <c r="L59" t="str">
        <f>VLOOKUP(H59,[2]Sheet1!$B:$G,5,FALSE)</f>
        <v>anatomical entity</v>
      </c>
      <c r="M59" t="str">
        <f>VLOOKUP(H59,[2]Sheet1!$B:$G,6,FALSE)</f>
        <v/>
      </c>
      <c r="N59" t="str">
        <f>VLOOKUP(K59,[3]Sheet1!$B:$G,4,FALSE)</f>
        <v>Q53617489</v>
      </c>
      <c r="O59" t="str">
        <f>VLOOKUP(K59,[3]Sheet1!$B:$G,5,FALSE)</f>
        <v>independent continuant</v>
      </c>
      <c r="P59">
        <f>VLOOKUP(K59,[3]Sheet1!$B:$G,6,FALSE)</f>
        <v>3</v>
      </c>
    </row>
    <row r="60" spans="1:28" x14ac:dyDescent="0.3">
      <c r="A60" t="s">
        <v>182</v>
      </c>
      <c r="B60" t="s">
        <v>183</v>
      </c>
      <c r="C60" t="str">
        <f>IFERROR(VLOOKUP(A60,map_layer!A:C,3,FALSE),"")</f>
        <v/>
      </c>
      <c r="D60" t="s">
        <v>186</v>
      </c>
      <c r="E60" t="s">
        <v>187</v>
      </c>
      <c r="F60" t="str">
        <f t="shared" si="0"/>
        <v>Q84048850</v>
      </c>
      <c r="G60" t="str">
        <f>IFERROR(VLOOKUP(F60,map_layer!A:C,3,FALSE),"")</f>
        <v/>
      </c>
      <c r="H60" t="str">
        <f>VLOOKUP(F60,[1]Sheet1!$B:$G,4,FALSE)</f>
        <v>Q5</v>
      </c>
      <c r="I60" t="str">
        <f>VLOOKUP(F60,[1]Sheet1!$B:$G,5,FALSE)</f>
        <v>human</v>
      </c>
      <c r="J60">
        <f>VLOOKUP(F60,[1]Sheet1!$B:$G,6,FALSE)</f>
        <v>3</v>
      </c>
      <c r="K60" t="str">
        <f>VLOOKUP(H60,[2]Sheet1!$B:$G,4,FALSE)</f>
        <v>Q154954</v>
      </c>
      <c r="L60" t="str">
        <f>VLOOKUP(H60,[2]Sheet1!$B:$G,5,FALSE)</f>
        <v>natural person</v>
      </c>
      <c r="M60" t="str">
        <f>VLOOKUP(H60,[2]Sheet1!$B:$G,6,FALSE)</f>
        <v/>
      </c>
    </row>
    <row r="61" spans="1:28" x14ac:dyDescent="0.3">
      <c r="A61" t="s">
        <v>188</v>
      </c>
      <c r="B61" t="s">
        <v>189</v>
      </c>
      <c r="C61" t="str">
        <f>IFERROR(VLOOKUP(A61,map_layer!A:C,3,FALSE),"")</f>
        <v/>
      </c>
      <c r="D61" t="s">
        <v>190</v>
      </c>
      <c r="E61" t="s">
        <v>191</v>
      </c>
      <c r="F61" t="str">
        <f t="shared" si="0"/>
        <v>Q339014</v>
      </c>
      <c r="G61" t="str">
        <f>IFERROR(VLOOKUP(F61,map_layer!A:C,3,FALSE),"")</f>
        <v/>
      </c>
      <c r="H61" t="str">
        <f>VLOOKUP(F61,[1]Sheet1!$B:$G,4,FALSE)</f>
        <v>Q17884</v>
      </c>
      <c r="I61" t="str">
        <f>VLOOKUP(F61,[1]Sheet1!$B:$G,5,FALSE)</f>
        <v>LGBT</v>
      </c>
      <c r="J61" t="str">
        <f>VLOOKUP(F61,[1]Sheet1!$B:$G,6,FALSE)</f>
        <v/>
      </c>
      <c r="K61" t="str">
        <f>VLOOKUP(H61,[2]Sheet1!$B:$G,4,FALSE)</f>
        <v>Q589656</v>
      </c>
      <c r="L61" t="str">
        <f>VLOOKUP(H61,[2]Sheet1!$B:$G,5,FALSE)</f>
        <v>sexual minority</v>
      </c>
      <c r="M61" t="str">
        <f>VLOOKUP(H61,[2]Sheet1!$B:$G,6,FALSE)</f>
        <v/>
      </c>
      <c r="N61" t="str">
        <f>VLOOKUP(K61,[3]Sheet1!$B:$G,4,FALSE)</f>
        <v>Q30103</v>
      </c>
      <c r="O61" t="str">
        <f>VLOOKUP(K61,[3]Sheet1!$B:$G,5,FALSE)</f>
        <v>minority group</v>
      </c>
      <c r="P61" t="str">
        <f>VLOOKUP(K61,[3]Sheet1!$B:$G,6,FALSE)</f>
        <v/>
      </c>
      <c r="Q61" t="str">
        <f>VLOOKUP(N61,[4]Sheet1!$B:$G,4,FALSE)</f>
        <v>Q874405</v>
      </c>
      <c r="R61" t="str">
        <f>VLOOKUP(N61,[4]Sheet1!$B:$G,5,FALSE)</f>
        <v>social group</v>
      </c>
      <c r="S61">
        <f>VLOOKUP(N61,[4]Sheet1!$B:$G,6,FALSE)</f>
        <v>3</v>
      </c>
    </row>
    <row r="62" spans="1:28" x14ac:dyDescent="0.3">
      <c r="A62" t="s">
        <v>188</v>
      </c>
      <c r="B62" t="s">
        <v>189</v>
      </c>
      <c r="C62" t="str">
        <f>IFERROR(VLOOKUP(A62,map_layer!A:C,3,FALSE),"")</f>
        <v/>
      </c>
      <c r="D62" t="s">
        <v>192</v>
      </c>
      <c r="E62" t="s">
        <v>193</v>
      </c>
      <c r="F62" t="str">
        <f t="shared" si="0"/>
        <v>Q1632385</v>
      </c>
      <c r="G62" t="str">
        <f>IFERROR(VLOOKUP(F62,map_layer!A:C,3,FALSE),"")</f>
        <v/>
      </c>
      <c r="H62" t="str">
        <f>VLOOKUP(F62,[1]Sheet1!$B:$G,4,FALSE)</f>
        <v>Q64737936</v>
      </c>
      <c r="I62" t="str">
        <f>VLOOKUP(F62,[1]Sheet1!$B:$G,5,FALSE)</f>
        <v>allosexuality</v>
      </c>
      <c r="J62" t="str">
        <f>VLOOKUP(F62,[1]Sheet1!$B:$G,6,FALSE)</f>
        <v/>
      </c>
      <c r="K62" t="str">
        <f>VLOOKUP(H62,[2]Sheet1!$B:$G,4,FALSE)</f>
        <v>Q154136</v>
      </c>
      <c r="L62" t="str">
        <f>VLOOKUP(H62,[2]Sheet1!$B:$G,5,FALSE)</f>
        <v>human sexuality</v>
      </c>
      <c r="M62" t="str">
        <f>VLOOKUP(H62,[2]Sheet1!$B:$G,6,FALSE)</f>
        <v/>
      </c>
      <c r="N62" t="str">
        <f>VLOOKUP(K62,[3]Sheet1!$B:$G,4,FALSE)</f>
        <v>Q4042967</v>
      </c>
      <c r="O62" t="str">
        <f>VLOOKUP(K62,[3]Sheet1!$B:$G,5,FALSE)</f>
        <v>sexuality</v>
      </c>
      <c r="P62" t="str">
        <f>VLOOKUP(K62,[3]Sheet1!$B:$G,6,FALSE)</f>
        <v/>
      </c>
      <c r="Q62" t="str">
        <f>VLOOKUP(N62,[4]Sheet1!$B:$G,4,FALSE)</f>
        <v>Q9332</v>
      </c>
      <c r="R62" t="str">
        <f>VLOOKUP(N62,[4]Sheet1!$B:$G,5,FALSE)</f>
        <v>behavior</v>
      </c>
      <c r="S62" t="str">
        <f>VLOOKUP(N62,[4]Sheet1!$B:$G,6,FALSE)</f>
        <v/>
      </c>
      <c r="T62" t="str">
        <f>VLOOKUP(Q62,[5]Sheet1!$B:$G,4,FALSE)</f>
        <v>Q1914636</v>
      </c>
      <c r="U62" t="str">
        <f>VLOOKUP(Q62,[5]Sheet1!$B:$G,5,FALSE)</f>
        <v>activity</v>
      </c>
      <c r="V62" t="str">
        <f>VLOOKUP(Q62,[5]Sheet1!$B:$G,6,FALSE)</f>
        <v/>
      </c>
      <c r="W62" t="str">
        <f>VLOOKUP(T62,[6]Sheet1!$B:$G,4,FALSE)</f>
        <v>Q4026292</v>
      </c>
      <c r="X62" t="str">
        <f>VLOOKUP(T62,[6]Sheet1!$B:$G,5,FALSE)</f>
        <v>action</v>
      </c>
      <c r="Y62" t="str">
        <f>VLOOKUP(T62,[6]Sheet1!$B:$G,6,FALSE)</f>
        <v/>
      </c>
      <c r="Z62" t="str">
        <f>VLOOKUP(W62,[7]Sheet1!$B:$G,4,FALSE)</f>
        <v>Q1190554</v>
      </c>
      <c r="AA62" t="str">
        <f>VLOOKUP(W62,[7]Sheet1!$B:$G,5,FALSE)</f>
        <v>occurrence</v>
      </c>
      <c r="AB62">
        <f>VLOOKUP(W62,[7]Sheet1!$B:$G,6,FALSE)</f>
        <v>3</v>
      </c>
    </row>
    <row r="63" spans="1:28" x14ac:dyDescent="0.3">
      <c r="A63" t="s">
        <v>188</v>
      </c>
      <c r="B63" t="s">
        <v>189</v>
      </c>
      <c r="C63" t="str">
        <f>IFERROR(VLOOKUP(A63,map_layer!A:C,3,FALSE),"")</f>
        <v/>
      </c>
      <c r="D63" t="s">
        <v>48</v>
      </c>
      <c r="E63" t="s">
        <v>49</v>
      </c>
      <c r="F63" t="str">
        <f t="shared" si="0"/>
        <v>Q3242821</v>
      </c>
      <c r="G63" t="str">
        <f>IFERROR(VLOOKUP(F63,map_layer!A:C,3,FALSE),"")</f>
        <v/>
      </c>
      <c r="H63" t="str">
        <f>VLOOKUP(F63,[1]Sheet1!$B:$G,4,FALSE)</f>
        <v>Q736922</v>
      </c>
      <c r="I63" t="str">
        <f>VLOOKUP(F63,[1]Sheet1!$B:$G,5,FALSE)</f>
        <v>intimate relationship</v>
      </c>
      <c r="J63" t="str">
        <f>VLOOKUP(F63,[1]Sheet1!$B:$G,6,FALSE)</f>
        <v/>
      </c>
      <c r="K63" t="str">
        <f>VLOOKUP(H63,[2]Sheet1!$B:$G,4,FALSE)</f>
        <v>Q223642</v>
      </c>
      <c r="L63" t="str">
        <f>VLOOKUP(H63,[2]Sheet1!$B:$G,5,FALSE)</f>
        <v>interpersonal relationship</v>
      </c>
      <c r="M63" t="str">
        <f>VLOOKUP(H63,[2]Sheet1!$B:$G,6,FALSE)</f>
        <v/>
      </c>
      <c r="N63" t="str">
        <f>VLOOKUP(K63,[3]Sheet1!$B:$G,4,FALSE)</f>
        <v>Q853725</v>
      </c>
      <c r="O63" t="str">
        <f>VLOOKUP(K63,[3]Sheet1!$B:$G,5,FALSE)</f>
        <v>social relation</v>
      </c>
      <c r="P63" t="str">
        <f>VLOOKUP(K63,[3]Sheet1!$B:$G,6,FALSE)</f>
        <v/>
      </c>
      <c r="Q63" t="str">
        <f>VLOOKUP(N63,[4]Sheet1!$B:$G,4,FALSE)</f>
        <v>Q602884</v>
      </c>
      <c r="R63" t="str">
        <f>VLOOKUP(N63,[4]Sheet1!$B:$G,5,FALSE)</f>
        <v>social phenomenon</v>
      </c>
      <c r="S63" t="str">
        <f>VLOOKUP(N63,[4]Sheet1!$B:$G,6,FALSE)</f>
        <v/>
      </c>
      <c r="T63" t="str">
        <f>VLOOKUP(Q63,[5]Sheet1!$B:$G,4,FALSE)</f>
        <v>Q483247</v>
      </c>
      <c r="U63" t="str">
        <f>VLOOKUP(Q63,[5]Sheet1!$B:$G,5,FALSE)</f>
        <v>phenomenon</v>
      </c>
      <c r="V63" t="str">
        <f>VLOOKUP(Q63,[5]Sheet1!$B:$G,6,FALSE)</f>
        <v/>
      </c>
      <c r="W63" t="str">
        <f>VLOOKUP(T63,[6]Sheet1!$B:$G,4,FALSE)</f>
        <v>Q1190554</v>
      </c>
      <c r="X63" t="str">
        <f>VLOOKUP(T63,[6]Sheet1!$B:$G,5,FALSE)</f>
        <v>occurrence</v>
      </c>
      <c r="Y63">
        <f>VLOOKUP(T63,[6]Sheet1!$B:$G,6,FALSE)</f>
        <v>3</v>
      </c>
    </row>
    <row r="64" spans="1:28" x14ac:dyDescent="0.3">
      <c r="A64" t="s">
        <v>194</v>
      </c>
      <c r="B64" t="s">
        <v>195</v>
      </c>
      <c r="C64" t="str">
        <f>IFERROR(VLOOKUP(A64,map_layer!A:C,3,FALSE),"")</f>
        <v/>
      </c>
      <c r="D64" t="s">
        <v>196</v>
      </c>
      <c r="E64" t="s">
        <v>197</v>
      </c>
      <c r="F64" t="str">
        <f t="shared" si="0"/>
        <v>Q707482</v>
      </c>
      <c r="G64" t="str">
        <f>IFERROR(VLOOKUP(F64,map_layer!A:C,3,FALSE),"")</f>
        <v/>
      </c>
      <c r="H64" t="str">
        <f>VLOOKUP(F64,[1]Sheet1!$B:$G,4,FALSE)</f>
        <v>Q184303</v>
      </c>
      <c r="I64" t="str">
        <f>VLOOKUP(F64,[1]Sheet1!$B:$G,5,FALSE)</f>
        <v>gift</v>
      </c>
      <c r="J64">
        <f>VLOOKUP(F64,[1]Sheet1!$B:$G,6,FALSE)</f>
        <v>3</v>
      </c>
      <c r="K64" t="str">
        <f>VLOOKUP(H64,[2]Sheet1!$B:$G,4,FALSE)</f>
        <v>Q28877</v>
      </c>
      <c r="L64" t="str">
        <f>VLOOKUP(H64,[2]Sheet1!$B:$G,5,FALSE)</f>
        <v>goods</v>
      </c>
      <c r="M64">
        <f>VLOOKUP(H64,[2]Sheet1!$B:$G,6,FALSE)</f>
        <v>2</v>
      </c>
    </row>
    <row r="65" spans="1:28" x14ac:dyDescent="0.3">
      <c r="A65" t="s">
        <v>194</v>
      </c>
      <c r="B65" t="s">
        <v>195</v>
      </c>
      <c r="C65" t="str">
        <f>IFERROR(VLOOKUP(A65,map_layer!A:C,3,FALSE),"")</f>
        <v/>
      </c>
      <c r="D65" t="s">
        <v>198</v>
      </c>
      <c r="E65" t="s">
        <v>199</v>
      </c>
      <c r="F65" t="str">
        <f t="shared" si="0"/>
        <v>Q1124860</v>
      </c>
      <c r="G65" t="str">
        <f>IFERROR(VLOOKUP(F65,map_layer!A:C,3,FALSE),"")</f>
        <v/>
      </c>
      <c r="H65" t="str">
        <f>VLOOKUP(F65,[1]Sheet1!$B:$G,4,FALSE)</f>
        <v>Q8187769</v>
      </c>
      <c r="I65" t="str">
        <f>VLOOKUP(F65,[1]Sheet1!$B:$G,5,FALSE)</f>
        <v>economic activity</v>
      </c>
      <c r="J65" t="str">
        <f>VLOOKUP(F65,[1]Sheet1!$B:$G,6,FALSE)</f>
        <v/>
      </c>
      <c r="K65" t="str">
        <f>VLOOKUP(H65,[2]Sheet1!$B:$G,4,FALSE)</f>
        <v>Q451967</v>
      </c>
      <c r="L65" t="str">
        <f>VLOOKUP(H65,[2]Sheet1!$B:$G,5,FALSE)</f>
        <v>intentional human activity</v>
      </c>
      <c r="M65" t="str">
        <f>VLOOKUP(H65,[2]Sheet1!$B:$G,6,FALSE)</f>
        <v/>
      </c>
      <c r="N65" t="str">
        <f>VLOOKUP(K65,[3]Sheet1!$B:$G,4,FALSE)</f>
        <v>Q61788060</v>
      </c>
      <c r="O65" t="str">
        <f>VLOOKUP(K65,[3]Sheet1!$B:$G,5,FALSE)</f>
        <v>human activity</v>
      </c>
      <c r="P65" t="str">
        <f>VLOOKUP(K65,[3]Sheet1!$B:$G,6,FALSE)</f>
        <v/>
      </c>
      <c r="Q65" t="str">
        <f>VLOOKUP(N65,[4]Sheet1!$B:$G,4,FALSE)</f>
        <v>Q1914636</v>
      </c>
      <c r="R65" t="str">
        <f>VLOOKUP(N65,[4]Sheet1!$B:$G,5,FALSE)</f>
        <v>activity</v>
      </c>
      <c r="S65" t="str">
        <f>VLOOKUP(N65,[4]Sheet1!$B:$G,6,FALSE)</f>
        <v/>
      </c>
      <c r="T65" t="str">
        <f>VLOOKUP(Q65,[5]Sheet1!$B:$G,4,FALSE)</f>
        <v>Q4026292</v>
      </c>
      <c r="U65" t="str">
        <f>VLOOKUP(Q65,[5]Sheet1!$B:$G,5,FALSE)</f>
        <v>action</v>
      </c>
      <c r="V65" t="str">
        <f>VLOOKUP(Q65,[5]Sheet1!$B:$G,6,FALSE)</f>
        <v/>
      </c>
      <c r="W65" t="str">
        <f>VLOOKUP(T65,[6]Sheet1!$B:$G,4,FALSE)</f>
        <v>Q1190554</v>
      </c>
      <c r="X65" t="str">
        <f>VLOOKUP(T65,[6]Sheet1!$B:$G,5,FALSE)</f>
        <v>occurrence</v>
      </c>
      <c r="Y65">
        <f>VLOOKUP(T65,[6]Sheet1!$B:$G,6,FALSE)</f>
        <v>3</v>
      </c>
    </row>
    <row r="66" spans="1:28" x14ac:dyDescent="0.3">
      <c r="A66" t="s">
        <v>194</v>
      </c>
      <c r="B66" t="s">
        <v>195</v>
      </c>
      <c r="C66" t="str">
        <f>IFERROR(VLOOKUP(A66,map_layer!A:C,3,FALSE),"")</f>
        <v/>
      </c>
      <c r="D66" t="s">
        <v>200</v>
      </c>
      <c r="E66" t="s">
        <v>201</v>
      </c>
      <c r="F66" t="str">
        <f t="shared" si="0"/>
        <v>Q3376045</v>
      </c>
      <c r="G66" t="str">
        <f>IFERROR(VLOOKUP(F66,map_layer!A:C,3,FALSE),"")</f>
        <v/>
      </c>
      <c r="H66" t="str">
        <f>VLOOKUP(F66,[1]Sheet1!$B:$G,4,FALSE)</f>
        <v>Q155076</v>
      </c>
      <c r="I66" t="str">
        <f>VLOOKUP(F66,[1]Sheet1!$B:$G,5,FALSE)</f>
        <v>juridical person</v>
      </c>
      <c r="J66">
        <f>VLOOKUP(F66,[1]Sheet1!$B:$G,6,FALSE)</f>
        <v>3</v>
      </c>
      <c r="K66" t="str">
        <f>VLOOKUP(H66,[2]Sheet1!$B:$G,4,FALSE)</f>
        <v>Q43229</v>
      </c>
      <c r="L66" t="str">
        <f>VLOOKUP(H66,[2]Sheet1!$B:$G,5,FALSE)</f>
        <v>organization</v>
      </c>
      <c r="M66">
        <f>VLOOKUP(H66,[2]Sheet1!$B:$G,6,FALSE)</f>
        <v>2</v>
      </c>
    </row>
    <row r="67" spans="1:28" x14ac:dyDescent="0.3">
      <c r="A67" t="s">
        <v>194</v>
      </c>
      <c r="B67" t="s">
        <v>195</v>
      </c>
      <c r="C67" t="str">
        <f>IFERROR(VLOOKUP(A67,map_layer!A:C,3,FALSE),"")</f>
        <v/>
      </c>
      <c r="D67" t="s">
        <v>202</v>
      </c>
      <c r="E67" t="s">
        <v>203</v>
      </c>
      <c r="F67" t="str">
        <f t="shared" ref="F67:F130" si="1">MID(D67,32,10)</f>
        <v>Q18631228</v>
      </c>
      <c r="G67" t="str">
        <f>IFERROR(VLOOKUP(F67,map_layer!A:C,3,FALSE),"")</f>
        <v/>
      </c>
      <c r="H67" t="str">
        <f>VLOOKUP(F67,[1]Sheet1!$B:$G,4,FALSE)</f>
        <v>Q157031</v>
      </c>
      <c r="I67" t="str">
        <f>VLOOKUP(F67,[1]Sheet1!$B:$G,5,FALSE)</f>
        <v>foundation</v>
      </c>
      <c r="J67" t="str">
        <f>VLOOKUP(F67,[1]Sheet1!$B:$G,6,FALSE)</f>
        <v/>
      </c>
      <c r="K67" t="str">
        <f>VLOOKUP(H67,[2]Sheet1!$B:$G,4,FALSE)</f>
        <v>Q155076</v>
      </c>
      <c r="L67" t="str">
        <f>VLOOKUP(H67,[2]Sheet1!$B:$G,5,FALSE)</f>
        <v>juridical person</v>
      </c>
      <c r="M67">
        <f>VLOOKUP(H67,[2]Sheet1!$B:$G,6,FALSE)</f>
        <v>3</v>
      </c>
    </row>
    <row r="68" spans="1:28" x14ac:dyDescent="0.3">
      <c r="A68" t="s">
        <v>204</v>
      </c>
      <c r="B68" t="s">
        <v>205</v>
      </c>
      <c r="C68" t="str">
        <f>IFERROR(VLOOKUP(A68,map_layer!A:C,3,FALSE),"")</f>
        <v/>
      </c>
      <c r="D68" t="s">
        <v>206</v>
      </c>
      <c r="E68" t="s">
        <v>207</v>
      </c>
      <c r="F68" t="str">
        <f t="shared" si="1"/>
        <v>Q169489</v>
      </c>
      <c r="G68" t="str">
        <f>IFERROR(VLOOKUP(F68,map_layer!A:C,3,FALSE),"")</f>
        <v/>
      </c>
      <c r="H68" t="str">
        <f>VLOOKUP(F68,[1]Sheet1!$B:$G,4,FALSE)</f>
        <v>Q247506</v>
      </c>
      <c r="I68" t="str">
        <f>VLOOKUP(F68,[1]Sheet1!$B:$G,5,FALSE)</f>
        <v>financial instrument</v>
      </c>
      <c r="J68" t="str">
        <f>VLOOKUP(F68,[1]Sheet1!$B:$G,6,FALSE)</f>
        <v/>
      </c>
      <c r="K68" t="str">
        <f>VLOOKUP(H68,[2]Sheet1!$B:$G,4,FALSE)</f>
        <v>Q46737</v>
      </c>
      <c r="L68" t="str">
        <f>VLOOKUP(H68,[2]Sheet1!$B:$G,5,FALSE)</f>
        <v>asset</v>
      </c>
      <c r="M68" t="str">
        <f>VLOOKUP(H68,[2]Sheet1!$B:$G,6,FALSE)</f>
        <v/>
      </c>
      <c r="N68" t="str">
        <f>VLOOKUP(K68,[3]Sheet1!$B:$G,4,FALSE)</f>
        <v>Q1554231</v>
      </c>
      <c r="O68" t="str">
        <f>VLOOKUP(K68,[3]Sheet1!$B:$G,5,FALSE)</f>
        <v>resource</v>
      </c>
      <c r="P68">
        <f>VLOOKUP(K68,[3]Sheet1!$B:$G,6,FALSE)</f>
        <v>3</v>
      </c>
    </row>
    <row r="69" spans="1:28" x14ac:dyDescent="0.3">
      <c r="A69" t="s">
        <v>208</v>
      </c>
      <c r="B69" t="s">
        <v>209</v>
      </c>
      <c r="C69" t="str">
        <f>IFERROR(VLOOKUP(A69,map_layer!A:C,3,FALSE),"")</f>
        <v/>
      </c>
      <c r="D69" t="s">
        <v>210</v>
      </c>
      <c r="E69" t="s">
        <v>211</v>
      </c>
      <c r="F69" t="str">
        <f t="shared" si="1"/>
        <v>Q1318295</v>
      </c>
      <c r="G69" t="str">
        <f>IFERROR(VLOOKUP(F69,map_layer!A:C,3,FALSE),"")</f>
        <v/>
      </c>
      <c r="H69" t="str">
        <f>VLOOKUP(F69,[1]Sheet1!$B:$G,4,FALSE)</f>
        <v>Q17537576</v>
      </c>
      <c r="I69" t="str">
        <f>VLOOKUP(F69,[1]Sheet1!$B:$G,5,FALSE)</f>
        <v>creative work</v>
      </c>
      <c r="J69" t="str">
        <f>VLOOKUP(F69,[1]Sheet1!$B:$G,6,FALSE)</f>
        <v/>
      </c>
      <c r="K69" t="str">
        <f>VLOOKUP(H69,[2]Sheet1!$B:$G,4,FALSE)</f>
        <v>Q15621286</v>
      </c>
      <c r="L69" t="str">
        <f>VLOOKUP(H69,[2]Sheet1!$B:$G,5,FALSE)</f>
        <v>intellectual work</v>
      </c>
      <c r="M69" t="str">
        <f>VLOOKUP(H69,[2]Sheet1!$B:$G,6,FALSE)</f>
        <v/>
      </c>
      <c r="N69" t="str">
        <f>VLOOKUP(K69,[3]Sheet1!$B:$G,4,FALSE)</f>
        <v>Q386724</v>
      </c>
      <c r="O69" t="str">
        <f>VLOOKUP(K69,[3]Sheet1!$B:$G,5,FALSE)</f>
        <v>work</v>
      </c>
      <c r="P69" t="str">
        <f>VLOOKUP(K69,[3]Sheet1!$B:$G,6,FALSE)</f>
        <v/>
      </c>
      <c r="Q69" t="str">
        <f>VLOOKUP(N69,[4]Sheet1!$B:$G,4,FALSE)</f>
        <v>Q15401930</v>
      </c>
      <c r="R69" t="str">
        <f>VLOOKUP(N69,[4]Sheet1!$B:$G,5,FALSE)</f>
        <v>product</v>
      </c>
      <c r="S69">
        <f>VLOOKUP(N69,[4]Sheet1!$B:$G,6,FALSE)</f>
        <v>3</v>
      </c>
    </row>
    <row r="70" spans="1:28" x14ac:dyDescent="0.3">
      <c r="A70" t="s">
        <v>208</v>
      </c>
      <c r="B70" t="s">
        <v>209</v>
      </c>
      <c r="C70" t="str">
        <f>IFERROR(VLOOKUP(A70,map_layer!A:C,3,FALSE),"")</f>
        <v/>
      </c>
      <c r="D70" t="s">
        <v>212</v>
      </c>
      <c r="E70" t="s">
        <v>213</v>
      </c>
      <c r="F70" t="str">
        <f t="shared" si="1"/>
        <v>Q4502142</v>
      </c>
      <c r="G70">
        <f>IFERROR(VLOOKUP(F70,map_layer!A:C,3,FALSE),"")</f>
        <v>3</v>
      </c>
      <c r="H70" t="str">
        <f>VLOOKUP(F70,[1]Sheet1!$B:$G,4,FALSE)</f>
        <v>Q838948</v>
      </c>
      <c r="I70" t="str">
        <f>VLOOKUP(F70,[1]Sheet1!$B:$G,5,FALSE)</f>
        <v>work of art</v>
      </c>
      <c r="J70">
        <f>VLOOKUP(F70,[1]Sheet1!$B:$G,6,FALSE)</f>
        <v>3</v>
      </c>
      <c r="K70" t="str">
        <f>VLOOKUP(H70,[2]Sheet1!$B:$G,4,FALSE)</f>
        <v>Q28877</v>
      </c>
      <c r="L70" t="str">
        <f>VLOOKUP(H70,[2]Sheet1!$B:$G,5,FALSE)</f>
        <v>goods</v>
      </c>
      <c r="M70">
        <f>VLOOKUP(H70,[2]Sheet1!$B:$G,6,FALSE)</f>
        <v>2</v>
      </c>
    </row>
    <row r="71" spans="1:28" x14ac:dyDescent="0.3">
      <c r="A71" t="s">
        <v>208</v>
      </c>
      <c r="B71" t="s">
        <v>209</v>
      </c>
      <c r="C71" t="str">
        <f>IFERROR(VLOOKUP(A71,map_layer!A:C,3,FALSE),"")</f>
        <v/>
      </c>
      <c r="D71" t="s">
        <v>214</v>
      </c>
      <c r="E71" t="s">
        <v>215</v>
      </c>
      <c r="F71" t="str">
        <f t="shared" si="1"/>
        <v>Q7725634</v>
      </c>
      <c r="G71" t="str">
        <f>IFERROR(VLOOKUP(F71,map_layer!A:C,3,FALSE),"")</f>
        <v/>
      </c>
      <c r="H71" t="str">
        <f>VLOOKUP(F71,[1]Sheet1!$B:$G,4,FALSE)</f>
        <v>Q838948</v>
      </c>
      <c r="I71" t="str">
        <f>VLOOKUP(F71,[1]Sheet1!$B:$G,5,FALSE)</f>
        <v>work of art</v>
      </c>
      <c r="J71">
        <f>VLOOKUP(F71,[1]Sheet1!$B:$G,6,FALSE)</f>
        <v>3</v>
      </c>
      <c r="K71" t="str">
        <f>VLOOKUP(H71,[2]Sheet1!$B:$G,4,FALSE)</f>
        <v>Q28877</v>
      </c>
      <c r="L71" t="str">
        <f>VLOOKUP(H71,[2]Sheet1!$B:$G,5,FALSE)</f>
        <v>goods</v>
      </c>
      <c r="M71">
        <f>VLOOKUP(H71,[2]Sheet1!$B:$G,6,FALSE)</f>
        <v>2</v>
      </c>
    </row>
    <row r="72" spans="1:28" x14ac:dyDescent="0.3">
      <c r="A72" t="s">
        <v>216</v>
      </c>
      <c r="B72" t="s">
        <v>217</v>
      </c>
      <c r="C72" t="str">
        <f>IFERROR(VLOOKUP(A72,map_layer!A:C,3,FALSE),"")</f>
        <v/>
      </c>
      <c r="D72" t="s">
        <v>218</v>
      </c>
      <c r="E72" t="s">
        <v>219</v>
      </c>
      <c r="F72" t="str">
        <f t="shared" si="1"/>
        <v>Q22687</v>
      </c>
      <c r="G72">
        <f>IFERROR(VLOOKUP(F72,map_layer!A:C,3,FALSE),"")</f>
        <v>3</v>
      </c>
      <c r="H72" t="str">
        <f>VLOOKUP(F72,[1]Sheet1!$B:$G,4,FALSE)</f>
        <v>Q43229</v>
      </c>
      <c r="I72" t="str">
        <f>VLOOKUP(F72,[1]Sheet1!$B:$G,5,FALSE)</f>
        <v>organization</v>
      </c>
      <c r="J72">
        <f>VLOOKUP(F72,[1]Sheet1!$B:$G,6,FALSE)</f>
        <v>2</v>
      </c>
      <c r="K72" t="str">
        <f>VLOOKUP(H72,[2]Sheet1!$B:$G,4,FALSE)</f>
        <v>Q6671777</v>
      </c>
      <c r="L72" t="str">
        <f>VLOOKUP(H72,[2]Sheet1!$B:$G,5,FALSE)</f>
        <v>structure</v>
      </c>
      <c r="M72">
        <f>VLOOKUP(H72,[2]Sheet1!$B:$G,6,FALSE)</f>
        <v>1</v>
      </c>
    </row>
    <row r="73" spans="1:28" x14ac:dyDescent="0.3">
      <c r="A73" t="s">
        <v>220</v>
      </c>
      <c r="B73" t="s">
        <v>221</v>
      </c>
      <c r="C73" t="str">
        <f>IFERROR(VLOOKUP(A73,map_layer!A:C,3,FALSE),"")</f>
        <v/>
      </c>
      <c r="D73" t="s">
        <v>222</v>
      </c>
      <c r="E73" t="s">
        <v>223</v>
      </c>
      <c r="F73" t="str">
        <f t="shared" si="1"/>
        <v>Q14290107</v>
      </c>
      <c r="G73" t="str">
        <f>IFERROR(VLOOKUP(F73,map_layer!A:C,3,FALSE),"")</f>
        <v/>
      </c>
      <c r="H73" t="e">
        <f>VLOOKUP(F73,[1]Sheet1!$B:$G,4,FALSE)</f>
        <v>#N/A</v>
      </c>
      <c r="I73" t="e">
        <f>VLOOKUP(F73,[1]Sheet1!$B:$G,5,FALSE)</f>
        <v>#N/A</v>
      </c>
      <c r="J73" t="e">
        <f>VLOOKUP(F73,[1]Sheet1!$B:$G,6,FALSE)</f>
        <v>#N/A</v>
      </c>
      <c r="K73" t="e">
        <f>VLOOKUP(H73,[2]Sheet1!$B:$G,4,FALSE)</f>
        <v>#N/A</v>
      </c>
      <c r="L73" t="e">
        <f>VLOOKUP(H73,[2]Sheet1!$B:$G,5,FALSE)</f>
        <v>#N/A</v>
      </c>
      <c r="M73" t="e">
        <f>VLOOKUP(H73,[2]Sheet1!$B:$G,6,FALSE)</f>
        <v>#N/A</v>
      </c>
    </row>
    <row r="74" spans="1:28" x14ac:dyDescent="0.3">
      <c r="A74" t="s">
        <v>220</v>
      </c>
      <c r="B74" t="s">
        <v>221</v>
      </c>
      <c r="C74" t="str">
        <f>IFERROR(VLOOKUP(A74,map_layer!A:C,3,FALSE),"")</f>
        <v/>
      </c>
      <c r="D74" t="s">
        <v>224</v>
      </c>
      <c r="E74" t="s">
        <v>225</v>
      </c>
      <c r="F74" t="str">
        <f t="shared" si="1"/>
        <v>Q66511626</v>
      </c>
      <c r="G74" t="str">
        <f>IFERROR(VLOOKUP(F74,map_layer!A:C,3,FALSE),"")</f>
        <v/>
      </c>
      <c r="H74" t="str">
        <f>VLOOKUP(F74,[1]Sheet1!$B:$G,4,FALSE)</f>
        <v>Q66511605</v>
      </c>
      <c r="I74" t="str">
        <f>VLOOKUP(F74,[1]Sheet1!$B:$G,5,FALSE)</f>
        <v>zone of cavernous organ</v>
      </c>
      <c r="J74" t="str">
        <f>VLOOKUP(F74,[1]Sheet1!$B:$G,6,FALSE)</f>
        <v/>
      </c>
      <c r="K74" t="str">
        <f>VLOOKUP(H74,[2]Sheet1!$B:$G,4,FALSE)</f>
        <v>Q27162556</v>
      </c>
      <c r="L74" t="str">
        <f>VLOOKUP(H74,[2]Sheet1!$B:$G,5,FALSE)</f>
        <v>organ zone</v>
      </c>
      <c r="M74" t="str">
        <f>VLOOKUP(H74,[2]Sheet1!$B:$G,6,FALSE)</f>
        <v/>
      </c>
      <c r="N74" t="str">
        <f>VLOOKUP(K74,[3]Sheet1!$B:$G,4,FALSE)</f>
        <v>Q27162500</v>
      </c>
      <c r="O74" t="str">
        <f>VLOOKUP(K74,[3]Sheet1!$B:$G,5,FALSE)</f>
        <v>organ region</v>
      </c>
      <c r="P74" t="str">
        <f>VLOOKUP(K74,[3]Sheet1!$B:$G,6,FALSE)</f>
        <v/>
      </c>
      <c r="Q74" t="str">
        <f>VLOOKUP(N74,[4]Sheet1!$B:$G,4,FALSE)</f>
        <v>Q27162596</v>
      </c>
      <c r="R74" t="str">
        <f>VLOOKUP(N74,[4]Sheet1!$B:$G,5,FALSE)</f>
        <v>organ part</v>
      </c>
      <c r="S74" t="str">
        <f>VLOOKUP(N74,[4]Sheet1!$B:$G,6,FALSE)</f>
        <v/>
      </c>
      <c r="T74" t="str">
        <f>VLOOKUP(Q74,[5]Sheet1!$B:$G,4,FALSE)</f>
        <v>Q4936952</v>
      </c>
      <c r="U74" t="str">
        <f>VLOOKUP(Q74,[5]Sheet1!$B:$G,5,FALSE)</f>
        <v>anatomical structure</v>
      </c>
      <c r="V74" t="str">
        <f>VLOOKUP(Q74,[5]Sheet1!$B:$G,6,FALSE)</f>
        <v/>
      </c>
      <c r="W74" t="str">
        <f>VLOOKUP(T74,[6]Sheet1!$B:$G,4,FALSE)</f>
        <v>Q27043948</v>
      </c>
      <c r="X74" t="str">
        <f>VLOOKUP(T74,[6]Sheet1!$B:$G,5,FALSE)</f>
        <v>material anatomical entity</v>
      </c>
      <c r="Y74" t="str">
        <f>VLOOKUP(T74,[6]Sheet1!$B:$G,6,FALSE)</f>
        <v/>
      </c>
      <c r="Z74" t="s">
        <v>8277</v>
      </c>
      <c r="AA74" t="s">
        <v>8278</v>
      </c>
      <c r="AB74">
        <v>3</v>
      </c>
    </row>
    <row r="75" spans="1:28" x14ac:dyDescent="0.3">
      <c r="A75" t="s">
        <v>226</v>
      </c>
      <c r="B75" t="s">
        <v>227</v>
      </c>
      <c r="C75" t="str">
        <f>IFERROR(VLOOKUP(A75,map_layer!A:C,3,FALSE),"")</f>
        <v/>
      </c>
      <c r="D75" t="s">
        <v>228</v>
      </c>
      <c r="E75" t="s">
        <v>229</v>
      </c>
      <c r="F75" t="str">
        <f t="shared" si="1"/>
        <v>Q11345</v>
      </c>
      <c r="G75" t="str">
        <f>IFERROR(VLOOKUP(F75,map_layer!A:C,3,FALSE),"")</f>
        <v/>
      </c>
      <c r="H75" t="str">
        <f>VLOOKUP(F75,[1]Sheet1!$B:$G,4,FALSE)</f>
        <v>Q976981</v>
      </c>
      <c r="I75" t="str">
        <f>VLOOKUP(F75,[1]Sheet1!$B:$G,5,FALSE)</f>
        <v>formula</v>
      </c>
      <c r="J75" t="str">
        <f>VLOOKUP(F75,[1]Sheet1!$B:$G,6,FALSE)</f>
        <v/>
      </c>
      <c r="K75" t="str">
        <f>VLOOKUP(H75,[2]Sheet1!$B:$G,4,FALSE)</f>
        <v>Q1140046</v>
      </c>
      <c r="L75" t="str">
        <f>VLOOKUP(H75,[2]Sheet1!$B:$G,5,FALSE)</f>
        <v>mathematical notation</v>
      </c>
      <c r="M75" t="str">
        <f>VLOOKUP(H75,[2]Sheet1!$B:$G,6,FALSE)</f>
        <v/>
      </c>
      <c r="N75" t="e">
        <f>VLOOKUP(K75,[3]Sheet1!$B:$G,4,FALSE)</f>
        <v>#N/A</v>
      </c>
      <c r="O75" t="e">
        <f>VLOOKUP(K75,[3]Sheet1!$B:$G,5,FALSE)</f>
        <v>#N/A</v>
      </c>
      <c r="P75" t="e">
        <f>VLOOKUP(K75,[3]Sheet1!$B:$G,6,FALSE)</f>
        <v>#N/A</v>
      </c>
    </row>
    <row r="76" spans="1:28" x14ac:dyDescent="0.3">
      <c r="A76" t="s">
        <v>226</v>
      </c>
      <c r="B76" t="s">
        <v>227</v>
      </c>
      <c r="C76" t="str">
        <f>IFERROR(VLOOKUP(A76,map_layer!A:C,3,FALSE),"")</f>
        <v/>
      </c>
      <c r="D76" t="s">
        <v>230</v>
      </c>
      <c r="E76" t="s">
        <v>231</v>
      </c>
      <c r="F76" t="str">
        <f t="shared" si="1"/>
        <v>Q1166625</v>
      </c>
      <c r="G76" t="str">
        <f>IFERROR(VLOOKUP(F76,map_layer!A:C,3,FALSE),"")</f>
        <v/>
      </c>
      <c r="H76" t="str">
        <f>VLOOKUP(F76,[1]Sheet1!$B:$G,4,FALSE)</f>
        <v>Q759676</v>
      </c>
      <c r="I76" t="str">
        <f>VLOOKUP(F76,[1]Sheet1!$B:$G,5,FALSE)</f>
        <v>task</v>
      </c>
      <c r="J76" t="str">
        <f>VLOOKUP(F76,[1]Sheet1!$B:$G,6,FALSE)</f>
        <v/>
      </c>
      <c r="K76" t="str">
        <f>VLOOKUP(H76,[2]Sheet1!$B:$G,4,FALSE)</f>
        <v>Q621184</v>
      </c>
      <c r="L76" t="str">
        <f>VLOOKUP(H76,[2]Sheet1!$B:$G,5,FALSE)</f>
        <v>problem</v>
      </c>
      <c r="M76" t="str">
        <f>VLOOKUP(H76,[2]Sheet1!$B:$G,6,FALSE)</f>
        <v/>
      </c>
      <c r="N76" t="str">
        <f>VLOOKUP(K76,[3]Sheet1!$B:$G,4,FALSE)</f>
        <v>Q813912</v>
      </c>
      <c r="O76" t="str">
        <f>VLOOKUP(K76,[3]Sheet1!$B:$G,5,FALSE)</f>
        <v>condition</v>
      </c>
      <c r="P76">
        <f>VLOOKUP(K76,[3]Sheet1!$B:$G,6,FALSE)</f>
        <v>3</v>
      </c>
    </row>
    <row r="77" spans="1:28" x14ac:dyDescent="0.3">
      <c r="A77" t="s">
        <v>226</v>
      </c>
      <c r="B77" t="s">
        <v>227</v>
      </c>
      <c r="C77" t="str">
        <f>IFERROR(VLOOKUP(A77,map_layer!A:C,3,FALSE),"")</f>
        <v/>
      </c>
      <c r="D77" t="s">
        <v>232</v>
      </c>
      <c r="E77" t="s">
        <v>233</v>
      </c>
      <c r="F77" t="str">
        <f t="shared" si="1"/>
        <v>Q3435924</v>
      </c>
      <c r="G77" t="str">
        <f>IFERROR(VLOOKUP(F77,map_layer!A:C,3,FALSE),"")</f>
        <v/>
      </c>
      <c r="H77" t="str">
        <f>VLOOKUP(F77,[1]Sheet1!$B:$G,4,FALSE)</f>
        <v>Q621184</v>
      </c>
      <c r="I77" t="str">
        <f>VLOOKUP(F77,[1]Sheet1!$B:$G,5,FALSE)</f>
        <v>problem</v>
      </c>
      <c r="J77" t="str">
        <f>VLOOKUP(F77,[1]Sheet1!$B:$G,6,FALSE)</f>
        <v/>
      </c>
      <c r="K77" t="str">
        <f>VLOOKUP(H77,[2]Sheet1!$B:$G,4,FALSE)</f>
        <v>Q813912</v>
      </c>
      <c r="L77" t="str">
        <f>VLOOKUP(H77,[2]Sheet1!$B:$G,5,FALSE)</f>
        <v>condition</v>
      </c>
      <c r="M77">
        <f>VLOOKUP(H77,[2]Sheet1!$B:$G,6,FALSE)</f>
        <v>3</v>
      </c>
    </row>
    <row r="78" spans="1:28" x14ac:dyDescent="0.3">
      <c r="A78" t="s">
        <v>234</v>
      </c>
      <c r="B78" t="s">
        <v>235</v>
      </c>
      <c r="C78" t="str">
        <f>IFERROR(VLOOKUP(A78,map_layer!A:C,3,FALSE),"")</f>
        <v/>
      </c>
      <c r="D78" t="s">
        <v>236</v>
      </c>
      <c r="E78" t="s">
        <v>237</v>
      </c>
      <c r="F78" t="str">
        <f t="shared" si="1"/>
        <v>Q2566598</v>
      </c>
      <c r="G78" t="str">
        <f>IFERROR(VLOOKUP(F78,map_layer!A:C,3,FALSE),"")</f>
        <v/>
      </c>
      <c r="H78" t="str">
        <f>VLOOKUP(F78,[1]Sheet1!$B:$G,4,FALSE)</f>
        <v>Q4504549</v>
      </c>
      <c r="I78" t="str">
        <f>VLOOKUP(F78,[1]Sheet1!$B:$G,5,FALSE)</f>
        <v>religious servant</v>
      </c>
      <c r="J78" t="str">
        <f>VLOOKUP(F78,[1]Sheet1!$B:$G,6,FALSE)</f>
        <v/>
      </c>
      <c r="K78" t="str">
        <f>VLOOKUP(H78,[2]Sheet1!$B:$G,4,FALSE)</f>
        <v>Q17573152</v>
      </c>
      <c r="L78" t="str">
        <f>VLOOKUP(H78,[2]Sheet1!$B:$G,5,FALSE)</f>
        <v>believer</v>
      </c>
      <c r="M78">
        <f>VLOOKUP(H78,[2]Sheet1!$B:$G,6,FALSE)</f>
        <v>3</v>
      </c>
    </row>
    <row r="79" spans="1:28" x14ac:dyDescent="0.3">
      <c r="A79" t="s">
        <v>238</v>
      </c>
      <c r="B79" t="s">
        <v>239</v>
      </c>
      <c r="C79" t="str">
        <f>IFERROR(VLOOKUP(A79,map_layer!A:C,3,FALSE),"")</f>
        <v/>
      </c>
      <c r="D79" t="s">
        <v>76</v>
      </c>
      <c r="E79" t="s">
        <v>77</v>
      </c>
      <c r="F79" t="str">
        <f t="shared" si="1"/>
        <v>Q1914636</v>
      </c>
      <c r="G79" t="str">
        <f>IFERROR(VLOOKUP(F79,map_layer!A:C,3,FALSE),"")</f>
        <v/>
      </c>
      <c r="H79" t="str">
        <f>VLOOKUP(F79,[1]Sheet1!$B:$G,4,FALSE)</f>
        <v>Q4026292</v>
      </c>
      <c r="I79" t="str">
        <f>VLOOKUP(F79,[1]Sheet1!$B:$G,5,FALSE)</f>
        <v>action</v>
      </c>
      <c r="J79" t="str">
        <f>VLOOKUP(F79,[1]Sheet1!$B:$G,6,FALSE)</f>
        <v/>
      </c>
      <c r="K79" t="str">
        <f>VLOOKUP(H79,[2]Sheet1!$B:$G,4,FALSE)</f>
        <v>Q1190554</v>
      </c>
      <c r="L79" t="str">
        <f>VLOOKUP(H79,[2]Sheet1!$B:$G,5,FALSE)</f>
        <v>occurrence</v>
      </c>
      <c r="M79">
        <f>VLOOKUP(H79,[2]Sheet1!$B:$G,6,FALSE)</f>
        <v>3</v>
      </c>
    </row>
    <row r="80" spans="1:28" x14ac:dyDescent="0.3">
      <c r="A80" t="s">
        <v>240</v>
      </c>
      <c r="B80" t="s">
        <v>241</v>
      </c>
      <c r="C80" t="str">
        <f>IFERROR(VLOOKUP(A80,map_layer!A:C,3,FALSE),"")</f>
        <v/>
      </c>
      <c r="D80" t="s">
        <v>242</v>
      </c>
      <c r="E80" t="s">
        <v>243</v>
      </c>
      <c r="F80" t="str">
        <f t="shared" si="1"/>
        <v>Q82604</v>
      </c>
      <c r="G80" t="str">
        <f>IFERROR(VLOOKUP(F80,map_layer!A:C,3,FALSE),"")</f>
        <v/>
      </c>
      <c r="H80" t="str">
        <f>VLOOKUP(F80,[1]Sheet1!$B:$G,4,FALSE)</f>
        <v>Q1914636</v>
      </c>
      <c r="I80" t="str">
        <f>VLOOKUP(F80,[1]Sheet1!$B:$G,5,FALSE)</f>
        <v>activity</v>
      </c>
      <c r="J80" t="str">
        <f>VLOOKUP(F80,[1]Sheet1!$B:$G,6,FALSE)</f>
        <v/>
      </c>
      <c r="K80" t="str">
        <f>VLOOKUP(H80,[2]Sheet1!$B:$G,4,FALSE)</f>
        <v>Q4026292</v>
      </c>
      <c r="L80" t="str">
        <f>VLOOKUP(H80,[2]Sheet1!$B:$G,5,FALSE)</f>
        <v>action</v>
      </c>
      <c r="M80" t="str">
        <f>VLOOKUP(H80,[2]Sheet1!$B:$G,6,FALSE)</f>
        <v/>
      </c>
      <c r="N80" t="str">
        <f>VLOOKUP(K80,[3]Sheet1!$B:$G,4,FALSE)</f>
        <v>Q1190554</v>
      </c>
      <c r="O80" t="str">
        <f>VLOOKUP(K80,[3]Sheet1!$B:$G,5,FALSE)</f>
        <v>occurrence</v>
      </c>
      <c r="P80">
        <f>VLOOKUP(K80,[3]Sheet1!$B:$G,6,FALSE)</f>
        <v>3</v>
      </c>
    </row>
    <row r="81" spans="1:28" x14ac:dyDescent="0.3">
      <c r="A81" t="s">
        <v>244</v>
      </c>
      <c r="B81" t="s">
        <v>245</v>
      </c>
      <c r="C81" t="str">
        <f>IFERROR(VLOOKUP(A81,map_layer!A:C,3,FALSE),"")</f>
        <v/>
      </c>
      <c r="D81" t="s">
        <v>246</v>
      </c>
      <c r="E81" t="s">
        <v>247</v>
      </c>
      <c r="F81" t="str">
        <f t="shared" si="1"/>
        <v>Q483501</v>
      </c>
      <c r="G81" t="str">
        <f>IFERROR(VLOOKUP(F81,map_layer!A:C,3,FALSE),"")</f>
        <v/>
      </c>
      <c r="H81" t="str">
        <f>VLOOKUP(F81,[1]Sheet1!$B:$G,4,FALSE)</f>
        <v>Q702269</v>
      </c>
      <c r="I81" t="str">
        <f>VLOOKUP(F81,[1]Sheet1!$B:$G,5,FALSE)</f>
        <v>professional</v>
      </c>
      <c r="J81">
        <f>VLOOKUP(F81,[1]Sheet1!$B:$G,6,FALSE)</f>
        <v>3</v>
      </c>
      <c r="K81" t="str">
        <f>VLOOKUP(H81,[2]Sheet1!$B:$G,4,FALSE)</f>
        <v>Q215627</v>
      </c>
      <c r="L81" t="str">
        <f>VLOOKUP(H81,[2]Sheet1!$B:$G,5,FALSE)</f>
        <v>person</v>
      </c>
      <c r="M81">
        <f>VLOOKUP(H81,[2]Sheet1!$B:$G,6,FALSE)</f>
        <v>2</v>
      </c>
    </row>
    <row r="82" spans="1:28" x14ac:dyDescent="0.3">
      <c r="A82" t="s">
        <v>244</v>
      </c>
      <c r="B82" t="s">
        <v>245</v>
      </c>
      <c r="C82" t="str">
        <f>IFERROR(VLOOKUP(A82,map_layer!A:C,3,FALSE),"")</f>
        <v/>
      </c>
      <c r="D82" t="s">
        <v>248</v>
      </c>
      <c r="E82" t="s">
        <v>249</v>
      </c>
      <c r="F82" t="str">
        <f t="shared" si="1"/>
        <v>Q2462658</v>
      </c>
      <c r="G82" t="str">
        <f>IFERROR(VLOOKUP(F82,map_layer!A:C,3,FALSE),"")</f>
        <v/>
      </c>
      <c r="H82" t="str">
        <f>VLOOKUP(F82,[1]Sheet1!$B:$G,4,FALSE)</f>
        <v>Q25713832</v>
      </c>
      <c r="I82" t="str">
        <f>VLOOKUP(F82,[1]Sheet1!$B:$G,5,FALSE)</f>
        <v>leader of organization</v>
      </c>
      <c r="J82" t="str">
        <f>VLOOKUP(F82,[1]Sheet1!$B:$G,6,FALSE)</f>
        <v/>
      </c>
      <c r="K82" t="str">
        <f>VLOOKUP(H82,[2]Sheet1!$B:$G,4,FALSE)</f>
        <v>Q978044</v>
      </c>
      <c r="L82" t="str">
        <f>VLOOKUP(H82,[2]Sheet1!$B:$G,5,FALSE)</f>
        <v>executive</v>
      </c>
      <c r="M82" t="str">
        <f>VLOOKUP(H82,[2]Sheet1!$B:$G,6,FALSE)</f>
        <v/>
      </c>
      <c r="N82" t="str">
        <f>VLOOKUP(K82,[3]Sheet1!$B:$G,4,FALSE)</f>
        <v>Q702269</v>
      </c>
      <c r="O82" t="str">
        <f>VLOOKUP(K82,[3]Sheet1!$B:$G,5,FALSE)</f>
        <v>professional</v>
      </c>
      <c r="P82">
        <f>VLOOKUP(K82,[3]Sheet1!$B:$G,6,FALSE)</f>
        <v>3</v>
      </c>
    </row>
    <row r="83" spans="1:28" x14ac:dyDescent="0.3">
      <c r="A83" t="s">
        <v>244</v>
      </c>
      <c r="B83" t="s">
        <v>245</v>
      </c>
      <c r="C83" t="str">
        <f>IFERROR(VLOOKUP(A83,map_layer!A:C,3,FALSE),"")</f>
        <v/>
      </c>
      <c r="D83" t="s">
        <v>250</v>
      </c>
      <c r="E83" t="s">
        <v>251</v>
      </c>
      <c r="F83" t="str">
        <f t="shared" si="1"/>
        <v>Q2500638</v>
      </c>
      <c r="G83" t="str">
        <f>IFERROR(VLOOKUP(F83,map_layer!A:C,3,FALSE),"")</f>
        <v/>
      </c>
      <c r="H83" t="str">
        <f>VLOOKUP(F83,[1]Sheet1!$B:$G,4,FALSE)</f>
        <v>Q702269</v>
      </c>
      <c r="I83" t="str">
        <f>VLOOKUP(F83,[1]Sheet1!$B:$G,5,FALSE)</f>
        <v>professional</v>
      </c>
      <c r="J83">
        <f>VLOOKUP(F83,[1]Sheet1!$B:$G,6,FALSE)</f>
        <v>3</v>
      </c>
      <c r="K83" t="str">
        <f>VLOOKUP(H83,[2]Sheet1!$B:$G,4,FALSE)</f>
        <v>Q215627</v>
      </c>
      <c r="L83" t="str">
        <f>VLOOKUP(H83,[2]Sheet1!$B:$G,5,FALSE)</f>
        <v>person</v>
      </c>
      <c r="M83">
        <f>VLOOKUP(H83,[2]Sheet1!$B:$G,6,FALSE)</f>
        <v>2</v>
      </c>
    </row>
    <row r="84" spans="1:28" x14ac:dyDescent="0.3">
      <c r="A84" t="s">
        <v>252</v>
      </c>
      <c r="B84" s="2" t="s">
        <v>252</v>
      </c>
      <c r="C84" t="str">
        <f>IFERROR(VLOOKUP(A84,map_layer!A:C,3,FALSE),"")</f>
        <v/>
      </c>
      <c r="D84" t="s">
        <v>253</v>
      </c>
      <c r="E84" t="s">
        <v>254</v>
      </c>
      <c r="F84" t="str">
        <f t="shared" si="1"/>
        <v>Q22645</v>
      </c>
      <c r="G84" t="str">
        <f>IFERROR(VLOOKUP(F84,map_layer!A:C,3,FALSE),"")</f>
        <v/>
      </c>
      <c r="H84" t="str">
        <f>VLOOKUP(F84,[1]Sheet1!$B:$G,4,FALSE)</f>
        <v>Q17517</v>
      </c>
      <c r="I84" t="str">
        <f>VLOOKUP(F84,[1]Sheet1!$B:$G,5,FALSE)</f>
        <v>mobile phone</v>
      </c>
      <c r="J84" t="str">
        <f>VLOOKUP(F84,[1]Sheet1!$B:$G,6,FALSE)</f>
        <v/>
      </c>
      <c r="K84" t="str">
        <f>VLOOKUP(H84,[2]Sheet1!$B:$G,4,FALSE)</f>
        <v>Q11035</v>
      </c>
      <c r="L84" t="str">
        <f>VLOOKUP(H84,[2]Sheet1!$B:$G,5,FALSE)</f>
        <v>telephone</v>
      </c>
      <c r="M84" t="str">
        <f>VLOOKUP(H84,[2]Sheet1!$B:$G,6,FALSE)</f>
        <v/>
      </c>
      <c r="N84" t="str">
        <f>VLOOKUP(K84,[3]Sheet1!$B:$G,4,FALSE)</f>
        <v>Q581105</v>
      </c>
      <c r="O84" t="str">
        <f>VLOOKUP(K84,[3]Sheet1!$B:$G,5,FALSE)</f>
        <v>consumer electronics</v>
      </c>
      <c r="P84" t="str">
        <f>VLOOKUP(K84,[3]Sheet1!$B:$G,6,FALSE)</f>
        <v/>
      </c>
      <c r="Q84" t="str">
        <f>VLOOKUP(N84,[4]Sheet1!$B:$G,4,FALSE)</f>
        <v>Q2858615</v>
      </c>
      <c r="R84" t="str">
        <f>VLOOKUP(N84,[4]Sheet1!$B:$G,5,FALSE)</f>
        <v>electronic machine</v>
      </c>
      <c r="S84" t="str">
        <f>VLOOKUP(N84,[4]Sheet1!$B:$G,6,FALSE)</f>
        <v/>
      </c>
      <c r="T84" t="str">
        <f>VLOOKUP(Q84,[5]Sheet1!$B:$G,4,FALSE)</f>
        <v>Q11019</v>
      </c>
      <c r="U84" t="str">
        <f>VLOOKUP(Q84,[5]Sheet1!$B:$G,5,FALSE)</f>
        <v>machine</v>
      </c>
      <c r="V84">
        <f>VLOOKUP(Q84,[5]Sheet1!$B:$G,6,FALSE)</f>
        <v>3</v>
      </c>
    </row>
    <row r="85" spans="1:28" x14ac:dyDescent="0.3">
      <c r="A85" t="s">
        <v>255</v>
      </c>
      <c r="B85" t="s">
        <v>256</v>
      </c>
      <c r="C85" t="str">
        <f>IFERROR(VLOOKUP(A85,map_layer!A:C,3,FALSE),"")</f>
        <v/>
      </c>
      <c r="D85" t="s">
        <v>257</v>
      </c>
      <c r="E85" t="s">
        <v>258</v>
      </c>
      <c r="F85" t="str">
        <f t="shared" si="1"/>
        <v>Q52943</v>
      </c>
      <c r="G85" t="str">
        <f>IFERROR(VLOOKUP(F85,map_layer!A:C,3,FALSE),"")</f>
        <v/>
      </c>
      <c r="H85" t="str">
        <f>VLOOKUP(F85,[1]Sheet1!$B:$G,4,FALSE)</f>
        <v>Q3685487</v>
      </c>
      <c r="I85" t="str">
        <f>VLOOKUP(F85,[1]Sheet1!$B:$G,5,FALSE)</f>
        <v>interpersonal communication</v>
      </c>
      <c r="J85" t="str">
        <f>VLOOKUP(F85,[1]Sheet1!$B:$G,6,FALSE)</f>
        <v/>
      </c>
      <c r="K85" t="str">
        <f>VLOOKUP(H85,[2]Sheet1!$B:$G,4,FALSE)</f>
        <v>Q1066689</v>
      </c>
      <c r="L85" t="str">
        <f>VLOOKUP(H85,[2]Sheet1!$B:$G,5,FALSE)</f>
        <v>human communication</v>
      </c>
      <c r="M85" t="str">
        <f>VLOOKUP(H85,[2]Sheet1!$B:$G,6,FALSE)</f>
        <v/>
      </c>
      <c r="N85" t="str">
        <f>VLOOKUP(K85,[3]Sheet1!$B:$G,4,FALSE)</f>
        <v>Q11024</v>
      </c>
      <c r="O85" t="str">
        <f>VLOOKUP(K85,[3]Sheet1!$B:$G,5,FALSE)</f>
        <v>communication</v>
      </c>
      <c r="P85" t="str">
        <f>VLOOKUP(K85,[3]Sheet1!$B:$G,6,FALSE)</f>
        <v/>
      </c>
      <c r="Q85" t="str">
        <f>VLOOKUP(N85,[4]Sheet1!$B:$G,4,FALSE)</f>
        <v>Q921513</v>
      </c>
      <c r="R85" t="str">
        <f>VLOOKUP(N85,[4]Sheet1!$B:$G,5,FALSE)</f>
        <v>social behavior</v>
      </c>
      <c r="S85" t="str">
        <f>VLOOKUP(N85,[4]Sheet1!$B:$G,6,FALSE)</f>
        <v/>
      </c>
      <c r="T85" t="str">
        <f>VLOOKUP(Q85,[5]Sheet1!$B:$G,4,FALSE)</f>
        <v>Q9332</v>
      </c>
      <c r="U85" t="str">
        <f>VLOOKUP(Q85,[5]Sheet1!$B:$G,5,FALSE)</f>
        <v>behavior</v>
      </c>
      <c r="V85" t="str">
        <f>VLOOKUP(Q85,[5]Sheet1!$B:$G,6,FALSE)</f>
        <v/>
      </c>
      <c r="W85" t="str">
        <f>VLOOKUP(T85,[6]Sheet1!$B:$G,4,FALSE)</f>
        <v>Q1914636</v>
      </c>
      <c r="X85" t="str">
        <f>VLOOKUP(T85,[6]Sheet1!$B:$G,5,FALSE)</f>
        <v>activity</v>
      </c>
      <c r="Y85" t="str">
        <f>VLOOKUP(T85,[6]Sheet1!$B:$G,6,FALSE)</f>
        <v/>
      </c>
      <c r="Z85" t="s">
        <v>4110</v>
      </c>
      <c r="AA85" t="s">
        <v>151</v>
      </c>
      <c r="AB85">
        <v>3</v>
      </c>
    </row>
    <row r="86" spans="1:28" x14ac:dyDescent="0.3">
      <c r="A86" t="s">
        <v>255</v>
      </c>
      <c r="B86" t="s">
        <v>256</v>
      </c>
      <c r="C86" t="str">
        <f>IFERROR(VLOOKUP(A86,map_layer!A:C,3,FALSE),"")</f>
        <v/>
      </c>
      <c r="D86" t="s">
        <v>259</v>
      </c>
      <c r="E86" t="s">
        <v>260</v>
      </c>
      <c r="F86" t="str">
        <f t="shared" si="1"/>
        <v>Q178651</v>
      </c>
      <c r="G86" t="str">
        <f>IFERROR(VLOOKUP(F86,map_layer!A:C,3,FALSE),"")</f>
        <v/>
      </c>
      <c r="H86" t="str">
        <f>VLOOKUP(F86,[1]Sheet1!$B:$G,4,FALSE)</f>
        <v>Q52943</v>
      </c>
      <c r="I86" t="str">
        <f>VLOOKUP(F86,[1]Sheet1!$B:$G,5,FALSE)</f>
        <v>conversation</v>
      </c>
      <c r="J86" t="str">
        <f>VLOOKUP(F86,[1]Sheet1!$B:$G,6,FALSE)</f>
        <v/>
      </c>
      <c r="K86" t="str">
        <f>VLOOKUP(H86,[2]Sheet1!$B:$G,4,FALSE)</f>
        <v>Q3685487</v>
      </c>
      <c r="L86" t="str">
        <f>VLOOKUP(H86,[2]Sheet1!$B:$G,5,FALSE)</f>
        <v>interpersonal communication</v>
      </c>
      <c r="M86" t="str">
        <f>VLOOKUP(H86,[2]Sheet1!$B:$G,6,FALSE)</f>
        <v/>
      </c>
      <c r="N86" t="str">
        <f>VLOOKUP(K86,[3]Sheet1!$B:$G,4,FALSE)</f>
        <v>Q1066689</v>
      </c>
      <c r="O86" t="str">
        <f>VLOOKUP(K86,[3]Sheet1!$B:$G,5,FALSE)</f>
        <v>human communication</v>
      </c>
      <c r="P86" t="str">
        <f>VLOOKUP(K86,[3]Sheet1!$B:$G,6,FALSE)</f>
        <v/>
      </c>
      <c r="Q86" t="str">
        <f>VLOOKUP(N86,[4]Sheet1!$B:$G,4,FALSE)</f>
        <v>Q11024</v>
      </c>
      <c r="R86" t="str">
        <f>VLOOKUP(N86,[4]Sheet1!$B:$G,5,FALSE)</f>
        <v>communication</v>
      </c>
      <c r="S86" t="str">
        <f>VLOOKUP(N86,[4]Sheet1!$B:$G,6,FALSE)</f>
        <v/>
      </c>
      <c r="T86" t="str">
        <f>VLOOKUP(Q86,[5]Sheet1!$B:$G,4,FALSE)</f>
        <v>Q921513</v>
      </c>
      <c r="U86" t="str">
        <f>VLOOKUP(Q86,[5]Sheet1!$B:$G,5,FALSE)</f>
        <v>social behavior</v>
      </c>
      <c r="V86" t="str">
        <f>VLOOKUP(Q86,[5]Sheet1!$B:$G,6,FALSE)</f>
        <v/>
      </c>
      <c r="W86" t="str">
        <f>VLOOKUP(T86,[6]Sheet1!$B:$G,4,FALSE)</f>
        <v>Q9332</v>
      </c>
      <c r="X86" t="str">
        <f>VLOOKUP(T86,[6]Sheet1!$B:$G,5,FALSE)</f>
        <v>behavior</v>
      </c>
      <c r="Y86" t="str">
        <f>VLOOKUP(T86,[6]Sheet1!$B:$G,6,FALSE)</f>
        <v/>
      </c>
      <c r="Z86" t="s">
        <v>4110</v>
      </c>
      <c r="AA86" t="s">
        <v>151</v>
      </c>
      <c r="AB86">
        <v>3</v>
      </c>
    </row>
    <row r="87" spans="1:28" x14ac:dyDescent="0.3">
      <c r="A87" t="s">
        <v>261</v>
      </c>
      <c r="B87" t="s">
        <v>262</v>
      </c>
      <c r="C87" t="str">
        <f>IFERROR(VLOOKUP(A87,map_layer!A:C,3,FALSE),"")</f>
        <v/>
      </c>
      <c r="D87" t="s">
        <v>263</v>
      </c>
      <c r="E87" t="s">
        <v>262</v>
      </c>
      <c r="F87" t="str">
        <f t="shared" si="1"/>
        <v>Q11493441</v>
      </c>
      <c r="G87" t="str">
        <f>IFERROR(VLOOKUP(F87,map_layer!A:C,3,FALSE),"")</f>
        <v/>
      </c>
      <c r="H87" t="str">
        <f>VLOOKUP(F87,[1]Sheet1!$B:$G,4,FALSE)</f>
        <v>Q223642</v>
      </c>
      <c r="I87" t="str">
        <f>VLOOKUP(F87,[1]Sheet1!$B:$G,5,FALSE)</f>
        <v>interpersonal relationship</v>
      </c>
      <c r="J87" t="str">
        <f>VLOOKUP(F87,[1]Sheet1!$B:$G,6,FALSE)</f>
        <v/>
      </c>
      <c r="K87" t="str">
        <f>VLOOKUP(H87,[2]Sheet1!$B:$G,4,FALSE)</f>
        <v>Q853725</v>
      </c>
      <c r="L87" t="str">
        <f>VLOOKUP(H87,[2]Sheet1!$B:$G,5,FALSE)</f>
        <v>social relation</v>
      </c>
      <c r="M87" t="str">
        <f>VLOOKUP(H87,[2]Sheet1!$B:$G,6,FALSE)</f>
        <v/>
      </c>
      <c r="N87" t="str">
        <f>VLOOKUP(K87,[3]Sheet1!$B:$G,4,FALSE)</f>
        <v>Q602884</v>
      </c>
      <c r="O87" t="str">
        <f>VLOOKUP(K87,[3]Sheet1!$B:$G,5,FALSE)</f>
        <v>social phenomenon</v>
      </c>
      <c r="P87" t="str">
        <f>VLOOKUP(K87,[3]Sheet1!$B:$G,6,FALSE)</f>
        <v/>
      </c>
      <c r="Q87" t="str">
        <f>VLOOKUP(N87,[4]Sheet1!$B:$G,4,FALSE)</f>
        <v>Q483247</v>
      </c>
      <c r="R87" t="str">
        <f>VLOOKUP(N87,[4]Sheet1!$B:$G,5,FALSE)</f>
        <v>phenomenon</v>
      </c>
      <c r="S87" t="str">
        <f>VLOOKUP(N87,[4]Sheet1!$B:$G,6,FALSE)</f>
        <v/>
      </c>
      <c r="T87" t="str">
        <f>VLOOKUP(Q87,[5]Sheet1!$B:$G,4,FALSE)</f>
        <v>Q1190554</v>
      </c>
      <c r="U87" t="str">
        <f>VLOOKUP(Q87,[5]Sheet1!$B:$G,5,FALSE)</f>
        <v>occurrence</v>
      </c>
      <c r="V87">
        <f>VLOOKUP(Q87,[5]Sheet1!$B:$G,6,FALSE)</f>
        <v>3</v>
      </c>
    </row>
    <row r="88" spans="1:28" x14ac:dyDescent="0.3">
      <c r="A88" t="s">
        <v>261</v>
      </c>
      <c r="B88" t="s">
        <v>262</v>
      </c>
      <c r="C88" t="str">
        <f>IFERROR(VLOOKUP(A88,map_layer!A:C,3,FALSE),"")</f>
        <v/>
      </c>
      <c r="D88" t="s">
        <v>264</v>
      </c>
      <c r="E88" t="s">
        <v>265</v>
      </c>
      <c r="F88" t="str">
        <f t="shared" si="1"/>
        <v>Q16334295</v>
      </c>
      <c r="G88" t="str">
        <f>IFERROR(VLOOKUP(F88,map_layer!A:C,3,FALSE),"")</f>
        <v/>
      </c>
      <c r="H88" t="str">
        <f>VLOOKUP(F88,[1]Sheet1!$B:$G,4,FALSE)</f>
        <v>Q16334298</v>
      </c>
      <c r="I88" t="str">
        <f>VLOOKUP(F88,[1]Sheet1!$B:$G,5,FALSE)</f>
        <v>group of living things</v>
      </c>
      <c r="J88" t="str">
        <f>VLOOKUP(F88,[1]Sheet1!$B:$G,6,FALSE)</f>
        <v/>
      </c>
      <c r="K88" t="str">
        <f>VLOOKUP(H88,[2]Sheet1!$B:$G,4,FALSE)</f>
        <v>Q61961344</v>
      </c>
      <c r="L88" t="str">
        <f>VLOOKUP(H88,[2]Sheet1!$B:$G,5,FALSE)</f>
        <v>group of physical objects</v>
      </c>
      <c r="M88" t="str">
        <f>VLOOKUP(H88,[2]Sheet1!$B:$G,6,FALSE)</f>
        <v/>
      </c>
      <c r="N88" t="str">
        <f>VLOOKUP(K88,[3]Sheet1!$B:$G,4,FALSE)</f>
        <v>Q16887380</v>
      </c>
      <c r="O88" t="str">
        <f>VLOOKUP(K88,[3]Sheet1!$B:$G,5,FALSE)</f>
        <v>group</v>
      </c>
      <c r="P88">
        <f>VLOOKUP(K88,[3]Sheet1!$B:$G,6,FALSE)</f>
        <v>3</v>
      </c>
    </row>
    <row r="89" spans="1:28" x14ac:dyDescent="0.3">
      <c r="A89" t="s">
        <v>266</v>
      </c>
      <c r="B89" t="s">
        <v>267</v>
      </c>
      <c r="C89">
        <f>IFERROR(VLOOKUP(A89,map_layer!A:C,3,FALSE),"")</f>
        <v>3</v>
      </c>
      <c r="D89" t="s">
        <v>268</v>
      </c>
      <c r="E89" t="s">
        <v>269</v>
      </c>
      <c r="F89" t="str">
        <f t="shared" si="1"/>
        <v>Q43229</v>
      </c>
      <c r="G89">
        <f>IFERROR(VLOOKUP(F89,map_layer!A:C,3,FALSE),"")</f>
        <v>2</v>
      </c>
      <c r="H89" t="str">
        <f>VLOOKUP(F89,[1]Sheet1!$B:$G,4,FALSE)</f>
        <v>Q6671777</v>
      </c>
      <c r="I89" t="str">
        <f>VLOOKUP(F89,[1]Sheet1!$B:$G,5,FALSE)</f>
        <v>structure</v>
      </c>
      <c r="J89">
        <f>VLOOKUP(F89,[1]Sheet1!$B:$G,6,FALSE)</f>
        <v>1</v>
      </c>
      <c r="K89" t="str">
        <f>VLOOKUP(H89,[2]Sheet1!$B:$G,4,FALSE)</f>
        <v>Q35120</v>
      </c>
      <c r="L89" t="str">
        <f>VLOOKUP(H89,[2]Sheet1!$B:$G,5,FALSE)</f>
        <v>entity</v>
      </c>
      <c r="M89" t="str">
        <f>VLOOKUP(H89,[2]Sheet1!$B:$G,6,FALSE)</f>
        <v/>
      </c>
    </row>
    <row r="90" spans="1:28" x14ac:dyDescent="0.3">
      <c r="A90" t="s">
        <v>266</v>
      </c>
      <c r="B90" t="s">
        <v>267</v>
      </c>
      <c r="C90">
        <f>IFERROR(VLOOKUP(A90,map_layer!A:C,3,FALSE),"")</f>
        <v>3</v>
      </c>
      <c r="D90" t="s">
        <v>270</v>
      </c>
      <c r="E90" t="s">
        <v>267</v>
      </c>
      <c r="F90" t="str">
        <f t="shared" si="1"/>
        <v>Q294163</v>
      </c>
      <c r="G90" t="str">
        <f>IFERROR(VLOOKUP(F90,map_layer!A:C,3,FALSE),"")</f>
        <v/>
      </c>
      <c r="H90" t="str">
        <f>VLOOKUP(F90,[1]Sheet1!$B:$G,4,FALSE)</f>
        <v>Q155076</v>
      </c>
      <c r="I90" t="str">
        <f>VLOOKUP(F90,[1]Sheet1!$B:$G,5,FALSE)</f>
        <v>juridical person</v>
      </c>
      <c r="J90">
        <f>VLOOKUP(F90,[1]Sheet1!$B:$G,6,FALSE)</f>
        <v>3</v>
      </c>
      <c r="K90" t="str">
        <f>VLOOKUP(H90,[2]Sheet1!$B:$G,4,FALSE)</f>
        <v>Q43229</v>
      </c>
      <c r="L90" t="str">
        <f>VLOOKUP(H90,[2]Sheet1!$B:$G,5,FALSE)</f>
        <v>organization</v>
      </c>
      <c r="M90">
        <f>VLOOKUP(H90,[2]Sheet1!$B:$G,6,FALSE)</f>
        <v>2</v>
      </c>
    </row>
    <row r="91" spans="1:28" x14ac:dyDescent="0.3">
      <c r="A91" t="s">
        <v>271</v>
      </c>
      <c r="B91" t="s">
        <v>272</v>
      </c>
      <c r="C91" t="str">
        <f>IFERROR(VLOOKUP(A91,map_layer!A:C,3,FALSE),"")</f>
        <v/>
      </c>
      <c r="D91" t="s">
        <v>273</v>
      </c>
      <c r="E91" t="s">
        <v>274</v>
      </c>
      <c r="F91" t="str">
        <f t="shared" si="1"/>
        <v>Q7889</v>
      </c>
      <c r="G91" t="str">
        <f>IFERROR(VLOOKUP(F91,map_layer!A:C,3,FALSE),"")</f>
        <v/>
      </c>
      <c r="H91" t="str">
        <f>VLOOKUP(F91,[1]Sheet1!$B:$G,4,FALSE)</f>
        <v>Q166142</v>
      </c>
      <c r="I91" t="str">
        <f>VLOOKUP(F91,[1]Sheet1!$B:$G,5,FALSE)</f>
        <v>application</v>
      </c>
      <c r="J91" t="str">
        <f>VLOOKUP(F91,[1]Sheet1!$B:$G,6,FALSE)</f>
        <v/>
      </c>
      <c r="K91" t="str">
        <f>VLOOKUP(H91,[2]Sheet1!$B:$G,4,FALSE)</f>
        <v>Q7397</v>
      </c>
      <c r="L91" t="str">
        <f>VLOOKUP(H91,[2]Sheet1!$B:$G,5,FALSE)</f>
        <v>software</v>
      </c>
      <c r="M91" t="str">
        <f>VLOOKUP(H91,[2]Sheet1!$B:$G,6,FALSE)</f>
        <v/>
      </c>
      <c r="N91" t="str">
        <f>VLOOKUP(K91,[3]Sheet1!$B:$G,4,FALSE)</f>
        <v>Q2424752</v>
      </c>
      <c r="O91" t="str">
        <f>VLOOKUP(K91,[3]Sheet1!$B:$G,5,FALSE)</f>
        <v>product</v>
      </c>
      <c r="P91">
        <f>VLOOKUP(K91,[3]Sheet1!$B:$G,6,FALSE)</f>
        <v>3</v>
      </c>
    </row>
    <row r="92" spans="1:28" x14ac:dyDescent="0.3">
      <c r="A92" t="s">
        <v>271</v>
      </c>
      <c r="B92" t="s">
        <v>272</v>
      </c>
      <c r="C92" t="str">
        <f>IFERROR(VLOOKUP(A92,map_layer!A:C,3,FALSE),"")</f>
        <v/>
      </c>
      <c r="D92" t="s">
        <v>275</v>
      </c>
      <c r="E92" t="s">
        <v>276</v>
      </c>
      <c r="F92" t="str">
        <f t="shared" si="1"/>
        <v>Q620615</v>
      </c>
      <c r="G92" t="str">
        <f>IFERROR(VLOOKUP(F92,map_layer!A:C,3,FALSE),"")</f>
        <v/>
      </c>
      <c r="H92" t="str">
        <f>VLOOKUP(F92,[1]Sheet1!$B:$G,4,FALSE)</f>
        <v>Q166142</v>
      </c>
      <c r="I92" t="str">
        <f>VLOOKUP(F92,[1]Sheet1!$B:$G,5,FALSE)</f>
        <v>application</v>
      </c>
      <c r="J92" t="str">
        <f>VLOOKUP(F92,[1]Sheet1!$B:$G,6,FALSE)</f>
        <v/>
      </c>
      <c r="K92" t="str">
        <f>VLOOKUP(H92,[2]Sheet1!$B:$G,4,FALSE)</f>
        <v>Q7397</v>
      </c>
      <c r="L92" t="str">
        <f>VLOOKUP(H92,[2]Sheet1!$B:$G,5,FALSE)</f>
        <v>software</v>
      </c>
      <c r="M92" t="str">
        <f>VLOOKUP(H92,[2]Sheet1!$B:$G,6,FALSE)</f>
        <v/>
      </c>
      <c r="N92" t="str">
        <f>VLOOKUP(K92,[3]Sheet1!$B:$G,4,FALSE)</f>
        <v>Q2424752</v>
      </c>
      <c r="O92" t="str">
        <f>VLOOKUP(K92,[3]Sheet1!$B:$G,5,FALSE)</f>
        <v>product</v>
      </c>
      <c r="P92">
        <f>VLOOKUP(K92,[3]Sheet1!$B:$G,6,FALSE)</f>
        <v>3</v>
      </c>
    </row>
    <row r="93" spans="1:28" x14ac:dyDescent="0.3">
      <c r="A93" t="s">
        <v>277</v>
      </c>
      <c r="B93" t="s">
        <v>278</v>
      </c>
      <c r="C93" t="str">
        <f>IFERROR(VLOOKUP(A93,map_layer!A:C,3,FALSE),"")</f>
        <v/>
      </c>
      <c r="D93" t="s">
        <v>279</v>
      </c>
      <c r="E93" t="s">
        <v>280</v>
      </c>
      <c r="F93" t="str">
        <f t="shared" si="1"/>
        <v>Q1643989</v>
      </c>
      <c r="G93" t="str">
        <f>IFERROR(VLOOKUP(F93,map_layer!A:C,3,FALSE),"")</f>
        <v/>
      </c>
      <c r="H93" t="str">
        <f>VLOOKUP(F93,[1]Sheet1!$B:$G,4,FALSE)</f>
        <v>Q190122</v>
      </c>
      <c r="I93" t="str">
        <f>VLOOKUP(F93,[1]Sheet1!$B:$G,5,FALSE)</f>
        <v>promissory note</v>
      </c>
      <c r="J93" t="str">
        <f>VLOOKUP(F93,[1]Sheet1!$B:$G,6,FALSE)</f>
        <v/>
      </c>
      <c r="K93" t="str">
        <f>VLOOKUP(H93,[2]Sheet1!$B:$G,4,FALSE)</f>
        <v>Q15809678</v>
      </c>
      <c r="L93" t="str">
        <f>VLOOKUP(H93,[2]Sheet1!$B:$G,5,FALSE)</f>
        <v>financial product</v>
      </c>
      <c r="M93" t="str">
        <f>VLOOKUP(H93,[2]Sheet1!$B:$G,6,FALSE)</f>
        <v/>
      </c>
      <c r="N93" t="str">
        <f>VLOOKUP(K93,[3]Sheet1!$B:$G,4,FALSE)</f>
        <v>Q837171</v>
      </c>
      <c r="O93" t="str">
        <f>VLOOKUP(K93,[3]Sheet1!$B:$G,5,FALSE)</f>
        <v>financial services</v>
      </c>
      <c r="P93">
        <f>VLOOKUP(K93,[3]Sheet1!$B:$G,6,FALSE)</f>
        <v>3</v>
      </c>
    </row>
    <row r="94" spans="1:28" x14ac:dyDescent="0.3">
      <c r="A94" t="s">
        <v>281</v>
      </c>
      <c r="B94" t="s">
        <v>282</v>
      </c>
      <c r="C94" t="str">
        <f>IFERROR(VLOOKUP(A94,map_layer!A:C,3,FALSE),"")</f>
        <v/>
      </c>
      <c r="D94" t="s">
        <v>283</v>
      </c>
      <c r="E94" t="s">
        <v>284</v>
      </c>
      <c r="F94" t="str">
        <f t="shared" si="1"/>
        <v>Q2329</v>
      </c>
      <c r="G94" t="str">
        <f>IFERROR(VLOOKUP(F94,map_layer!A:C,3,FALSE),"")</f>
        <v/>
      </c>
      <c r="H94" t="str">
        <f>VLOOKUP(F94,[1]Sheet1!$B:$G,4,FALSE)</f>
        <v>Q14632398</v>
      </c>
      <c r="I94" t="str">
        <f>VLOOKUP(F94,[1]Sheet1!$B:$G,5,FALSE)</f>
        <v>physical sciences</v>
      </c>
      <c r="J94" t="str">
        <f>VLOOKUP(F94,[1]Sheet1!$B:$G,6,FALSE)</f>
        <v/>
      </c>
      <c r="K94" t="str">
        <f>VLOOKUP(H94,[2]Sheet1!$B:$G,4,FALSE)</f>
        <v>Q7991</v>
      </c>
      <c r="L94" t="str">
        <f>VLOOKUP(H94,[2]Sheet1!$B:$G,5,FALSE)</f>
        <v>natural science</v>
      </c>
      <c r="M94" t="str">
        <f>VLOOKUP(H94,[2]Sheet1!$B:$G,6,FALSE)</f>
        <v/>
      </c>
      <c r="N94" t="str">
        <f>VLOOKUP(K94,[3]Sheet1!$B:$G,4,FALSE)</f>
        <v>Q336</v>
      </c>
      <c r="O94" t="str">
        <f>VLOOKUP(K94,[3]Sheet1!$B:$G,5,FALSE)</f>
        <v>science</v>
      </c>
      <c r="P94">
        <f>VLOOKUP(K94,[3]Sheet1!$B:$G,6,FALSE)</f>
        <v>3</v>
      </c>
    </row>
    <row r="95" spans="1:28" x14ac:dyDescent="0.3">
      <c r="A95" t="s">
        <v>285</v>
      </c>
      <c r="B95" t="s">
        <v>286</v>
      </c>
      <c r="C95" t="str">
        <f>IFERROR(VLOOKUP(A95,map_layer!A:C,3,FALSE),"")</f>
        <v/>
      </c>
      <c r="D95" t="s">
        <v>287</v>
      </c>
      <c r="E95" t="s">
        <v>288</v>
      </c>
      <c r="F95" t="str">
        <f t="shared" si="1"/>
        <v>Q47064</v>
      </c>
      <c r="G95" t="str">
        <f>IFERROR(VLOOKUP(F95,map_layer!A:C,3,FALSE),"")</f>
        <v/>
      </c>
      <c r="H95" t="str">
        <f>VLOOKUP(F95,[1]Sheet1!$B:$G,4,FALSE)</f>
        <v>Q703534</v>
      </c>
      <c r="I95" t="str">
        <f>VLOOKUP(F95,[1]Sheet1!$B:$G,5,FALSE)</f>
        <v>employee</v>
      </c>
      <c r="J95">
        <f>VLOOKUP(F95,[1]Sheet1!$B:$G,6,FALSE)</f>
        <v>3</v>
      </c>
      <c r="K95" t="str">
        <f>VLOOKUP(H95,[2]Sheet1!$B:$G,4,FALSE)</f>
        <v>Q215627</v>
      </c>
      <c r="L95" t="str">
        <f>VLOOKUP(H95,[2]Sheet1!$B:$G,5,FALSE)</f>
        <v>person</v>
      </c>
      <c r="M95">
        <f>VLOOKUP(H95,[2]Sheet1!$B:$G,6,FALSE)</f>
        <v>2</v>
      </c>
    </row>
    <row r="96" spans="1:28" x14ac:dyDescent="0.3">
      <c r="A96" t="s">
        <v>289</v>
      </c>
      <c r="B96" t="s">
        <v>290</v>
      </c>
      <c r="C96" t="str">
        <f>IFERROR(VLOOKUP(A96,map_layer!A:C,3,FALSE),"")</f>
        <v/>
      </c>
      <c r="D96" t="s">
        <v>291</v>
      </c>
      <c r="E96" t="s">
        <v>292</v>
      </c>
      <c r="F96" t="str">
        <f t="shared" si="1"/>
        <v>Q8242</v>
      </c>
      <c r="G96" t="str">
        <f>IFERROR(VLOOKUP(F96,map_layer!A:C,3,FALSE),"")</f>
        <v/>
      </c>
      <c r="H96" t="str">
        <f>VLOOKUP(F96,[1]Sheet1!$B:$G,4,FALSE)</f>
        <v>Q735</v>
      </c>
      <c r="I96" t="str">
        <f>VLOOKUP(F96,[1]Sheet1!$B:$G,5,FALSE)</f>
        <v>art</v>
      </c>
      <c r="J96" t="str">
        <f>VLOOKUP(F96,[1]Sheet1!$B:$G,6,FALSE)</f>
        <v/>
      </c>
      <c r="K96" t="str">
        <f>VLOOKUP(H96,[2]Sheet1!$B:$G,4,FALSE)</f>
        <v>Q184872</v>
      </c>
      <c r="L96" t="str">
        <f>VLOOKUP(H96,[2]Sheet1!$B:$G,5,FALSE)</f>
        <v>recreation</v>
      </c>
      <c r="M96" t="str">
        <f>VLOOKUP(H96,[2]Sheet1!$B:$G,6,FALSE)</f>
        <v/>
      </c>
      <c r="N96" t="str">
        <f>VLOOKUP(K96,[3]Sheet1!$B:$G,4,FALSE)</f>
        <v>Q451967</v>
      </c>
      <c r="O96" t="str">
        <f>VLOOKUP(K96,[3]Sheet1!$B:$G,5,FALSE)</f>
        <v>intentional human activity</v>
      </c>
      <c r="P96" t="str">
        <f>VLOOKUP(K96,[3]Sheet1!$B:$G,6,FALSE)</f>
        <v/>
      </c>
      <c r="Q96" t="str">
        <f>VLOOKUP(N96,[4]Sheet1!$B:$G,4,FALSE)</f>
        <v>Q61788060</v>
      </c>
      <c r="R96" t="str">
        <f>VLOOKUP(N96,[4]Sheet1!$B:$G,5,FALSE)</f>
        <v>human activity</v>
      </c>
      <c r="S96" t="str">
        <f>VLOOKUP(N96,[4]Sheet1!$B:$G,6,FALSE)</f>
        <v/>
      </c>
      <c r="T96" t="str">
        <f>VLOOKUP(Q96,[5]Sheet1!$B:$G,4,FALSE)</f>
        <v>Q1914636</v>
      </c>
      <c r="U96" t="str">
        <f>VLOOKUP(Q96,[5]Sheet1!$B:$G,5,FALSE)</f>
        <v>activity</v>
      </c>
      <c r="V96" t="str">
        <f>VLOOKUP(Q96,[5]Sheet1!$B:$G,6,FALSE)</f>
        <v/>
      </c>
      <c r="W96" t="str">
        <f>VLOOKUP(T96,[6]Sheet1!$B:$G,4,FALSE)</f>
        <v>Q4026292</v>
      </c>
      <c r="X96" t="str">
        <f>VLOOKUP(T96,[6]Sheet1!$B:$G,5,FALSE)</f>
        <v>action</v>
      </c>
      <c r="Y96" t="str">
        <f>VLOOKUP(T96,[6]Sheet1!$B:$G,6,FALSE)</f>
        <v/>
      </c>
      <c r="Z96" t="str">
        <f>VLOOKUP(W96,[7]Sheet1!$B:$G,4,FALSE)</f>
        <v>Q1190554</v>
      </c>
      <c r="AA96" t="str">
        <f>VLOOKUP(W96,[7]Sheet1!$B:$G,5,FALSE)</f>
        <v>occurrence</v>
      </c>
      <c r="AB96">
        <f>VLOOKUP(W96,[7]Sheet1!$B:$G,6,FALSE)</f>
        <v>3</v>
      </c>
    </row>
    <row r="97" spans="1:28" x14ac:dyDescent="0.3">
      <c r="A97" t="s">
        <v>293</v>
      </c>
      <c r="B97" t="s">
        <v>294</v>
      </c>
      <c r="C97" t="str">
        <f>IFERROR(VLOOKUP(A97,map_layer!A:C,3,FALSE),"")</f>
        <v/>
      </c>
      <c r="D97" t="s">
        <v>295</v>
      </c>
      <c r="E97" t="s">
        <v>296</v>
      </c>
      <c r="F97" t="str">
        <f t="shared" si="1"/>
        <v>Q82794</v>
      </c>
      <c r="G97" t="str">
        <f>IFERROR(VLOOKUP(F97,map_layer!A:C,3,FALSE),"")</f>
        <v/>
      </c>
      <c r="H97" t="str">
        <f>VLOOKUP(F97,[1]Sheet1!$B:$G,4,FALSE)</f>
        <v>Q618123</v>
      </c>
      <c r="I97" t="str">
        <f>VLOOKUP(F97,[1]Sheet1!$B:$G,5,FALSE)</f>
        <v>geographical feature</v>
      </c>
      <c r="J97" t="str">
        <f>VLOOKUP(F97,[1]Sheet1!$B:$G,6,FALSE)</f>
        <v/>
      </c>
      <c r="K97" t="str">
        <f>VLOOKUP(H97,[2]Sheet1!$B:$G,4,FALSE)</f>
        <v>Q27096213</v>
      </c>
      <c r="L97" t="str">
        <f>VLOOKUP(H97,[2]Sheet1!$B:$G,5,FALSE)</f>
        <v>geographic entity</v>
      </c>
      <c r="M97">
        <f>VLOOKUP(H97,[2]Sheet1!$B:$G,6,FALSE)</f>
        <v>3</v>
      </c>
    </row>
    <row r="98" spans="1:28" x14ac:dyDescent="0.3">
      <c r="A98" t="s">
        <v>293</v>
      </c>
      <c r="B98" t="s">
        <v>294</v>
      </c>
      <c r="C98" t="str">
        <f>IFERROR(VLOOKUP(A98,map_layer!A:C,3,FALSE),"")</f>
        <v/>
      </c>
      <c r="D98" t="s">
        <v>297</v>
      </c>
      <c r="E98" t="s">
        <v>298</v>
      </c>
      <c r="F98" t="str">
        <f t="shared" si="1"/>
        <v>Q2221906</v>
      </c>
      <c r="G98" t="str">
        <f>IFERROR(VLOOKUP(F98,map_layer!A:C,3,FALSE),"")</f>
        <v/>
      </c>
      <c r="H98" t="str">
        <f>VLOOKUP(F98,[1]Sheet1!$B:$G,4,FALSE)</f>
        <v>Q17334923</v>
      </c>
      <c r="I98" t="str">
        <f>VLOOKUP(F98,[1]Sheet1!$B:$G,5,FALSE)</f>
        <v>location</v>
      </c>
      <c r="J98">
        <f>VLOOKUP(F98,[1]Sheet1!$B:$G,6,FALSE)</f>
        <v>3</v>
      </c>
      <c r="K98" t="str">
        <f>VLOOKUP(H98,[2]Sheet1!$B:$G,4,FALSE)</f>
        <v>Q58416391</v>
      </c>
      <c r="L98" t="str">
        <f>VLOOKUP(H98,[2]Sheet1!$B:$G,5,FALSE)</f>
        <v>spatial entity</v>
      </c>
      <c r="M98">
        <f>VLOOKUP(H98,[2]Sheet1!$B:$G,6,FALSE)</f>
        <v>2</v>
      </c>
    </row>
    <row r="99" spans="1:28" x14ac:dyDescent="0.3">
      <c r="A99" t="s">
        <v>299</v>
      </c>
      <c r="B99" t="s">
        <v>300</v>
      </c>
      <c r="C99" t="str">
        <f>IFERROR(VLOOKUP(A99,map_layer!A:C,3,FALSE),"")</f>
        <v/>
      </c>
      <c r="D99" t="s">
        <v>301</v>
      </c>
      <c r="E99" t="s">
        <v>302</v>
      </c>
      <c r="F99" t="str">
        <f t="shared" si="1"/>
        <v>Q11024</v>
      </c>
      <c r="G99" t="str">
        <f>IFERROR(VLOOKUP(F99,map_layer!A:C,3,FALSE),"")</f>
        <v/>
      </c>
      <c r="H99" t="str">
        <f>VLOOKUP(F99,[1]Sheet1!$B:$G,4,FALSE)</f>
        <v>Q921513</v>
      </c>
      <c r="I99" t="str">
        <f>VLOOKUP(F99,[1]Sheet1!$B:$G,5,FALSE)</f>
        <v>social behavior</v>
      </c>
      <c r="J99" t="str">
        <f>VLOOKUP(F99,[1]Sheet1!$B:$G,6,FALSE)</f>
        <v/>
      </c>
      <c r="K99" t="str">
        <f>VLOOKUP(H99,[2]Sheet1!$B:$G,4,FALSE)</f>
        <v>Q9332</v>
      </c>
      <c r="L99" t="str">
        <f>VLOOKUP(H99,[2]Sheet1!$B:$G,5,FALSE)</f>
        <v>behavior</v>
      </c>
      <c r="M99" t="str">
        <f>VLOOKUP(H99,[2]Sheet1!$B:$G,6,FALSE)</f>
        <v/>
      </c>
      <c r="N99" t="str">
        <f>VLOOKUP(K99,[3]Sheet1!$B:$G,4,FALSE)</f>
        <v>Q1914636</v>
      </c>
      <c r="O99" t="str">
        <f>VLOOKUP(K99,[3]Sheet1!$B:$G,5,FALSE)</f>
        <v>activity</v>
      </c>
      <c r="P99" t="str">
        <f>VLOOKUP(K99,[3]Sheet1!$B:$G,6,FALSE)</f>
        <v/>
      </c>
      <c r="Q99" t="str">
        <f>VLOOKUP(N99,[4]Sheet1!$B:$G,4,FALSE)</f>
        <v>Q4026292</v>
      </c>
      <c r="R99" t="str">
        <f>VLOOKUP(N99,[4]Sheet1!$B:$G,5,FALSE)</f>
        <v>action</v>
      </c>
      <c r="S99" t="str">
        <f>VLOOKUP(N99,[4]Sheet1!$B:$G,6,FALSE)</f>
        <v/>
      </c>
      <c r="T99" t="str">
        <f>VLOOKUP(Q99,[5]Sheet1!$B:$G,4,FALSE)</f>
        <v>Q1190554</v>
      </c>
      <c r="U99" t="str">
        <f>VLOOKUP(Q99,[5]Sheet1!$B:$G,5,FALSE)</f>
        <v>occurrence</v>
      </c>
      <c r="V99">
        <f>VLOOKUP(Q99,[5]Sheet1!$B:$G,6,FALSE)</f>
        <v>3</v>
      </c>
    </row>
    <row r="100" spans="1:28" x14ac:dyDescent="0.3">
      <c r="A100" t="s">
        <v>303</v>
      </c>
      <c r="B100" t="s">
        <v>304</v>
      </c>
      <c r="C100" t="str">
        <f>IFERROR(VLOOKUP(A100,map_layer!A:C,3,FALSE),"")</f>
        <v/>
      </c>
      <c r="D100" t="s">
        <v>305</v>
      </c>
      <c r="E100" t="s">
        <v>306</v>
      </c>
      <c r="F100" t="str">
        <f t="shared" si="1"/>
        <v>Q2045208</v>
      </c>
      <c r="G100" t="str">
        <f>IFERROR(VLOOKUP(F100,map_layer!A:C,3,FALSE),"")</f>
        <v/>
      </c>
      <c r="H100" t="str">
        <f>VLOOKUP(F100,[1]Sheet1!$B:$G,4,FALSE)</f>
        <v>Q28640</v>
      </c>
      <c r="I100" t="str">
        <f>VLOOKUP(F100,[1]Sheet1!$B:$G,5,FALSE)</f>
        <v>profession</v>
      </c>
      <c r="J100" t="str">
        <f>VLOOKUP(F100,[1]Sheet1!$B:$G,6,FALSE)</f>
        <v/>
      </c>
      <c r="K100" t="str">
        <f>VLOOKUP(H100,[2]Sheet1!$B:$G,4,FALSE)</f>
        <v>Q192581</v>
      </c>
      <c r="L100" t="str">
        <f>VLOOKUP(H100,[2]Sheet1!$B:$G,5,FALSE)</f>
        <v>job</v>
      </c>
      <c r="M100" t="str">
        <f>VLOOKUP(H100,[2]Sheet1!$B:$G,6,FALSE)</f>
        <v/>
      </c>
      <c r="N100" t="str">
        <f>VLOOKUP(K100,[3]Sheet1!$B:$G,4,FALSE)</f>
        <v>Q6958747</v>
      </c>
      <c r="O100" t="str">
        <f>VLOOKUP(K100,[3]Sheet1!$B:$G,5,FALSE)</f>
        <v>work</v>
      </c>
      <c r="P100" t="str">
        <f>VLOOKUP(K100,[3]Sheet1!$B:$G,6,FALSE)</f>
        <v/>
      </c>
      <c r="Q100" t="str">
        <f>VLOOKUP(N100,[4]Sheet1!$B:$G,4,FALSE)</f>
        <v>Q451967</v>
      </c>
      <c r="R100" t="str">
        <f>VLOOKUP(N100,[4]Sheet1!$B:$G,5,FALSE)</f>
        <v>intentional human activity</v>
      </c>
      <c r="S100" t="str">
        <f>VLOOKUP(N100,[4]Sheet1!$B:$G,6,FALSE)</f>
        <v/>
      </c>
      <c r="T100" t="str">
        <f>VLOOKUP(Q100,[5]Sheet1!$B:$G,4,FALSE)</f>
        <v>Q61788060</v>
      </c>
      <c r="U100" t="str">
        <f>VLOOKUP(Q100,[5]Sheet1!$B:$G,5,FALSE)</f>
        <v>human activity</v>
      </c>
      <c r="V100" t="str">
        <f>VLOOKUP(Q100,[5]Sheet1!$B:$G,6,FALSE)</f>
        <v/>
      </c>
      <c r="W100" t="str">
        <f>VLOOKUP(T100,[6]Sheet1!$B:$G,4,FALSE)</f>
        <v>Q1914636</v>
      </c>
      <c r="X100" t="str">
        <f>VLOOKUP(T100,[6]Sheet1!$B:$G,5,FALSE)</f>
        <v>activity</v>
      </c>
      <c r="Y100" t="str">
        <f>VLOOKUP(T100,[6]Sheet1!$B:$G,6,FALSE)</f>
        <v/>
      </c>
      <c r="Z100" t="s">
        <v>4110</v>
      </c>
      <c r="AA100" t="s">
        <v>151</v>
      </c>
      <c r="AB100">
        <v>3</v>
      </c>
    </row>
    <row r="101" spans="1:28" x14ac:dyDescent="0.3">
      <c r="A101" t="s">
        <v>307</v>
      </c>
      <c r="B101" t="s">
        <v>308</v>
      </c>
      <c r="C101" t="str">
        <f>IFERROR(VLOOKUP(A101,map_layer!A:C,3,FALSE),"")</f>
        <v/>
      </c>
      <c r="D101" t="s">
        <v>309</v>
      </c>
      <c r="E101" t="s">
        <v>310</v>
      </c>
      <c r="F101" t="str">
        <f t="shared" si="1"/>
        <v>Q2245405</v>
      </c>
      <c r="G101" t="str">
        <f>IFERROR(VLOOKUP(F101,map_layer!A:C,3,FALSE),"")</f>
        <v/>
      </c>
      <c r="H101" t="str">
        <f>VLOOKUP(F101,[1]Sheet1!$B:$G,4,FALSE)</f>
        <v>Q1190554</v>
      </c>
      <c r="I101" t="str">
        <f>VLOOKUP(F101,[1]Sheet1!$B:$G,5,FALSE)</f>
        <v>occurrence</v>
      </c>
      <c r="J101">
        <f>VLOOKUP(F101,[1]Sheet1!$B:$G,6,FALSE)</f>
        <v>3</v>
      </c>
      <c r="K101" t="str">
        <f>VLOOKUP(H101,[2]Sheet1!$B:$G,4,FALSE)</f>
        <v>Q26907166</v>
      </c>
      <c r="L101" t="str">
        <f>VLOOKUP(H101,[2]Sheet1!$B:$G,5,FALSE)</f>
        <v>temporal entity</v>
      </c>
      <c r="M101">
        <f>VLOOKUP(H101,[2]Sheet1!$B:$G,6,FALSE)</f>
        <v>2</v>
      </c>
    </row>
    <row r="102" spans="1:28" x14ac:dyDescent="0.3">
      <c r="A102" t="s">
        <v>311</v>
      </c>
      <c r="B102" t="s">
        <v>312</v>
      </c>
      <c r="C102" t="str">
        <f>IFERROR(VLOOKUP(A102,map_layer!A:C,3,FALSE),"")</f>
        <v/>
      </c>
      <c r="D102" t="s">
        <v>313</v>
      </c>
      <c r="E102" t="s">
        <v>314</v>
      </c>
      <c r="F102" t="str">
        <f t="shared" si="1"/>
        <v>Q9418</v>
      </c>
      <c r="G102" t="str">
        <f>IFERROR(VLOOKUP(F102,map_layer!A:C,3,FALSE),"")</f>
        <v/>
      </c>
      <c r="H102" t="str">
        <f>VLOOKUP(F102,[1]Sheet1!$B:$G,4,FALSE)</f>
        <v>Q843601</v>
      </c>
      <c r="I102" t="str">
        <f>VLOOKUP(F102,[1]Sheet1!$B:$G,5,FALSE)</f>
        <v>health science</v>
      </c>
      <c r="J102" t="str">
        <f>VLOOKUP(F102,[1]Sheet1!$B:$G,6,FALSE)</f>
        <v/>
      </c>
      <c r="K102" t="str">
        <f>VLOOKUP(H102,[2]Sheet1!$B:$G,4,FALSE)</f>
        <v>Q28797</v>
      </c>
      <c r="L102" t="str">
        <f>VLOOKUP(H102,[2]Sheet1!$B:$G,5,FALSE)</f>
        <v>applied science</v>
      </c>
      <c r="M102" t="str">
        <f>VLOOKUP(H102,[2]Sheet1!$B:$G,6,FALSE)</f>
        <v/>
      </c>
      <c r="N102" t="str">
        <f>VLOOKUP(K102,[3]Sheet1!$B:$G,4,FALSE)</f>
        <v>Q336</v>
      </c>
      <c r="O102" t="str">
        <f>VLOOKUP(K102,[3]Sheet1!$B:$G,5,FALSE)</f>
        <v>science</v>
      </c>
      <c r="P102">
        <f>VLOOKUP(K102,[3]Sheet1!$B:$G,6,FALSE)</f>
        <v>3</v>
      </c>
    </row>
    <row r="103" spans="1:28" x14ac:dyDescent="0.3">
      <c r="A103" t="s">
        <v>311</v>
      </c>
      <c r="B103" t="s">
        <v>312</v>
      </c>
      <c r="C103" t="str">
        <f>IFERROR(VLOOKUP(A103,map_layer!A:C,3,FALSE),"")</f>
        <v/>
      </c>
      <c r="D103" t="s">
        <v>315</v>
      </c>
      <c r="E103" t="s">
        <v>316</v>
      </c>
      <c r="F103" t="str">
        <f t="shared" si="1"/>
        <v>Q28797</v>
      </c>
      <c r="G103" t="str">
        <f>IFERROR(VLOOKUP(F103,map_layer!A:C,3,FALSE),"")</f>
        <v/>
      </c>
      <c r="H103" t="str">
        <f>VLOOKUP(F103,[1]Sheet1!$B:$G,4,FALSE)</f>
        <v>Q336</v>
      </c>
      <c r="I103" t="str">
        <f>VLOOKUP(F103,[1]Sheet1!$B:$G,5,FALSE)</f>
        <v>science</v>
      </c>
      <c r="J103">
        <f>VLOOKUP(F103,[1]Sheet1!$B:$G,6,FALSE)</f>
        <v>3</v>
      </c>
      <c r="K103" t="str">
        <f>VLOOKUP(H103,[2]Sheet1!$B:$G,4,FALSE)</f>
        <v>Q9081</v>
      </c>
      <c r="L103" t="str">
        <f>VLOOKUP(H103,[2]Sheet1!$B:$G,5,FALSE)</f>
        <v>knowledge</v>
      </c>
      <c r="M103" t="str">
        <f>VLOOKUP(H103,[2]Sheet1!$B:$G,6,FALSE)</f>
        <v/>
      </c>
    </row>
    <row r="104" spans="1:28" x14ac:dyDescent="0.3">
      <c r="A104" t="s">
        <v>317</v>
      </c>
      <c r="B104" t="s">
        <v>318</v>
      </c>
      <c r="C104" t="str">
        <f>IFERROR(VLOOKUP(A104,map_layer!A:C,3,FALSE),"")</f>
        <v/>
      </c>
      <c r="D104" t="s">
        <v>319</v>
      </c>
      <c r="E104" t="s">
        <v>320</v>
      </c>
      <c r="F104" t="str">
        <f t="shared" si="1"/>
        <v>Q124490</v>
      </c>
      <c r="G104" t="str">
        <f>IFERROR(VLOOKUP(F104,map_layer!A:C,3,FALSE),"")</f>
        <v/>
      </c>
      <c r="H104" t="str">
        <f>VLOOKUP(F104,[1]Sheet1!$B:$G,4,FALSE)</f>
        <v>Q1456832</v>
      </c>
      <c r="I104" t="str">
        <f>VLOOKUP(F104,[1]Sheet1!$B:$G,5,FALSE)</f>
        <v>offense</v>
      </c>
      <c r="J104" t="str">
        <f>VLOOKUP(F104,[1]Sheet1!$B:$G,6,FALSE)</f>
        <v/>
      </c>
      <c r="K104" t="str">
        <f>VLOOKUP(H104,[2]Sheet1!$B:$G,4,FALSE)</f>
        <v>Q3537603</v>
      </c>
      <c r="L104" t="str">
        <f>VLOOKUP(H104,[2]Sheet1!$B:$G,5,FALSE)</f>
        <v>transgression</v>
      </c>
      <c r="M104" t="str">
        <f>VLOOKUP(H104,[2]Sheet1!$B:$G,6,FALSE)</f>
        <v/>
      </c>
      <c r="N104" t="str">
        <f>VLOOKUP(K104,[3]Sheet1!$B:$G,4,FALSE)</f>
        <v>Q567555</v>
      </c>
      <c r="O104" t="str">
        <f>VLOOKUP(K104,[3]Sheet1!$B:$G,5,FALSE)</f>
        <v>anomaly</v>
      </c>
      <c r="P104" t="str">
        <f>VLOOKUP(K104,[3]Sheet1!$B:$G,6,FALSE)</f>
        <v/>
      </c>
      <c r="Q104" t="str">
        <f>VLOOKUP(N104,[4]Sheet1!$B:$G,4,FALSE)</f>
        <v>Q104493</v>
      </c>
      <c r="R104" t="str">
        <f>VLOOKUP(N104,[4]Sheet1!$B:$G,5,FALSE)</f>
        <v>risk</v>
      </c>
      <c r="S104" t="str">
        <f>VLOOKUP(N104,[4]Sheet1!$B:$G,6,FALSE)</f>
        <v/>
      </c>
      <c r="T104" t="str">
        <f>VLOOKUP(Q104,[5]Sheet1!$B:$G,4,FALSE)</f>
        <v>Q21170479</v>
      </c>
      <c r="U104" t="str">
        <f>VLOOKUP(Q104,[5]Sheet1!$B:$G,5,FALSE)</f>
        <v>possibility</v>
      </c>
      <c r="V104">
        <f>VLOOKUP(Q104,[5]Sheet1!$B:$G,6,FALSE)</f>
        <v>3</v>
      </c>
    </row>
    <row r="105" spans="1:28" x14ac:dyDescent="0.3">
      <c r="A105" t="s">
        <v>317</v>
      </c>
      <c r="B105" t="s">
        <v>318</v>
      </c>
      <c r="C105" t="str">
        <f>IFERROR(VLOOKUP(A105,map_layer!A:C,3,FALSE),"")</f>
        <v/>
      </c>
      <c r="D105" t="s">
        <v>321</v>
      </c>
      <c r="E105" t="s">
        <v>322</v>
      </c>
      <c r="F105" t="str">
        <f t="shared" si="1"/>
        <v>Q86923152</v>
      </c>
      <c r="G105">
        <f>IFERROR(VLOOKUP(F105,map_layer!A:C,3,FALSE),"")</f>
        <v>3</v>
      </c>
      <c r="H105" t="str">
        <f>VLOOKUP(F105,[1]Sheet1!$B:$G,4,FALSE)</f>
        <v>Q18603648</v>
      </c>
      <c r="I105" t="str">
        <f>VLOOKUP(F105,[1]Sheet1!$B:$G,5,FALSE)</f>
        <v>contributing factor</v>
      </c>
      <c r="J105">
        <f>VLOOKUP(F105,[1]Sheet1!$B:$G,6,FALSE)</f>
        <v>3</v>
      </c>
      <c r="K105" t="str">
        <f>VLOOKUP(H105,[2]Sheet1!$B:$G,4,FALSE)</f>
        <v>Q813912</v>
      </c>
      <c r="L105" t="str">
        <f>VLOOKUP(H105,[2]Sheet1!$B:$G,5,FALSE)</f>
        <v>condition</v>
      </c>
      <c r="M105">
        <f>VLOOKUP(H105,[2]Sheet1!$B:$G,6,FALSE)</f>
        <v>3</v>
      </c>
    </row>
    <row r="106" spans="1:28" x14ac:dyDescent="0.3">
      <c r="A106" t="s">
        <v>323</v>
      </c>
      <c r="B106" t="s">
        <v>324</v>
      </c>
      <c r="C106">
        <f>IFERROR(VLOOKUP(A106,map_layer!A:C,3,FALSE),"")</f>
        <v>3</v>
      </c>
      <c r="D106" t="s">
        <v>70</v>
      </c>
      <c r="E106" t="s">
        <v>71</v>
      </c>
      <c r="F106" t="str">
        <f t="shared" si="1"/>
        <v>Q15621286</v>
      </c>
      <c r="G106" t="str">
        <f>IFERROR(VLOOKUP(F106,map_layer!A:C,3,FALSE),"")</f>
        <v/>
      </c>
      <c r="H106" t="str">
        <f>VLOOKUP(F106,[1]Sheet1!$B:$G,4,FALSE)</f>
        <v>Q386724</v>
      </c>
      <c r="I106" t="str">
        <f>VLOOKUP(F106,[1]Sheet1!$B:$G,5,FALSE)</f>
        <v>work</v>
      </c>
      <c r="J106" t="str">
        <f>VLOOKUP(F106,[1]Sheet1!$B:$G,6,FALSE)</f>
        <v/>
      </c>
      <c r="K106" t="str">
        <f>VLOOKUP(H106,[2]Sheet1!$B:$G,4,FALSE)</f>
        <v>Q15401930</v>
      </c>
      <c r="L106" t="str">
        <f>VLOOKUP(H106,[2]Sheet1!$B:$G,5,FALSE)</f>
        <v>product</v>
      </c>
      <c r="M106">
        <f>VLOOKUP(H106,[2]Sheet1!$B:$G,6,FALSE)</f>
        <v>3</v>
      </c>
    </row>
    <row r="107" spans="1:28" x14ac:dyDescent="0.3">
      <c r="A107" t="s">
        <v>323</v>
      </c>
      <c r="B107" t="s">
        <v>324</v>
      </c>
      <c r="C107">
        <f>IFERROR(VLOOKUP(A107,map_layer!A:C,3,FALSE),"")</f>
        <v>3</v>
      </c>
      <c r="D107" t="s">
        <v>325</v>
      </c>
      <c r="E107" t="s">
        <v>326</v>
      </c>
      <c r="F107" t="str">
        <f t="shared" si="1"/>
        <v>Q18593264</v>
      </c>
      <c r="G107">
        <f>IFERROR(VLOOKUP(F107,map_layer!A:C,3,FALSE),"")</f>
        <v>2</v>
      </c>
      <c r="H107" t="str">
        <f>VLOOKUP(F107,[1]Sheet1!$B:$G,4,FALSE)</f>
        <v>Q488383</v>
      </c>
      <c r="I107" t="str">
        <f>VLOOKUP(F107,[1]Sheet1!$B:$G,5,FALSE)</f>
        <v>object</v>
      </c>
      <c r="J107">
        <f>VLOOKUP(F107,[1]Sheet1!$B:$G,6,FALSE)</f>
        <v>1</v>
      </c>
      <c r="K107" t="str">
        <f>VLOOKUP(H107,[2]Sheet1!$B:$G,4,FALSE)</f>
        <v>Q35120</v>
      </c>
      <c r="L107" t="str">
        <f>VLOOKUP(H107,[2]Sheet1!$B:$G,5,FALSE)</f>
        <v>entity</v>
      </c>
      <c r="M107" t="str">
        <f>VLOOKUP(H107,[2]Sheet1!$B:$G,6,FALSE)</f>
        <v/>
      </c>
    </row>
    <row r="108" spans="1:28" x14ac:dyDescent="0.3">
      <c r="A108" t="s">
        <v>327</v>
      </c>
      <c r="B108" t="s">
        <v>314</v>
      </c>
      <c r="C108" t="str">
        <f>IFERROR(VLOOKUP(A108,map_layer!A:C,3,FALSE),"")</f>
        <v/>
      </c>
      <c r="D108" t="s">
        <v>328</v>
      </c>
      <c r="E108" t="s">
        <v>329</v>
      </c>
      <c r="F108" t="str">
        <f t="shared" si="1"/>
        <v>Q843601</v>
      </c>
      <c r="G108" t="str">
        <f>IFERROR(VLOOKUP(F108,map_layer!A:C,3,FALSE),"")</f>
        <v/>
      </c>
      <c r="H108" t="str">
        <f>VLOOKUP(F108,[1]Sheet1!$B:$G,4,FALSE)</f>
        <v>Q28797</v>
      </c>
      <c r="I108" t="str">
        <f>VLOOKUP(F108,[1]Sheet1!$B:$G,5,FALSE)</f>
        <v>applied science</v>
      </c>
      <c r="J108" t="str">
        <f>VLOOKUP(F108,[1]Sheet1!$B:$G,6,FALSE)</f>
        <v/>
      </c>
      <c r="K108" t="str">
        <f>VLOOKUP(H108,[2]Sheet1!$B:$G,4,FALSE)</f>
        <v>Q336</v>
      </c>
      <c r="L108" t="str">
        <f>VLOOKUP(H108,[2]Sheet1!$B:$G,5,FALSE)</f>
        <v>science</v>
      </c>
      <c r="M108">
        <f>VLOOKUP(H108,[2]Sheet1!$B:$G,6,FALSE)</f>
        <v>3</v>
      </c>
    </row>
    <row r="109" spans="1:28" x14ac:dyDescent="0.3">
      <c r="A109" t="s">
        <v>327</v>
      </c>
      <c r="B109" t="s">
        <v>314</v>
      </c>
      <c r="C109" t="str">
        <f>IFERROR(VLOOKUP(A109,map_layer!A:C,3,FALSE),"")</f>
        <v/>
      </c>
      <c r="D109" t="s">
        <v>330</v>
      </c>
      <c r="E109" t="s">
        <v>331</v>
      </c>
      <c r="F109" t="str">
        <f t="shared" si="1"/>
        <v>Q1587903</v>
      </c>
      <c r="G109" t="str">
        <f>IFERROR(VLOOKUP(F109,map_layer!A:C,3,FALSE),"")</f>
        <v/>
      </c>
      <c r="H109" t="str">
        <f>VLOOKUP(F109,[1]Sheet1!$B:$G,4,FALSE)</f>
        <v>Q336</v>
      </c>
      <c r="I109" t="str">
        <f>VLOOKUP(F109,[1]Sheet1!$B:$G,5,FALSE)</f>
        <v>science</v>
      </c>
      <c r="J109">
        <f>VLOOKUP(F109,[1]Sheet1!$B:$G,6,FALSE)</f>
        <v>3</v>
      </c>
      <c r="K109" t="str">
        <f>VLOOKUP(H109,[2]Sheet1!$B:$G,4,FALSE)</f>
        <v>Q9081</v>
      </c>
      <c r="L109" t="str">
        <f>VLOOKUP(H109,[2]Sheet1!$B:$G,5,FALSE)</f>
        <v>knowledge</v>
      </c>
      <c r="M109" t="str">
        <f>VLOOKUP(H109,[2]Sheet1!$B:$G,6,FALSE)</f>
        <v/>
      </c>
    </row>
    <row r="110" spans="1:28" x14ac:dyDescent="0.3">
      <c r="A110" t="s">
        <v>332</v>
      </c>
      <c r="B110" t="s">
        <v>333</v>
      </c>
      <c r="C110" t="str">
        <f>IFERROR(VLOOKUP(A110,map_layer!A:C,3,FALSE),"")</f>
        <v/>
      </c>
      <c r="D110" t="s">
        <v>334</v>
      </c>
      <c r="E110" t="s">
        <v>335</v>
      </c>
      <c r="F110" t="str">
        <f t="shared" si="1"/>
        <v>Q7239</v>
      </c>
      <c r="G110" t="str">
        <f>IFERROR(VLOOKUP(F110,map_layer!A:C,3,FALSE),"")</f>
        <v/>
      </c>
      <c r="H110" t="str">
        <f>VLOOKUP(F110,[1]Sheet1!$B:$G,4,FALSE)</f>
        <v>Q27043950</v>
      </c>
      <c r="I110" t="str">
        <f>VLOOKUP(F110,[1]Sheet1!$B:$G,5,FALSE)</f>
        <v>anatomical entity</v>
      </c>
      <c r="J110" t="str">
        <f>VLOOKUP(F110,[1]Sheet1!$B:$G,6,FALSE)</f>
        <v/>
      </c>
      <c r="K110" t="str">
        <f>VLOOKUP(H110,[2]Sheet1!$B:$G,4,FALSE)</f>
        <v>Q53617489</v>
      </c>
      <c r="L110" t="str">
        <f>VLOOKUP(H110,[2]Sheet1!$B:$G,5,FALSE)</f>
        <v>independent continuant</v>
      </c>
      <c r="M110">
        <f>VLOOKUP(H110,[2]Sheet1!$B:$G,6,FALSE)</f>
        <v>3</v>
      </c>
    </row>
    <row r="111" spans="1:28" x14ac:dyDescent="0.3">
      <c r="A111" t="s">
        <v>336</v>
      </c>
      <c r="B111" t="s">
        <v>337</v>
      </c>
      <c r="C111" t="str">
        <f>IFERROR(VLOOKUP(A111,map_layer!A:C,3,FALSE),"")</f>
        <v/>
      </c>
      <c r="D111" t="s">
        <v>338</v>
      </c>
      <c r="E111" t="s">
        <v>339</v>
      </c>
      <c r="F111" t="str">
        <f t="shared" si="1"/>
        <v>Q350604</v>
      </c>
      <c r="G111" t="str">
        <f>IFERROR(VLOOKUP(F111,map_layer!A:C,3,FALSE),"")</f>
        <v/>
      </c>
      <c r="H111" t="str">
        <f>VLOOKUP(F111,[1]Sheet1!$B:$G,4,FALSE)</f>
        <v>Q180684</v>
      </c>
      <c r="I111" t="str">
        <f>VLOOKUP(F111,[1]Sheet1!$B:$G,5,FALSE)</f>
        <v>conflict</v>
      </c>
      <c r="J111" t="str">
        <f>VLOOKUP(F111,[1]Sheet1!$B:$G,6,FALSE)</f>
        <v/>
      </c>
      <c r="K111" t="str">
        <f>VLOOKUP(H111,[2]Sheet1!$B:$G,4,FALSE)</f>
        <v>Q839578</v>
      </c>
      <c r="L111" t="str">
        <f>VLOOKUP(H111,[2]Sheet1!$B:$G,5,FALSE)</f>
        <v>group dynamics</v>
      </c>
      <c r="M111" t="str">
        <f>VLOOKUP(H111,[2]Sheet1!$B:$G,6,FALSE)</f>
        <v/>
      </c>
      <c r="N111" t="str">
        <f>VLOOKUP(K111,[3]Sheet1!$B:$G,4,FALSE)</f>
        <v>Q609298</v>
      </c>
      <c r="O111" t="str">
        <f>VLOOKUP(K111,[3]Sheet1!$B:$G,5,FALSE)</f>
        <v>social interaction</v>
      </c>
      <c r="P111" t="str">
        <f>VLOOKUP(K111,[3]Sheet1!$B:$G,6,FALSE)</f>
        <v/>
      </c>
      <c r="Q111" t="str">
        <f>VLOOKUP(N111,[4]Sheet1!$B:$G,4,FALSE)</f>
        <v>Q52948</v>
      </c>
      <c r="R111" t="str">
        <f>VLOOKUP(N111,[4]Sheet1!$B:$G,5,FALSE)</f>
        <v>interaction</v>
      </c>
      <c r="S111" t="str">
        <f>VLOOKUP(N111,[4]Sheet1!$B:$G,6,FALSE)</f>
        <v/>
      </c>
      <c r="T111" t="str">
        <f>VLOOKUP(Q111,[5]Sheet1!$B:$G,4,FALSE)</f>
        <v>Q4026292</v>
      </c>
      <c r="U111" t="str">
        <f>VLOOKUP(Q111,[5]Sheet1!$B:$G,5,FALSE)</f>
        <v>action</v>
      </c>
      <c r="V111" t="str">
        <f>VLOOKUP(Q111,[5]Sheet1!$B:$G,6,FALSE)</f>
        <v/>
      </c>
      <c r="W111" t="str">
        <f>VLOOKUP(T111,[6]Sheet1!$B:$G,4,FALSE)</f>
        <v>Q1190554</v>
      </c>
      <c r="X111" t="str">
        <f>VLOOKUP(T111,[6]Sheet1!$B:$G,5,FALSE)</f>
        <v>occurrence</v>
      </c>
      <c r="Y111">
        <f>VLOOKUP(T111,[6]Sheet1!$B:$G,6,FALSE)</f>
        <v>3</v>
      </c>
    </row>
    <row r="112" spans="1:28" x14ac:dyDescent="0.3">
      <c r="A112" t="s">
        <v>336</v>
      </c>
      <c r="B112" t="s">
        <v>337</v>
      </c>
      <c r="C112" t="str">
        <f>IFERROR(VLOOKUP(A112,map_layer!A:C,3,FALSE),"")</f>
        <v/>
      </c>
      <c r="D112" t="s">
        <v>150</v>
      </c>
      <c r="E112" t="s">
        <v>151</v>
      </c>
      <c r="F112" t="str">
        <f t="shared" si="1"/>
        <v>Q1190554</v>
      </c>
      <c r="G112">
        <f>IFERROR(VLOOKUP(F112,map_layer!A:C,3,FALSE),"")</f>
        <v>3</v>
      </c>
      <c r="H112" t="str">
        <f>VLOOKUP(F112,[1]Sheet1!$B:$G,4,FALSE)</f>
        <v>Q26907166</v>
      </c>
      <c r="I112" t="str">
        <f>VLOOKUP(F112,[1]Sheet1!$B:$G,5,FALSE)</f>
        <v>temporal entity</v>
      </c>
      <c r="J112">
        <f>VLOOKUP(F112,[1]Sheet1!$B:$G,6,FALSE)</f>
        <v>2</v>
      </c>
      <c r="K112" t="str">
        <f>VLOOKUP(H112,[2]Sheet1!$B:$G,4,FALSE)</f>
        <v>Q58415929</v>
      </c>
      <c r="L112" t="str">
        <f>VLOOKUP(H112,[2]Sheet1!$B:$G,5,FALSE)</f>
        <v>spatio-temporal entity</v>
      </c>
      <c r="M112">
        <f>VLOOKUP(H112,[2]Sheet1!$B:$G,6,FALSE)</f>
        <v>1</v>
      </c>
    </row>
    <row r="113" spans="1:28" x14ac:dyDescent="0.3">
      <c r="A113" t="s">
        <v>336</v>
      </c>
      <c r="B113" t="s">
        <v>337</v>
      </c>
      <c r="C113" t="str">
        <f>IFERROR(VLOOKUP(A113,map_layer!A:C,3,FALSE),"")</f>
        <v/>
      </c>
      <c r="D113" t="s">
        <v>340</v>
      </c>
      <c r="E113" t="s">
        <v>341</v>
      </c>
      <c r="F113" t="str">
        <f t="shared" si="1"/>
        <v>Q1920219</v>
      </c>
      <c r="G113" t="str">
        <f>IFERROR(VLOOKUP(F113,map_layer!A:C,3,FALSE),"")</f>
        <v/>
      </c>
      <c r="H113" t="str">
        <f>VLOOKUP(F113,[1]Sheet1!$B:$G,4,FALSE)</f>
        <v>Q621184</v>
      </c>
      <c r="I113" t="str">
        <f>VLOOKUP(F113,[1]Sheet1!$B:$G,5,FALSE)</f>
        <v>problem</v>
      </c>
      <c r="J113" t="str">
        <f>VLOOKUP(F113,[1]Sheet1!$B:$G,6,FALSE)</f>
        <v/>
      </c>
      <c r="K113" t="str">
        <f>VLOOKUP(H113,[2]Sheet1!$B:$G,4,FALSE)</f>
        <v>Q813912</v>
      </c>
      <c r="L113" t="str">
        <f>VLOOKUP(H113,[2]Sheet1!$B:$G,5,FALSE)</f>
        <v>condition</v>
      </c>
      <c r="M113">
        <f>VLOOKUP(H113,[2]Sheet1!$B:$G,6,FALSE)</f>
        <v>3</v>
      </c>
    </row>
    <row r="114" spans="1:28" x14ac:dyDescent="0.3">
      <c r="A114" t="s">
        <v>342</v>
      </c>
      <c r="B114" t="s">
        <v>343</v>
      </c>
      <c r="C114" t="str">
        <f>IFERROR(VLOOKUP(A114,map_layer!A:C,3,FALSE),"")</f>
        <v/>
      </c>
      <c r="D114" t="s">
        <v>344</v>
      </c>
      <c r="E114" t="s">
        <v>345</v>
      </c>
      <c r="F114" t="str">
        <f t="shared" si="1"/>
        <v>Q130901</v>
      </c>
      <c r="G114" t="str">
        <f>IFERROR(VLOOKUP(F114,map_layer!A:C,3,FALSE),"")</f>
        <v/>
      </c>
      <c r="H114" t="str">
        <f>VLOOKUP(F114,[1]Sheet1!$B:$G,4,FALSE)</f>
        <v>Q203066</v>
      </c>
      <c r="I114" t="str">
        <f>VLOOKUP(F114,[1]Sheet1!$B:$G,5,FALSE)</f>
        <v>relation</v>
      </c>
      <c r="J114" t="str">
        <f>VLOOKUP(F114,[1]Sheet1!$B:$G,6,FALSE)</f>
        <v/>
      </c>
      <c r="K114" t="str">
        <f>VLOOKUP(H114,[2]Sheet1!$B:$G,4,FALSE)</f>
        <v>Q36161</v>
      </c>
      <c r="L114" t="str">
        <f>VLOOKUP(H114,[2]Sheet1!$B:$G,5,FALSE)</f>
        <v>set</v>
      </c>
      <c r="M114" t="str">
        <f>VLOOKUP(H114,[2]Sheet1!$B:$G,6,FALSE)</f>
        <v/>
      </c>
      <c r="N114" t="str">
        <f>VLOOKUP(K114,[3]Sheet1!$B:$G,4,FALSE)</f>
        <v>Q217594</v>
      </c>
      <c r="O114" t="str">
        <f>VLOOKUP(K114,[3]Sheet1!$B:$G,5,FALSE)</f>
        <v>class</v>
      </c>
      <c r="P114">
        <f>VLOOKUP(K114,[3]Sheet1!$B:$G,6,FALSE)</f>
        <v>3</v>
      </c>
    </row>
    <row r="115" spans="1:28" x14ac:dyDescent="0.3">
      <c r="A115" t="s">
        <v>342</v>
      </c>
      <c r="B115" t="s">
        <v>343</v>
      </c>
      <c r="C115" t="str">
        <f>IFERROR(VLOOKUP(A115,map_layer!A:C,3,FALSE),"")</f>
        <v/>
      </c>
      <c r="D115" t="s">
        <v>346</v>
      </c>
      <c r="E115" t="s">
        <v>347</v>
      </c>
      <c r="F115" t="str">
        <f t="shared" si="1"/>
        <v>Q629085</v>
      </c>
      <c r="G115" t="str">
        <f>IFERROR(VLOOKUP(F115,map_layer!A:C,3,FALSE),"")</f>
        <v/>
      </c>
      <c r="H115" t="str">
        <f>VLOOKUP(F115,[1]Sheet1!$B:$G,4,FALSE)</f>
        <v>Q54940067</v>
      </c>
      <c r="I115" t="str">
        <f>VLOOKUP(F115,[1]Sheet1!$B:$G,5,FALSE)</f>
        <v>serial relation</v>
      </c>
      <c r="J115" t="str">
        <f>VLOOKUP(F115,[1]Sheet1!$B:$G,6,FALSE)</f>
        <v/>
      </c>
      <c r="K115" t="str">
        <f>VLOOKUP(H115,[2]Sheet1!$B:$G,4,FALSE)</f>
        <v>Q130901</v>
      </c>
      <c r="L115" t="str">
        <f>VLOOKUP(H115,[2]Sheet1!$B:$G,5,FALSE)</f>
        <v>binary relation</v>
      </c>
      <c r="M115" t="str">
        <f>VLOOKUP(H115,[2]Sheet1!$B:$G,6,FALSE)</f>
        <v/>
      </c>
      <c r="N115" t="str">
        <f>VLOOKUP(K115,[3]Sheet1!$B:$G,4,FALSE)</f>
        <v>Q203066</v>
      </c>
      <c r="O115" t="str">
        <f>VLOOKUP(K115,[3]Sheet1!$B:$G,5,FALSE)</f>
        <v>relation</v>
      </c>
      <c r="P115" t="str">
        <f>VLOOKUP(K115,[3]Sheet1!$B:$G,6,FALSE)</f>
        <v/>
      </c>
      <c r="Q115" t="str">
        <f>VLOOKUP(N115,[4]Sheet1!$B:$G,4,FALSE)</f>
        <v>Q36161</v>
      </c>
      <c r="R115" t="str">
        <f>VLOOKUP(N115,[4]Sheet1!$B:$G,5,FALSE)</f>
        <v>set</v>
      </c>
      <c r="S115" t="str">
        <f>VLOOKUP(N115,[4]Sheet1!$B:$G,6,FALSE)</f>
        <v/>
      </c>
      <c r="T115" t="str">
        <f>VLOOKUP(Q115,[5]Sheet1!$B:$G,4,FALSE)</f>
        <v>Q217594</v>
      </c>
      <c r="U115" t="str">
        <f>VLOOKUP(Q115,[5]Sheet1!$B:$G,5,FALSE)</f>
        <v>class</v>
      </c>
      <c r="V115">
        <f>VLOOKUP(Q115,[5]Sheet1!$B:$G,6,FALSE)</f>
        <v>3</v>
      </c>
    </row>
    <row r="116" spans="1:28" x14ac:dyDescent="0.3">
      <c r="A116" t="s">
        <v>342</v>
      </c>
      <c r="B116" t="s">
        <v>343</v>
      </c>
      <c r="C116" t="str">
        <f>IFERROR(VLOOKUP(A116,map_layer!A:C,3,FALSE),"")</f>
        <v/>
      </c>
      <c r="D116" t="s">
        <v>348</v>
      </c>
      <c r="E116" t="s">
        <v>349</v>
      </c>
      <c r="F116" t="str">
        <f t="shared" si="1"/>
        <v>Q1756942</v>
      </c>
      <c r="G116" t="str">
        <f>IFERROR(VLOOKUP(F116,map_layer!A:C,3,FALSE),"")</f>
        <v/>
      </c>
      <c r="H116" t="str">
        <f>VLOOKUP(F116,[1]Sheet1!$B:$G,4,FALSE)</f>
        <v>Q130901</v>
      </c>
      <c r="I116" t="str">
        <f>VLOOKUP(F116,[1]Sheet1!$B:$G,5,FALSE)</f>
        <v>binary relation</v>
      </c>
      <c r="J116" t="str">
        <f>VLOOKUP(F116,[1]Sheet1!$B:$G,6,FALSE)</f>
        <v/>
      </c>
      <c r="K116" t="str">
        <f>VLOOKUP(H116,[2]Sheet1!$B:$G,4,FALSE)</f>
        <v>Q203066</v>
      </c>
      <c r="L116" t="str">
        <f>VLOOKUP(H116,[2]Sheet1!$B:$G,5,FALSE)</f>
        <v>relation</v>
      </c>
      <c r="M116" t="str">
        <f>VLOOKUP(H116,[2]Sheet1!$B:$G,6,FALSE)</f>
        <v/>
      </c>
      <c r="N116" t="str">
        <f>VLOOKUP(K116,[3]Sheet1!$B:$G,4,FALSE)</f>
        <v>Q36161</v>
      </c>
      <c r="O116" t="str">
        <f>VLOOKUP(K116,[3]Sheet1!$B:$G,5,FALSE)</f>
        <v>set</v>
      </c>
      <c r="P116" t="str">
        <f>VLOOKUP(K116,[3]Sheet1!$B:$G,6,FALSE)</f>
        <v/>
      </c>
      <c r="Q116" t="str">
        <f>VLOOKUP(N116,[4]Sheet1!$B:$G,4,FALSE)</f>
        <v>Q217594</v>
      </c>
      <c r="R116" t="str">
        <f>VLOOKUP(N116,[4]Sheet1!$B:$G,5,FALSE)</f>
        <v>class</v>
      </c>
      <c r="S116">
        <f>VLOOKUP(N116,[4]Sheet1!$B:$G,6,FALSE)</f>
        <v>3</v>
      </c>
    </row>
    <row r="117" spans="1:28" x14ac:dyDescent="0.3">
      <c r="A117" t="s">
        <v>350</v>
      </c>
      <c r="B117" t="s">
        <v>351</v>
      </c>
      <c r="C117" t="str">
        <f>IFERROR(VLOOKUP(A117,map_layer!A:C,3,FALSE),"")</f>
        <v/>
      </c>
      <c r="D117" t="s">
        <v>352</v>
      </c>
      <c r="E117" t="s">
        <v>353</v>
      </c>
      <c r="F117" t="str">
        <f t="shared" si="1"/>
        <v>Q620681</v>
      </c>
      <c r="G117" t="str">
        <f>IFERROR(VLOOKUP(F117,map_layer!A:C,3,FALSE),"")</f>
        <v/>
      </c>
      <c r="H117" t="str">
        <f>VLOOKUP(F117,[1]Sheet1!$B:$G,4,FALSE)</f>
        <v>Q1183543</v>
      </c>
      <c r="I117" t="str">
        <f>VLOOKUP(F117,[1]Sheet1!$B:$G,5,FALSE)</f>
        <v>device</v>
      </c>
      <c r="J117">
        <f>VLOOKUP(F117,[1]Sheet1!$B:$G,6,FALSE)</f>
        <v>3</v>
      </c>
      <c r="K117" t="str">
        <f>VLOOKUP(H117,[2]Sheet1!$B:$G,4,FALSE)</f>
        <v>Q16686448</v>
      </c>
      <c r="L117" t="str">
        <f>VLOOKUP(H117,[2]Sheet1!$B:$G,5,FALSE)</f>
        <v>artificial entity</v>
      </c>
      <c r="M117">
        <f>VLOOKUP(H117,[2]Sheet1!$B:$G,6,FALSE)</f>
        <v>2</v>
      </c>
    </row>
    <row r="118" spans="1:28" x14ac:dyDescent="0.3">
      <c r="A118" t="s">
        <v>350</v>
      </c>
      <c r="B118" t="s">
        <v>351</v>
      </c>
      <c r="C118" t="str">
        <f>IFERROR(VLOOKUP(A118,map_layer!A:C,3,FALSE),"")</f>
        <v/>
      </c>
      <c r="D118" t="s">
        <v>354</v>
      </c>
      <c r="E118" t="s">
        <v>355</v>
      </c>
      <c r="F118" t="str">
        <f t="shared" si="1"/>
        <v>Q3588251</v>
      </c>
      <c r="G118" t="str">
        <f>IFERROR(VLOOKUP(F118,map_layer!A:C,3,FALSE),"")</f>
        <v/>
      </c>
      <c r="H118" t="str">
        <f>VLOOKUP(F118,[1]Sheet1!$B:$G,4,FALSE)</f>
        <v>Q1183543</v>
      </c>
      <c r="I118" t="str">
        <f>VLOOKUP(F118,[1]Sheet1!$B:$G,5,FALSE)</f>
        <v>device</v>
      </c>
      <c r="J118">
        <f>VLOOKUP(F118,[1]Sheet1!$B:$G,6,FALSE)</f>
        <v>3</v>
      </c>
      <c r="K118" t="str">
        <f>VLOOKUP(H118,[2]Sheet1!$B:$G,4,FALSE)</f>
        <v>Q16686448</v>
      </c>
      <c r="L118" t="str">
        <f>VLOOKUP(H118,[2]Sheet1!$B:$G,5,FALSE)</f>
        <v>artificial entity</v>
      </c>
      <c r="M118">
        <f>VLOOKUP(H118,[2]Sheet1!$B:$G,6,FALSE)</f>
        <v>2</v>
      </c>
    </row>
    <row r="119" spans="1:28" x14ac:dyDescent="0.3">
      <c r="A119" t="s">
        <v>356</v>
      </c>
      <c r="B119" t="s">
        <v>357</v>
      </c>
      <c r="C119" t="str">
        <f>IFERROR(VLOOKUP(A119,map_layer!A:C,3,FALSE),"")</f>
        <v/>
      </c>
      <c r="D119" t="s">
        <v>358</v>
      </c>
      <c r="E119" t="s">
        <v>359</v>
      </c>
      <c r="F119" t="str">
        <f t="shared" si="1"/>
        <v>Q11035</v>
      </c>
      <c r="G119" t="str">
        <f>IFERROR(VLOOKUP(F119,map_layer!A:C,3,FALSE),"")</f>
        <v/>
      </c>
      <c r="H119" t="str">
        <f>VLOOKUP(F119,[1]Sheet1!$B:$G,4,FALSE)</f>
        <v>Q581105</v>
      </c>
      <c r="I119" t="str">
        <f>VLOOKUP(F119,[1]Sheet1!$B:$G,5,FALSE)</f>
        <v>consumer electronics</v>
      </c>
      <c r="J119" t="str">
        <f>VLOOKUP(F119,[1]Sheet1!$B:$G,6,FALSE)</f>
        <v/>
      </c>
      <c r="K119" t="str">
        <f>VLOOKUP(H119,[2]Sheet1!$B:$G,4,FALSE)</f>
        <v>Q2858615</v>
      </c>
      <c r="L119" t="str">
        <f>VLOOKUP(H119,[2]Sheet1!$B:$G,5,FALSE)</f>
        <v>electronic machine</v>
      </c>
      <c r="M119" t="str">
        <f>VLOOKUP(H119,[2]Sheet1!$B:$G,6,FALSE)</f>
        <v/>
      </c>
      <c r="N119" t="str">
        <f>VLOOKUP(K119,[3]Sheet1!$B:$G,4,FALSE)</f>
        <v>Q11019</v>
      </c>
      <c r="O119" t="str">
        <f>VLOOKUP(K119,[3]Sheet1!$B:$G,5,FALSE)</f>
        <v>machine</v>
      </c>
      <c r="P119">
        <f>VLOOKUP(K119,[3]Sheet1!$B:$G,6,FALSE)</f>
        <v>3</v>
      </c>
    </row>
    <row r="120" spans="1:28" x14ac:dyDescent="0.3">
      <c r="A120" t="s">
        <v>356</v>
      </c>
      <c r="B120" t="s">
        <v>357</v>
      </c>
      <c r="C120" t="str">
        <f>IFERROR(VLOOKUP(A120,map_layer!A:C,3,FALSE),"")</f>
        <v/>
      </c>
      <c r="D120" t="s">
        <v>360</v>
      </c>
      <c r="E120" t="s">
        <v>361</v>
      </c>
      <c r="F120" t="str">
        <f t="shared" si="1"/>
        <v>Q5082128</v>
      </c>
      <c r="G120" t="str">
        <f>IFERROR(VLOOKUP(F120,map_layer!A:C,3,FALSE),"")</f>
        <v/>
      </c>
      <c r="H120" t="str">
        <f>VLOOKUP(F120,[1]Sheet1!$B:$G,4,FALSE)</f>
        <v>Q1183543</v>
      </c>
      <c r="I120" t="str">
        <f>VLOOKUP(F120,[1]Sheet1!$B:$G,5,FALSE)</f>
        <v>device</v>
      </c>
      <c r="J120">
        <f>VLOOKUP(F120,[1]Sheet1!$B:$G,6,FALSE)</f>
        <v>3</v>
      </c>
      <c r="K120" t="str">
        <f>VLOOKUP(H120,[2]Sheet1!$B:$G,4,FALSE)</f>
        <v>Q16686448</v>
      </c>
      <c r="L120" t="str">
        <f>VLOOKUP(H120,[2]Sheet1!$B:$G,5,FALSE)</f>
        <v>artificial entity</v>
      </c>
      <c r="M120">
        <f>VLOOKUP(H120,[2]Sheet1!$B:$G,6,FALSE)</f>
        <v>2</v>
      </c>
    </row>
    <row r="121" spans="1:28" x14ac:dyDescent="0.3">
      <c r="A121" t="s">
        <v>362</v>
      </c>
      <c r="B121" t="s">
        <v>363</v>
      </c>
      <c r="C121" t="str">
        <f>IFERROR(VLOOKUP(A121,map_layer!A:C,3,FALSE),"")</f>
        <v/>
      </c>
      <c r="D121" t="s">
        <v>242</v>
      </c>
      <c r="E121" t="s">
        <v>243</v>
      </c>
      <c r="F121" t="str">
        <f t="shared" si="1"/>
        <v>Q82604</v>
      </c>
      <c r="G121" t="str">
        <f>IFERROR(VLOOKUP(F121,map_layer!A:C,3,FALSE),"")</f>
        <v/>
      </c>
      <c r="H121" t="str">
        <f>VLOOKUP(F121,[1]Sheet1!$B:$G,4,FALSE)</f>
        <v>Q1914636</v>
      </c>
      <c r="I121" t="str">
        <f>VLOOKUP(F121,[1]Sheet1!$B:$G,5,FALSE)</f>
        <v>activity</v>
      </c>
      <c r="J121" t="str">
        <f>VLOOKUP(F121,[1]Sheet1!$B:$G,6,FALSE)</f>
        <v/>
      </c>
      <c r="K121" t="str">
        <f>VLOOKUP(H121,[2]Sheet1!$B:$G,4,FALSE)</f>
        <v>Q4026292</v>
      </c>
      <c r="L121" t="str">
        <f>VLOOKUP(H121,[2]Sheet1!$B:$G,5,FALSE)</f>
        <v>action</v>
      </c>
      <c r="M121" t="str">
        <f>VLOOKUP(H121,[2]Sheet1!$B:$G,6,FALSE)</f>
        <v/>
      </c>
      <c r="N121" t="str">
        <f>VLOOKUP(K121,[3]Sheet1!$B:$G,4,FALSE)</f>
        <v>Q1190554</v>
      </c>
      <c r="O121" t="str">
        <f>VLOOKUP(K121,[3]Sheet1!$B:$G,5,FALSE)</f>
        <v>occurrence</v>
      </c>
      <c r="P121">
        <f>VLOOKUP(K121,[3]Sheet1!$B:$G,6,FALSE)</f>
        <v>3</v>
      </c>
    </row>
    <row r="122" spans="1:28" x14ac:dyDescent="0.3">
      <c r="A122" t="s">
        <v>364</v>
      </c>
      <c r="B122" t="s">
        <v>365</v>
      </c>
      <c r="C122" t="str">
        <f>IFERROR(VLOOKUP(A122,map_layer!A:C,3,FALSE),"")</f>
        <v/>
      </c>
      <c r="D122" t="s">
        <v>366</v>
      </c>
      <c r="E122" t="s">
        <v>367</v>
      </c>
      <c r="F122" t="str">
        <f t="shared" si="1"/>
        <v>Q55915575</v>
      </c>
      <c r="G122" t="str">
        <f>IFERROR(VLOOKUP(F122,map_layer!A:C,3,FALSE),"")</f>
        <v/>
      </c>
      <c r="H122" t="str">
        <f>VLOOKUP(F122,[1]Sheet1!$B:$G,4,FALSE)</f>
        <v>Q15621286</v>
      </c>
      <c r="I122" t="str">
        <f>VLOOKUP(F122,[1]Sheet1!$B:$G,5,FALSE)</f>
        <v>intellectual work</v>
      </c>
      <c r="J122" t="str">
        <f>VLOOKUP(F122,[1]Sheet1!$B:$G,6,FALSE)</f>
        <v/>
      </c>
      <c r="K122" t="str">
        <f>VLOOKUP(H122,[2]Sheet1!$B:$G,4,FALSE)</f>
        <v>Q386724</v>
      </c>
      <c r="L122" t="str">
        <f>VLOOKUP(H122,[2]Sheet1!$B:$G,5,FALSE)</f>
        <v>work</v>
      </c>
      <c r="M122" t="str">
        <f>VLOOKUP(H122,[2]Sheet1!$B:$G,6,FALSE)</f>
        <v/>
      </c>
      <c r="N122" t="str">
        <f>VLOOKUP(K122,[3]Sheet1!$B:$G,4,FALSE)</f>
        <v>Q15401930</v>
      </c>
      <c r="O122" t="str">
        <f>VLOOKUP(K122,[3]Sheet1!$B:$G,5,FALSE)</f>
        <v>product</v>
      </c>
      <c r="P122">
        <f>VLOOKUP(K122,[3]Sheet1!$B:$G,6,FALSE)</f>
        <v>3</v>
      </c>
    </row>
    <row r="123" spans="1:28" x14ac:dyDescent="0.3">
      <c r="A123" t="s">
        <v>368</v>
      </c>
      <c r="B123" t="s">
        <v>369</v>
      </c>
      <c r="C123" t="str">
        <f>IFERROR(VLOOKUP(A123,map_layer!A:C,3,FALSE),"")</f>
        <v/>
      </c>
      <c r="D123" t="s">
        <v>370</v>
      </c>
      <c r="E123" t="s">
        <v>371</v>
      </c>
      <c r="F123" t="str">
        <f t="shared" si="1"/>
        <v>Q20026918</v>
      </c>
      <c r="G123" t="str">
        <f>IFERROR(VLOOKUP(F123,map_layer!A:C,3,FALSE),"")</f>
        <v/>
      </c>
      <c r="H123" t="str">
        <f>VLOOKUP(F123,[1]Sheet1!$B:$G,4,FALSE)</f>
        <v>Q17737</v>
      </c>
      <c r="I123" t="str">
        <f>VLOOKUP(F123,[1]Sheet1!$B:$G,5,FALSE)</f>
        <v>theory</v>
      </c>
      <c r="J123" t="str">
        <f>VLOOKUP(F123,[1]Sheet1!$B:$G,6,FALSE)</f>
        <v/>
      </c>
      <c r="K123" t="str">
        <f>VLOOKUP(H123,[2]Sheet1!$B:$G,4,FALSE)</f>
        <v>Q151885</v>
      </c>
      <c r="L123" t="str">
        <f>VLOOKUP(H123,[2]Sheet1!$B:$G,5,FALSE)</f>
        <v>concept</v>
      </c>
      <c r="M123">
        <f>VLOOKUP(H123,[2]Sheet1!$B:$G,6,FALSE)</f>
        <v>3</v>
      </c>
    </row>
    <row r="124" spans="1:28" x14ac:dyDescent="0.3">
      <c r="A124" t="s">
        <v>372</v>
      </c>
      <c r="B124" t="s">
        <v>373</v>
      </c>
      <c r="C124" t="str">
        <f>IFERROR(VLOOKUP(A124,map_layer!A:C,3,FALSE),"")</f>
        <v/>
      </c>
      <c r="D124" t="s">
        <v>374</v>
      </c>
      <c r="E124" t="s">
        <v>375</v>
      </c>
      <c r="F124" t="str">
        <f t="shared" si="1"/>
        <v>Q438484</v>
      </c>
      <c r="G124" t="str">
        <f>IFERROR(VLOOKUP(F124,map_layer!A:C,3,FALSE),"")</f>
        <v/>
      </c>
      <c r="H124" t="str">
        <f>VLOOKUP(F124,[1]Sheet1!$B:$G,4,FALSE)</f>
        <v>Q1194317</v>
      </c>
      <c r="I124" t="str">
        <f>VLOOKUP(F124,[1]Sheet1!$B:$G,5,FALSE)</f>
        <v>conflict resolution</v>
      </c>
      <c r="J124" t="str">
        <f>VLOOKUP(F124,[1]Sheet1!$B:$G,6,FALSE)</f>
        <v/>
      </c>
      <c r="K124" t="str">
        <f>VLOOKUP(H124,[2]Sheet1!$B:$G,4,FALSE)</f>
        <v>Q11024</v>
      </c>
      <c r="L124" t="str">
        <f>VLOOKUP(H124,[2]Sheet1!$B:$G,5,FALSE)</f>
        <v>communication</v>
      </c>
      <c r="M124" t="str">
        <f>VLOOKUP(H124,[2]Sheet1!$B:$G,6,FALSE)</f>
        <v/>
      </c>
      <c r="N124" t="str">
        <f>VLOOKUP(K124,[3]Sheet1!$B:$G,4,FALSE)</f>
        <v>Q921513</v>
      </c>
      <c r="O124" t="str">
        <f>VLOOKUP(K124,[3]Sheet1!$B:$G,5,FALSE)</f>
        <v>social behavior</v>
      </c>
      <c r="P124" t="str">
        <f>VLOOKUP(K124,[3]Sheet1!$B:$G,6,FALSE)</f>
        <v/>
      </c>
      <c r="Q124" t="str">
        <f>VLOOKUP(N124,[4]Sheet1!$B:$G,4,FALSE)</f>
        <v>Q9332</v>
      </c>
      <c r="R124" t="str">
        <f>VLOOKUP(N124,[4]Sheet1!$B:$G,5,FALSE)</f>
        <v>behavior</v>
      </c>
      <c r="S124" t="str">
        <f>VLOOKUP(N124,[4]Sheet1!$B:$G,6,FALSE)</f>
        <v/>
      </c>
      <c r="T124" t="str">
        <f>VLOOKUP(Q124,[5]Sheet1!$B:$G,4,FALSE)</f>
        <v>Q1914636</v>
      </c>
      <c r="U124" t="str">
        <f>VLOOKUP(Q124,[5]Sheet1!$B:$G,5,FALSE)</f>
        <v>activity</v>
      </c>
      <c r="V124" t="str">
        <f>VLOOKUP(Q124,[5]Sheet1!$B:$G,6,FALSE)</f>
        <v/>
      </c>
      <c r="W124" t="str">
        <f>VLOOKUP(T124,[6]Sheet1!$B:$G,4,FALSE)</f>
        <v>Q4026292</v>
      </c>
      <c r="X124" t="str">
        <f>VLOOKUP(T124,[6]Sheet1!$B:$G,5,FALSE)</f>
        <v>action</v>
      </c>
      <c r="Y124" t="str">
        <f>VLOOKUP(T124,[6]Sheet1!$B:$G,6,FALSE)</f>
        <v/>
      </c>
      <c r="Z124" t="str">
        <f>VLOOKUP(W124,[7]Sheet1!$B:$G,4,FALSE)</f>
        <v>Q1190554</v>
      </c>
      <c r="AA124" t="str">
        <f>VLOOKUP(W124,[7]Sheet1!$B:$G,5,FALSE)</f>
        <v>occurrence</v>
      </c>
      <c r="AB124">
        <f>VLOOKUP(W124,[7]Sheet1!$B:$G,6,FALSE)</f>
        <v>3</v>
      </c>
    </row>
    <row r="125" spans="1:28" x14ac:dyDescent="0.3">
      <c r="A125" t="s">
        <v>376</v>
      </c>
      <c r="B125" t="s">
        <v>377</v>
      </c>
      <c r="C125" t="str">
        <f>IFERROR(VLOOKUP(A125,map_layer!A:C,3,FALSE),"")</f>
        <v/>
      </c>
      <c r="D125" t="s">
        <v>328</v>
      </c>
      <c r="E125" t="s">
        <v>329</v>
      </c>
      <c r="F125" t="str">
        <f t="shared" si="1"/>
        <v>Q843601</v>
      </c>
      <c r="G125" t="str">
        <f>IFERROR(VLOOKUP(F125,map_layer!A:C,3,FALSE),"")</f>
        <v/>
      </c>
      <c r="H125" t="str">
        <f>VLOOKUP(F125,[1]Sheet1!$B:$G,4,FALSE)</f>
        <v>Q28797</v>
      </c>
      <c r="I125" t="str">
        <f>VLOOKUP(F125,[1]Sheet1!$B:$G,5,FALSE)</f>
        <v>applied science</v>
      </c>
      <c r="J125" t="str">
        <f>VLOOKUP(F125,[1]Sheet1!$B:$G,6,FALSE)</f>
        <v/>
      </c>
      <c r="K125" t="str">
        <f>VLOOKUP(H125,[2]Sheet1!$B:$G,4,FALSE)</f>
        <v>Q336</v>
      </c>
      <c r="L125" t="str">
        <f>VLOOKUP(H125,[2]Sheet1!$B:$G,5,FALSE)</f>
        <v>science</v>
      </c>
      <c r="M125">
        <f>VLOOKUP(H125,[2]Sheet1!$B:$G,6,FALSE)</f>
        <v>3</v>
      </c>
    </row>
    <row r="126" spans="1:28" x14ac:dyDescent="0.3">
      <c r="A126" t="s">
        <v>378</v>
      </c>
      <c r="B126" t="s">
        <v>379</v>
      </c>
      <c r="C126" t="str">
        <f>IFERROR(VLOOKUP(A126,map_layer!A:C,3,FALSE),"")</f>
        <v/>
      </c>
      <c r="D126" t="s">
        <v>380</v>
      </c>
      <c r="E126" t="s">
        <v>381</v>
      </c>
      <c r="F126" t="str">
        <f t="shared" si="1"/>
        <v>Q1986893</v>
      </c>
      <c r="G126" t="str">
        <f>IFERROR(VLOOKUP(F126,map_layer!A:C,3,FALSE),"")</f>
        <v/>
      </c>
      <c r="H126" t="str">
        <f>VLOOKUP(F126,[1]Sheet1!$B:$G,4,FALSE)</f>
        <v>Q5</v>
      </c>
      <c r="I126" t="str">
        <f>VLOOKUP(F126,[1]Sheet1!$B:$G,5,FALSE)</f>
        <v>human</v>
      </c>
      <c r="J126">
        <f>VLOOKUP(F126,[1]Sheet1!$B:$G,6,FALSE)</f>
        <v>3</v>
      </c>
      <c r="K126" t="str">
        <f>VLOOKUP(H126,[2]Sheet1!$B:$G,4,FALSE)</f>
        <v>Q154954</v>
      </c>
      <c r="L126" t="str">
        <f>VLOOKUP(H126,[2]Sheet1!$B:$G,5,FALSE)</f>
        <v>natural person</v>
      </c>
      <c r="M126" t="str">
        <f>VLOOKUP(H126,[2]Sheet1!$B:$G,6,FALSE)</f>
        <v/>
      </c>
    </row>
    <row r="127" spans="1:28" x14ac:dyDescent="0.3">
      <c r="A127" t="s">
        <v>378</v>
      </c>
      <c r="B127" t="s">
        <v>379</v>
      </c>
      <c r="C127" t="str">
        <f>IFERROR(VLOOKUP(A127,map_layer!A:C,3,FALSE),"")</f>
        <v/>
      </c>
      <c r="D127" t="s">
        <v>382</v>
      </c>
      <c r="E127" t="s">
        <v>383</v>
      </c>
      <c r="F127" t="str">
        <f t="shared" si="1"/>
        <v>Q28008277</v>
      </c>
      <c r="G127">
        <f>IFERROR(VLOOKUP(F127,map_layer!A:C,3,FALSE),"")</f>
        <v>3</v>
      </c>
      <c r="H127" t="str">
        <f>VLOOKUP(F127,[1]Sheet1!$B:$G,4,FALSE)</f>
        <v>Q215627</v>
      </c>
      <c r="I127" t="str">
        <f>VLOOKUP(F127,[1]Sheet1!$B:$G,5,FALSE)</f>
        <v>person</v>
      </c>
      <c r="J127">
        <f>VLOOKUP(F127,[1]Sheet1!$B:$G,6,FALSE)</f>
        <v>2</v>
      </c>
      <c r="K127" t="str">
        <f>VLOOKUP(H127,[2]Sheet1!$B:$G,4,FALSE)</f>
        <v>Q795052</v>
      </c>
      <c r="L127" t="str">
        <f>VLOOKUP(H127,[2]Sheet1!$B:$G,5,FALSE)</f>
        <v>individual</v>
      </c>
      <c r="M127">
        <f>VLOOKUP(H127,[2]Sheet1!$B:$G,6,FALSE)</f>
        <v>2</v>
      </c>
    </row>
    <row r="128" spans="1:28" x14ac:dyDescent="0.3">
      <c r="A128" t="s">
        <v>384</v>
      </c>
      <c r="B128" t="s">
        <v>385</v>
      </c>
      <c r="C128" t="str">
        <f>IFERROR(VLOOKUP(A128,map_layer!A:C,3,FALSE),"")</f>
        <v/>
      </c>
      <c r="D128" t="s">
        <v>386</v>
      </c>
      <c r="E128" t="s">
        <v>387</v>
      </c>
      <c r="F128" t="str">
        <f t="shared" si="1"/>
        <v>Q11042</v>
      </c>
      <c r="G128" t="str">
        <f>IFERROR(VLOOKUP(F128,map_layer!A:C,3,FALSE),"")</f>
        <v/>
      </c>
      <c r="H128" t="str">
        <f>VLOOKUP(F128,[1]Sheet1!$B:$G,4,FALSE)</f>
        <v>Q2515887</v>
      </c>
      <c r="I128" t="str">
        <f>VLOOKUP(F128,[1]Sheet1!$B:$G,5,FALSE)</f>
        <v>pattern of behaviour</v>
      </c>
      <c r="J128" t="str">
        <f>VLOOKUP(F128,[1]Sheet1!$B:$G,6,FALSE)</f>
        <v/>
      </c>
      <c r="K128" t="str">
        <f>VLOOKUP(H128,[2]Sheet1!$B:$G,4,FALSE)</f>
        <v>Q2083958</v>
      </c>
      <c r="L128" t="str">
        <f>VLOOKUP(H128,[2]Sheet1!$B:$G,5,FALSE)</f>
        <v>pattern</v>
      </c>
      <c r="M128" t="str">
        <f>VLOOKUP(H128,[2]Sheet1!$B:$G,6,FALSE)</f>
        <v/>
      </c>
      <c r="N128" t="str">
        <f>VLOOKUP(K128,[3]Sheet1!$B:$G,4,FALSE)</f>
        <v>Q4184950</v>
      </c>
      <c r="O128" t="str">
        <f>VLOOKUP(K128,[3]Sheet1!$B:$G,5,FALSE)</f>
        <v>regularity</v>
      </c>
      <c r="P128">
        <f>VLOOKUP(K128,[3]Sheet1!$B:$G,6,FALSE)</f>
        <v>3</v>
      </c>
    </row>
    <row r="129" spans="1:28" x14ac:dyDescent="0.3">
      <c r="A129" t="s">
        <v>384</v>
      </c>
      <c r="B129" t="s">
        <v>385</v>
      </c>
      <c r="C129" t="str">
        <f>IFERROR(VLOOKUP(A129,map_layer!A:C,3,FALSE),"")</f>
        <v/>
      </c>
      <c r="D129" t="s">
        <v>388</v>
      </c>
      <c r="E129" t="s">
        <v>389</v>
      </c>
      <c r="F129" t="str">
        <f t="shared" si="1"/>
        <v>Q8187769</v>
      </c>
      <c r="G129" t="str">
        <f>IFERROR(VLOOKUP(F129,map_layer!A:C,3,FALSE),"")</f>
        <v/>
      </c>
      <c r="H129" t="str">
        <f>VLOOKUP(F129,[1]Sheet1!$B:$G,4,FALSE)</f>
        <v>Q451967</v>
      </c>
      <c r="I129" t="str">
        <f>VLOOKUP(F129,[1]Sheet1!$B:$G,5,FALSE)</f>
        <v>intentional human activity</v>
      </c>
      <c r="J129" t="str">
        <f>VLOOKUP(F129,[1]Sheet1!$B:$G,6,FALSE)</f>
        <v/>
      </c>
      <c r="K129" t="str">
        <f>VLOOKUP(H129,[2]Sheet1!$B:$G,4,FALSE)</f>
        <v>Q61788060</v>
      </c>
      <c r="L129" t="str">
        <f>VLOOKUP(H129,[2]Sheet1!$B:$G,5,FALSE)</f>
        <v>human activity</v>
      </c>
      <c r="M129" t="str">
        <f>VLOOKUP(H129,[2]Sheet1!$B:$G,6,FALSE)</f>
        <v/>
      </c>
      <c r="N129" t="str">
        <f>VLOOKUP(K129,[3]Sheet1!$B:$G,4,FALSE)</f>
        <v>Q1914636</v>
      </c>
      <c r="O129" t="str">
        <f>VLOOKUP(K129,[3]Sheet1!$B:$G,5,FALSE)</f>
        <v>activity</v>
      </c>
      <c r="P129" t="str">
        <f>VLOOKUP(K129,[3]Sheet1!$B:$G,6,FALSE)</f>
        <v/>
      </c>
      <c r="Q129" t="str">
        <f>VLOOKUP(N129,[4]Sheet1!$B:$G,4,FALSE)</f>
        <v>Q4026292</v>
      </c>
      <c r="R129" t="str">
        <f>VLOOKUP(N129,[4]Sheet1!$B:$G,5,FALSE)</f>
        <v>action</v>
      </c>
      <c r="S129" t="str">
        <f>VLOOKUP(N129,[4]Sheet1!$B:$G,6,FALSE)</f>
        <v/>
      </c>
      <c r="T129" t="str">
        <f>VLOOKUP(Q129,[5]Sheet1!$B:$G,4,FALSE)</f>
        <v>Q1190554</v>
      </c>
      <c r="U129" t="str">
        <f>VLOOKUP(Q129,[5]Sheet1!$B:$G,5,FALSE)</f>
        <v>occurrence</v>
      </c>
      <c r="V129">
        <f>VLOOKUP(Q129,[5]Sheet1!$B:$G,6,FALSE)</f>
        <v>3</v>
      </c>
    </row>
    <row r="130" spans="1:28" x14ac:dyDescent="0.3">
      <c r="A130" t="s">
        <v>390</v>
      </c>
      <c r="B130" t="s">
        <v>391</v>
      </c>
      <c r="C130" t="str">
        <f>IFERROR(VLOOKUP(A130,map_layer!A:C,3,FALSE),"")</f>
        <v/>
      </c>
      <c r="D130" t="s">
        <v>392</v>
      </c>
      <c r="E130" t="s">
        <v>393</v>
      </c>
      <c r="F130" t="str">
        <f t="shared" si="1"/>
        <v>Q21467672</v>
      </c>
      <c r="G130" t="str">
        <f>IFERROR(VLOOKUP(F130,map_layer!A:C,3,FALSE),"")</f>
        <v/>
      </c>
      <c r="H130" t="str">
        <f>VLOOKUP(F130,[1]Sheet1!$B:$G,4,FALSE)</f>
        <v>Q105674</v>
      </c>
      <c r="I130" t="str">
        <f>VLOOKUP(F130,[1]Sheet1!$B:$G,5,FALSE)</f>
        <v>running</v>
      </c>
      <c r="J130" t="str">
        <f>VLOOKUP(F130,[1]Sheet1!$B:$G,6,FALSE)</f>
        <v/>
      </c>
      <c r="K130" t="str">
        <f>VLOOKUP(H130,[2]Sheet1!$B:$G,4,FALSE)</f>
        <v>Q349</v>
      </c>
      <c r="L130" t="str">
        <f>VLOOKUP(H130,[2]Sheet1!$B:$G,5,FALSE)</f>
        <v>sport</v>
      </c>
      <c r="M130" t="str">
        <f>VLOOKUP(H130,[2]Sheet1!$B:$G,6,FALSE)</f>
        <v/>
      </c>
      <c r="N130" t="str">
        <f>VLOOKUP(K130,[3]Sheet1!$B:$G,4,FALSE)</f>
        <v>Q747883</v>
      </c>
      <c r="O130" t="str">
        <f>VLOOKUP(K130,[3]Sheet1!$B:$G,5,FALSE)</f>
        <v>physical activity</v>
      </c>
      <c r="P130" t="str">
        <f>VLOOKUP(K130,[3]Sheet1!$B:$G,6,FALSE)</f>
        <v/>
      </c>
      <c r="Q130" t="str">
        <f>VLOOKUP(N130,[4]Sheet1!$B:$G,4,FALSE)</f>
        <v>Q6666023</v>
      </c>
      <c r="R130" t="str">
        <f>VLOOKUP(N130,[4]Sheet1!$B:$G,5,FALSE)</f>
        <v>motion</v>
      </c>
      <c r="S130" t="str">
        <f>VLOOKUP(N130,[4]Sheet1!$B:$G,6,FALSE)</f>
        <v/>
      </c>
      <c r="T130" t="str">
        <f>VLOOKUP(Q130,[5]Sheet1!$B:$G,4,FALSE)</f>
        <v>Q79782</v>
      </c>
      <c r="U130" t="str">
        <f>VLOOKUP(Q130,[5]Sheet1!$B:$G,5,FALSE)</f>
        <v>motion</v>
      </c>
      <c r="V130" t="str">
        <f>VLOOKUP(Q130,[5]Sheet1!$B:$G,6,FALSE)</f>
        <v/>
      </c>
      <c r="W130" t="str">
        <f>VLOOKUP(T130,[6]Sheet1!$B:$G,4,FALSE)</f>
        <v>Q1150070</v>
      </c>
      <c r="X130" t="str">
        <f>VLOOKUP(T130,[6]Sheet1!$B:$G,5,FALSE)</f>
        <v>change</v>
      </c>
      <c r="Y130" t="str">
        <f>VLOOKUP(T130,[6]Sheet1!$B:$G,6,FALSE)</f>
        <v/>
      </c>
      <c r="Z130" t="str">
        <f>VLOOKUP(W130,[7]Sheet1!$B:$G,4,FALSE)</f>
        <v>Q1190554</v>
      </c>
      <c r="AA130" t="str">
        <f>VLOOKUP(W130,[7]Sheet1!$B:$G,5,FALSE)</f>
        <v>occurrence</v>
      </c>
      <c r="AB130">
        <f>VLOOKUP(W130,[7]Sheet1!$B:$G,6,FALSE)</f>
        <v>3</v>
      </c>
    </row>
    <row r="131" spans="1:28" x14ac:dyDescent="0.3">
      <c r="A131" t="s">
        <v>394</v>
      </c>
      <c r="B131" t="s">
        <v>395</v>
      </c>
      <c r="C131" t="str">
        <f>IFERROR(VLOOKUP(A131,map_layer!A:C,3,FALSE),"")</f>
        <v/>
      </c>
      <c r="D131" t="s">
        <v>396</v>
      </c>
      <c r="E131" t="s">
        <v>397</v>
      </c>
      <c r="F131" t="str">
        <f t="shared" ref="F131:F194" si="2">MID(D131,32,10)</f>
        <v>Q475023</v>
      </c>
      <c r="G131" t="str">
        <f>IFERROR(VLOOKUP(F131,map_layer!A:C,3,FALSE),"")</f>
        <v/>
      </c>
      <c r="H131" t="str">
        <f>VLOOKUP(F131,[1]Sheet1!$B:$G,4,FALSE)</f>
        <v>Q336</v>
      </c>
      <c r="I131" t="str">
        <f>VLOOKUP(F131,[1]Sheet1!$B:$G,5,FALSE)</f>
        <v>science</v>
      </c>
      <c r="J131">
        <f>VLOOKUP(F131,[1]Sheet1!$B:$G,6,FALSE)</f>
        <v>3</v>
      </c>
      <c r="K131" t="str">
        <f>VLOOKUP(H131,[2]Sheet1!$B:$G,4,FALSE)</f>
        <v>Q9081</v>
      </c>
      <c r="L131" t="str">
        <f>VLOOKUP(H131,[2]Sheet1!$B:$G,5,FALSE)</f>
        <v>knowledge</v>
      </c>
      <c r="M131" t="str">
        <f>VLOOKUP(H131,[2]Sheet1!$B:$G,6,FALSE)</f>
        <v/>
      </c>
    </row>
    <row r="132" spans="1:28" x14ac:dyDescent="0.3">
      <c r="A132" t="s">
        <v>394</v>
      </c>
      <c r="B132" t="s">
        <v>395</v>
      </c>
      <c r="C132" t="str">
        <f>IFERROR(VLOOKUP(A132,map_layer!A:C,3,FALSE),"")</f>
        <v/>
      </c>
      <c r="D132" t="s">
        <v>398</v>
      </c>
      <c r="E132" t="s">
        <v>399</v>
      </c>
      <c r="F132" t="str">
        <f t="shared" si="2"/>
        <v>Q14632398</v>
      </c>
      <c r="G132" t="str">
        <f>IFERROR(VLOOKUP(F132,map_layer!A:C,3,FALSE),"")</f>
        <v/>
      </c>
      <c r="H132" t="str">
        <f>VLOOKUP(F132,[1]Sheet1!$B:$G,4,FALSE)</f>
        <v>Q7991</v>
      </c>
      <c r="I132" t="str">
        <f>VLOOKUP(F132,[1]Sheet1!$B:$G,5,FALSE)</f>
        <v>natural science</v>
      </c>
      <c r="J132" t="str">
        <f>VLOOKUP(F132,[1]Sheet1!$B:$G,6,FALSE)</f>
        <v/>
      </c>
      <c r="K132" t="str">
        <f>VLOOKUP(H132,[2]Sheet1!$B:$G,4,FALSE)</f>
        <v>Q336</v>
      </c>
      <c r="L132" t="str">
        <f>VLOOKUP(H132,[2]Sheet1!$B:$G,5,FALSE)</f>
        <v>science</v>
      </c>
      <c r="M132">
        <f>VLOOKUP(H132,[2]Sheet1!$B:$G,6,FALSE)</f>
        <v>3</v>
      </c>
    </row>
    <row r="133" spans="1:28" x14ac:dyDescent="0.3">
      <c r="A133" t="s">
        <v>400</v>
      </c>
      <c r="B133" t="s">
        <v>401</v>
      </c>
      <c r="C133" t="str">
        <f>IFERROR(VLOOKUP(A133,map_layer!A:C,3,FALSE),"")</f>
        <v/>
      </c>
      <c r="D133" t="s">
        <v>253</v>
      </c>
      <c r="E133" t="s">
        <v>254</v>
      </c>
      <c r="F133" t="str">
        <f t="shared" si="2"/>
        <v>Q22645</v>
      </c>
      <c r="G133" t="str">
        <f>IFERROR(VLOOKUP(F133,map_layer!A:C,3,FALSE),"")</f>
        <v/>
      </c>
      <c r="H133" t="str">
        <f>VLOOKUP(F133,[1]Sheet1!$B:$G,4,FALSE)</f>
        <v>Q17517</v>
      </c>
      <c r="I133" t="str">
        <f>VLOOKUP(F133,[1]Sheet1!$B:$G,5,FALSE)</f>
        <v>mobile phone</v>
      </c>
      <c r="J133" t="str">
        <f>VLOOKUP(F133,[1]Sheet1!$B:$G,6,FALSE)</f>
        <v/>
      </c>
      <c r="K133" t="str">
        <f>VLOOKUP(H133,[2]Sheet1!$B:$G,4,FALSE)</f>
        <v>Q11035</v>
      </c>
      <c r="L133" t="str">
        <f>VLOOKUP(H133,[2]Sheet1!$B:$G,5,FALSE)</f>
        <v>telephone</v>
      </c>
      <c r="M133" t="str">
        <f>VLOOKUP(H133,[2]Sheet1!$B:$G,6,FALSE)</f>
        <v/>
      </c>
      <c r="N133" t="str">
        <f>VLOOKUP(K133,[3]Sheet1!$B:$G,4,FALSE)</f>
        <v>Q581105</v>
      </c>
      <c r="O133" t="str">
        <f>VLOOKUP(K133,[3]Sheet1!$B:$G,5,FALSE)</f>
        <v>consumer electronics</v>
      </c>
      <c r="P133" t="str">
        <f>VLOOKUP(K133,[3]Sheet1!$B:$G,6,FALSE)</f>
        <v/>
      </c>
      <c r="Q133" t="str">
        <f>VLOOKUP(N133,[4]Sheet1!$B:$G,4,FALSE)</f>
        <v>Q2858615</v>
      </c>
      <c r="R133" t="str">
        <f>VLOOKUP(N133,[4]Sheet1!$B:$G,5,FALSE)</f>
        <v>electronic machine</v>
      </c>
      <c r="S133" t="str">
        <f>VLOOKUP(N133,[4]Sheet1!$B:$G,6,FALSE)</f>
        <v/>
      </c>
      <c r="T133" t="str">
        <f>VLOOKUP(Q133,[5]Sheet1!$B:$G,4,FALSE)</f>
        <v>Q11019</v>
      </c>
      <c r="U133" t="str">
        <f>VLOOKUP(Q133,[5]Sheet1!$B:$G,5,FALSE)</f>
        <v>machine</v>
      </c>
      <c r="V133">
        <f>VLOOKUP(Q133,[5]Sheet1!$B:$G,6,FALSE)</f>
        <v>3</v>
      </c>
    </row>
    <row r="134" spans="1:28" x14ac:dyDescent="0.3">
      <c r="A134" t="s">
        <v>402</v>
      </c>
      <c r="B134" t="s">
        <v>403</v>
      </c>
      <c r="C134" t="str">
        <f>IFERROR(VLOOKUP(A134,map_layer!A:C,3,FALSE),"")</f>
        <v/>
      </c>
      <c r="D134" t="s">
        <v>404</v>
      </c>
      <c r="E134" t="s">
        <v>405</v>
      </c>
      <c r="F134" t="str">
        <f t="shared" si="2"/>
        <v>Q155972</v>
      </c>
      <c r="G134" t="str">
        <f>IFERROR(VLOOKUP(F134,map_layer!A:C,3,FALSE),"")</f>
        <v/>
      </c>
      <c r="H134" t="str">
        <f>VLOOKUP(F134,[1]Sheet1!$B:$G,4,FALSE)</f>
        <v>Q16917685</v>
      </c>
      <c r="I134" t="str">
        <f>VLOOKUP(F134,[1]Sheet1!$B:$G,5,FALSE)</f>
        <v>mobile computer</v>
      </c>
      <c r="J134" t="str">
        <f>VLOOKUP(F134,[1]Sheet1!$B:$G,6,FALSE)</f>
        <v/>
      </c>
      <c r="K134" t="str">
        <f>VLOOKUP(H134,[2]Sheet1!$B:$G,4,FALSE)</f>
        <v>Q68</v>
      </c>
      <c r="L134" t="str">
        <f>VLOOKUP(H134,[2]Sheet1!$B:$G,5,FALSE)</f>
        <v>computer</v>
      </c>
      <c r="M134" t="str">
        <f>VLOOKUP(H134,[2]Sheet1!$B:$G,6,FALSE)</f>
        <v/>
      </c>
      <c r="N134" t="str">
        <f>VLOOKUP(K134,[3]Sheet1!$B:$G,4,FALSE)</f>
        <v>Q11019</v>
      </c>
      <c r="O134" t="str">
        <f>VLOOKUP(K134,[3]Sheet1!$B:$G,5,FALSE)</f>
        <v>machine</v>
      </c>
      <c r="P134">
        <f>VLOOKUP(K134,[3]Sheet1!$B:$G,6,FALSE)</f>
        <v>3</v>
      </c>
    </row>
    <row r="135" spans="1:28" x14ac:dyDescent="0.3">
      <c r="A135" t="s">
        <v>406</v>
      </c>
      <c r="B135" t="s">
        <v>407</v>
      </c>
      <c r="C135">
        <f>IFERROR(VLOOKUP(A135,map_layer!A:C,3,FALSE),"")</f>
        <v>2</v>
      </c>
      <c r="D135" t="s">
        <v>408</v>
      </c>
      <c r="E135" t="s">
        <v>409</v>
      </c>
      <c r="F135" t="str">
        <f t="shared" si="2"/>
        <v>Q282250</v>
      </c>
      <c r="G135">
        <f>IFERROR(VLOOKUP(F135,map_layer!A:C,3,FALSE),"")</f>
        <v>1</v>
      </c>
      <c r="H135" t="str">
        <f>VLOOKUP(F135,[1]Sheet1!$B:$G,4,FALSE)</f>
        <v>Q35120</v>
      </c>
      <c r="I135" t="str">
        <f>VLOOKUP(F135,[1]Sheet1!$B:$G,5,FALSE)</f>
        <v>entity</v>
      </c>
      <c r="J135" t="str">
        <f>VLOOKUP(F135,[1]Sheet1!$B:$G,6,FALSE)</f>
        <v/>
      </c>
      <c r="K135" t="e">
        <f>VLOOKUP(H135,[2]Sheet1!$B:$G,4,FALSE)</f>
        <v>#N/A</v>
      </c>
      <c r="L135" t="e">
        <f>VLOOKUP(H135,[2]Sheet1!$B:$G,5,FALSE)</f>
        <v>#N/A</v>
      </c>
      <c r="M135" t="e">
        <f>VLOOKUP(H135,[2]Sheet1!$B:$G,6,FALSE)</f>
        <v>#N/A</v>
      </c>
    </row>
    <row r="136" spans="1:28" x14ac:dyDescent="0.3">
      <c r="A136" t="s">
        <v>406</v>
      </c>
      <c r="B136" t="s">
        <v>407</v>
      </c>
      <c r="C136">
        <f>IFERROR(VLOOKUP(A136,map_layer!A:C,3,FALSE),"")</f>
        <v>2</v>
      </c>
      <c r="D136" t="s">
        <v>410</v>
      </c>
      <c r="E136" t="s">
        <v>411</v>
      </c>
      <c r="F136" t="str">
        <f t="shared" si="2"/>
        <v>Q781413</v>
      </c>
      <c r="G136" t="str">
        <f>IFERROR(VLOOKUP(F136,map_layer!A:C,3,FALSE),"")</f>
        <v/>
      </c>
      <c r="H136" t="str">
        <f>VLOOKUP(F136,[1]Sheet1!$B:$G,4,FALSE)</f>
        <v>Q2996394</v>
      </c>
      <c r="I136" t="str">
        <f>VLOOKUP(F136,[1]Sheet1!$B:$G,5,FALSE)</f>
        <v>biological process</v>
      </c>
      <c r="J136" t="str">
        <f>VLOOKUP(F136,[1]Sheet1!$B:$G,6,FALSE)</f>
        <v/>
      </c>
      <c r="K136" t="str">
        <f>VLOOKUP(H136,[2]Sheet1!$B:$G,4,FALSE)</f>
        <v>Q3249551</v>
      </c>
      <c r="L136" t="str">
        <f>VLOOKUP(H136,[2]Sheet1!$B:$G,5,FALSE)</f>
        <v>process</v>
      </c>
      <c r="M136" t="str">
        <f>VLOOKUP(H136,[2]Sheet1!$B:$G,6,FALSE)</f>
        <v/>
      </c>
    </row>
    <row r="137" spans="1:28" x14ac:dyDescent="0.3">
      <c r="A137" t="s">
        <v>412</v>
      </c>
      <c r="B137" t="s">
        <v>413</v>
      </c>
      <c r="C137" t="str">
        <f>IFERROR(VLOOKUP(A137,map_layer!A:C,3,FALSE),"")</f>
        <v/>
      </c>
      <c r="D137" t="s">
        <v>414</v>
      </c>
      <c r="E137" t="s">
        <v>415</v>
      </c>
      <c r="F137" t="str">
        <f t="shared" si="2"/>
        <v>Q33612</v>
      </c>
      <c r="G137" t="str">
        <f>IFERROR(VLOOKUP(F137,map_layer!A:C,3,FALSE),"")</f>
        <v/>
      </c>
      <c r="H137" t="str">
        <f>VLOOKUP(F137,[1]Sheet1!$B:$G,4,FALSE)</f>
        <v>Q98791755</v>
      </c>
      <c r="I137" t="str">
        <f>VLOOKUP(F137,[1]Sheet1!$B:$G,5,FALSE)</f>
        <v>Asian languages</v>
      </c>
      <c r="J137" t="str">
        <f>VLOOKUP(F137,[1]Sheet1!$B:$G,6,FALSE)</f>
        <v/>
      </c>
      <c r="K137" t="str">
        <f>VLOOKUP(H137,[2]Sheet1!$B:$G,4,FALSE)</f>
        <v>Q20162172</v>
      </c>
      <c r="L137" t="str">
        <f>VLOOKUP(H137,[2]Sheet1!$B:$G,5,FALSE)</f>
        <v>human language</v>
      </c>
      <c r="M137" t="str">
        <f>VLOOKUP(H137,[2]Sheet1!$B:$G,6,FALSE)</f>
        <v/>
      </c>
      <c r="N137" t="str">
        <f>VLOOKUP(K137,[3]Sheet1!$B:$G,4,FALSE)</f>
        <v>Q315</v>
      </c>
      <c r="O137" t="str">
        <f>VLOOKUP(K137,[3]Sheet1!$B:$G,5,FALSE)</f>
        <v>language</v>
      </c>
      <c r="P137" t="str">
        <f>VLOOKUP(K137,[3]Sheet1!$B:$G,6,FALSE)</f>
        <v/>
      </c>
      <c r="Q137" t="str">
        <f>VLOOKUP(N137,[4]Sheet1!$B:$G,4,FALSE)</f>
        <v>Q4536530</v>
      </c>
      <c r="R137" t="str">
        <f>VLOOKUP(N137,[4]Sheet1!$B:$G,5,FALSE)</f>
        <v>language</v>
      </c>
      <c r="S137" t="str">
        <f>VLOOKUP(N137,[4]Sheet1!$B:$G,6,FALSE)</f>
        <v/>
      </c>
      <c r="T137" t="str">
        <f>VLOOKUP(Q137,[5]Sheet1!$B:$G,4,FALSE)</f>
        <v>Q1347367</v>
      </c>
      <c r="U137" t="str">
        <f>VLOOKUP(Q137,[5]Sheet1!$B:$G,5,FALSE)</f>
        <v>aptitude</v>
      </c>
      <c r="V137">
        <f>VLOOKUP(Q137,[5]Sheet1!$B:$G,6,FALSE)</f>
        <v>3</v>
      </c>
    </row>
    <row r="138" spans="1:28" x14ac:dyDescent="0.3">
      <c r="A138" t="s">
        <v>412</v>
      </c>
      <c r="B138" t="s">
        <v>413</v>
      </c>
      <c r="C138" t="str">
        <f>IFERROR(VLOOKUP(A138,map_layer!A:C,3,FALSE),"")</f>
        <v/>
      </c>
      <c r="D138" t="s">
        <v>416</v>
      </c>
      <c r="E138" t="s">
        <v>417</v>
      </c>
      <c r="F138" t="str">
        <f t="shared" si="2"/>
        <v>Q33648</v>
      </c>
      <c r="G138" t="str">
        <f>IFERROR(VLOOKUP(F138,map_layer!A:C,3,FALSE),"")</f>
        <v/>
      </c>
      <c r="H138" t="str">
        <f>VLOOKUP(F138,[1]Sheet1!$B:$G,4,FALSE)</f>
        <v>Q33742</v>
      </c>
      <c r="I138" t="str">
        <f>VLOOKUP(F138,[1]Sheet1!$B:$G,5,FALSE)</f>
        <v>natural language</v>
      </c>
      <c r="J138" t="str">
        <f>VLOOKUP(F138,[1]Sheet1!$B:$G,6,FALSE)</f>
        <v/>
      </c>
      <c r="K138" t="str">
        <f>VLOOKUP(H138,[2]Sheet1!$B:$G,4,FALSE)</f>
        <v>Q20162172</v>
      </c>
      <c r="L138" t="str">
        <f>VLOOKUP(H138,[2]Sheet1!$B:$G,5,FALSE)</f>
        <v>human language</v>
      </c>
      <c r="M138" t="str">
        <f>VLOOKUP(H138,[2]Sheet1!$B:$G,6,FALSE)</f>
        <v/>
      </c>
      <c r="N138" t="str">
        <f>VLOOKUP(K138,[3]Sheet1!$B:$G,4,FALSE)</f>
        <v>Q315</v>
      </c>
      <c r="O138" t="str">
        <f>VLOOKUP(K138,[3]Sheet1!$B:$G,5,FALSE)</f>
        <v>language</v>
      </c>
      <c r="P138" t="str">
        <f>VLOOKUP(K138,[3]Sheet1!$B:$G,6,FALSE)</f>
        <v/>
      </c>
      <c r="Q138" t="str">
        <f>VLOOKUP(N138,[4]Sheet1!$B:$G,4,FALSE)</f>
        <v>Q4536530</v>
      </c>
      <c r="R138" t="str">
        <f>VLOOKUP(N138,[4]Sheet1!$B:$G,5,FALSE)</f>
        <v>language</v>
      </c>
      <c r="S138" t="str">
        <f>VLOOKUP(N138,[4]Sheet1!$B:$G,6,FALSE)</f>
        <v/>
      </c>
      <c r="T138" t="str">
        <f>VLOOKUP(Q138,[5]Sheet1!$B:$G,4,FALSE)</f>
        <v>Q1347367</v>
      </c>
      <c r="U138" t="str">
        <f>VLOOKUP(Q138,[5]Sheet1!$B:$G,5,FALSE)</f>
        <v>aptitude</v>
      </c>
      <c r="V138">
        <f>VLOOKUP(Q138,[5]Sheet1!$B:$G,6,FALSE)</f>
        <v>3</v>
      </c>
    </row>
    <row r="139" spans="1:28" x14ac:dyDescent="0.3">
      <c r="A139" t="s">
        <v>402</v>
      </c>
      <c r="B139" t="s">
        <v>403</v>
      </c>
      <c r="C139" t="str">
        <f>IFERROR(VLOOKUP(A139,map_layer!A:C,3,FALSE),"")</f>
        <v/>
      </c>
      <c r="D139" t="s">
        <v>404</v>
      </c>
      <c r="E139" t="s">
        <v>405</v>
      </c>
      <c r="F139" t="str">
        <f t="shared" si="2"/>
        <v>Q155972</v>
      </c>
      <c r="G139" t="str">
        <f>IFERROR(VLOOKUP(F139,map_layer!A:C,3,FALSE),"")</f>
        <v/>
      </c>
      <c r="H139" t="str">
        <f>VLOOKUP(F139,[1]Sheet1!$B:$G,4,FALSE)</f>
        <v>Q16917685</v>
      </c>
      <c r="I139" t="str">
        <f>VLOOKUP(F139,[1]Sheet1!$B:$G,5,FALSE)</f>
        <v>mobile computer</v>
      </c>
      <c r="J139" t="str">
        <f>VLOOKUP(F139,[1]Sheet1!$B:$G,6,FALSE)</f>
        <v/>
      </c>
      <c r="K139" t="str">
        <f>VLOOKUP(H139,[2]Sheet1!$B:$G,4,FALSE)</f>
        <v>Q68</v>
      </c>
      <c r="L139" t="str">
        <f>VLOOKUP(H139,[2]Sheet1!$B:$G,5,FALSE)</f>
        <v>computer</v>
      </c>
      <c r="M139" t="str">
        <f>VLOOKUP(H139,[2]Sheet1!$B:$G,6,FALSE)</f>
        <v/>
      </c>
      <c r="N139" t="str">
        <f>VLOOKUP(K139,[3]Sheet1!$B:$G,4,FALSE)</f>
        <v>Q11019</v>
      </c>
      <c r="O139" t="str">
        <f>VLOOKUP(K139,[3]Sheet1!$B:$G,5,FALSE)</f>
        <v>machine</v>
      </c>
      <c r="P139">
        <f>VLOOKUP(K139,[3]Sheet1!$B:$G,6,FALSE)</f>
        <v>3</v>
      </c>
    </row>
    <row r="140" spans="1:28" x14ac:dyDescent="0.3">
      <c r="A140" t="s">
        <v>418</v>
      </c>
      <c r="B140" t="s">
        <v>419</v>
      </c>
      <c r="C140" t="str">
        <f>IFERROR(VLOOKUP(A140,map_layer!A:C,3,FALSE),"")</f>
        <v/>
      </c>
      <c r="D140" t="s">
        <v>420</v>
      </c>
      <c r="E140" t="s">
        <v>421</v>
      </c>
      <c r="F140" t="str">
        <f t="shared" si="2"/>
        <v>Q2431196</v>
      </c>
      <c r="G140" t="str">
        <f>IFERROR(VLOOKUP(F140,map_layer!A:C,3,FALSE),"")</f>
        <v/>
      </c>
      <c r="H140" t="str">
        <f>VLOOKUP(F140,[1]Sheet1!$B:$G,4,FALSE)</f>
        <v>Q194980</v>
      </c>
      <c r="I140" t="str">
        <f>VLOOKUP(F140,[1]Sheet1!$B:$G,5,FALSE)</f>
        <v>intangible good</v>
      </c>
      <c r="J140">
        <f>VLOOKUP(F140,[1]Sheet1!$B:$G,6,FALSE)</f>
        <v>3</v>
      </c>
      <c r="K140" t="str">
        <f>VLOOKUP(H140,[2]Sheet1!$B:$G,4,FALSE)</f>
        <v>Q28877</v>
      </c>
      <c r="L140" t="str">
        <f>VLOOKUP(H140,[2]Sheet1!$B:$G,5,FALSE)</f>
        <v>goods</v>
      </c>
      <c r="M140">
        <f>VLOOKUP(H140,[2]Sheet1!$B:$G,6,FALSE)</f>
        <v>2</v>
      </c>
    </row>
    <row r="141" spans="1:28" x14ac:dyDescent="0.3">
      <c r="A141" t="s">
        <v>418</v>
      </c>
      <c r="B141" t="s">
        <v>419</v>
      </c>
      <c r="C141" t="str">
        <f>IFERROR(VLOOKUP(A141,map_layer!A:C,3,FALSE),"")</f>
        <v/>
      </c>
      <c r="D141" t="s">
        <v>212</v>
      </c>
      <c r="E141" t="s">
        <v>213</v>
      </c>
      <c r="F141" t="str">
        <f t="shared" si="2"/>
        <v>Q4502142</v>
      </c>
      <c r="G141">
        <f>IFERROR(VLOOKUP(F141,map_layer!A:C,3,FALSE),"")</f>
        <v>3</v>
      </c>
      <c r="H141" t="str">
        <f>VLOOKUP(F141,[1]Sheet1!$B:$G,4,FALSE)</f>
        <v>Q838948</v>
      </c>
      <c r="I141" t="str">
        <f>VLOOKUP(F141,[1]Sheet1!$B:$G,5,FALSE)</f>
        <v>work of art</v>
      </c>
      <c r="J141">
        <f>VLOOKUP(F141,[1]Sheet1!$B:$G,6,FALSE)</f>
        <v>3</v>
      </c>
      <c r="K141" t="str">
        <f>VLOOKUP(H141,[2]Sheet1!$B:$G,4,FALSE)</f>
        <v>Q28877</v>
      </c>
      <c r="L141" t="str">
        <f>VLOOKUP(H141,[2]Sheet1!$B:$G,5,FALSE)</f>
        <v>goods</v>
      </c>
      <c r="M141">
        <f>VLOOKUP(H141,[2]Sheet1!$B:$G,6,FALSE)</f>
        <v>2</v>
      </c>
    </row>
    <row r="142" spans="1:28" x14ac:dyDescent="0.3">
      <c r="A142" t="s">
        <v>418</v>
      </c>
      <c r="B142" t="s">
        <v>419</v>
      </c>
      <c r="C142" t="str">
        <f>IFERROR(VLOOKUP(A142,map_layer!A:C,3,FALSE),"")</f>
        <v/>
      </c>
      <c r="D142" t="s">
        <v>422</v>
      </c>
      <c r="E142" t="s">
        <v>423</v>
      </c>
      <c r="F142" t="str">
        <f t="shared" si="2"/>
        <v>Q10301427</v>
      </c>
      <c r="G142" t="str">
        <f>IFERROR(VLOOKUP(F142,map_layer!A:C,3,FALSE),"")</f>
        <v/>
      </c>
      <c r="H142" t="str">
        <f>VLOOKUP(F142,[1]Sheet1!$B:$G,4,FALSE)</f>
        <v>Q478798</v>
      </c>
      <c r="I142" t="str">
        <f>VLOOKUP(F142,[1]Sheet1!$B:$G,5,FALSE)</f>
        <v>image</v>
      </c>
      <c r="J142" t="str">
        <f>VLOOKUP(F142,[1]Sheet1!$B:$G,6,FALSE)</f>
        <v/>
      </c>
      <c r="K142" t="str">
        <f>VLOOKUP(H142,[2]Sheet1!$B:$G,4,FALSE)</f>
        <v>Q11795009</v>
      </c>
      <c r="L142" t="str">
        <f>VLOOKUP(H142,[2]Sheet1!$B:$G,5,FALSE)</f>
        <v>image</v>
      </c>
      <c r="M142" t="str">
        <f>VLOOKUP(H142,[2]Sheet1!$B:$G,6,FALSE)</f>
        <v/>
      </c>
      <c r="N142" t="str">
        <f>VLOOKUP(K142,[3]Sheet1!$B:$G,4,FALSE)</f>
        <v>Q174984</v>
      </c>
      <c r="O142" t="str">
        <f>VLOOKUP(K142,[3]Sheet1!$B:$G,5,FALSE)</f>
        <v>signal</v>
      </c>
      <c r="P142" t="str">
        <f>VLOOKUP(K142,[3]Sheet1!$B:$G,6,FALSE)</f>
        <v/>
      </c>
      <c r="Q142" t="str">
        <f>VLOOKUP(N142,[4]Sheet1!$B:$G,4,FALSE)</f>
        <v>Q42848</v>
      </c>
      <c r="R142" t="str">
        <f>VLOOKUP(N142,[4]Sheet1!$B:$G,5,FALSE)</f>
        <v>data</v>
      </c>
      <c r="S142" t="str">
        <f>VLOOKUP(N142,[4]Sheet1!$B:$G,6,FALSE)</f>
        <v/>
      </c>
      <c r="T142" t="str">
        <f>VLOOKUP(Q142,[5]Sheet1!$B:$G,4,FALSE)</f>
        <v>Q11028</v>
      </c>
      <c r="U142" t="str">
        <f>VLOOKUP(Q142,[5]Sheet1!$B:$G,5,FALSE)</f>
        <v>information</v>
      </c>
      <c r="V142">
        <f>VLOOKUP(Q142,[5]Sheet1!$B:$G,6,FALSE)</f>
        <v>3</v>
      </c>
    </row>
    <row r="143" spans="1:28" x14ac:dyDescent="0.3">
      <c r="A143" t="s">
        <v>418</v>
      </c>
      <c r="B143" t="s">
        <v>419</v>
      </c>
      <c r="C143" t="str">
        <f>IFERROR(VLOOKUP(A143,map_layer!A:C,3,FALSE),"")</f>
        <v/>
      </c>
      <c r="D143" t="s">
        <v>424</v>
      </c>
      <c r="E143" t="s">
        <v>425</v>
      </c>
      <c r="F143" t="str">
        <f t="shared" si="2"/>
        <v>Q20937557</v>
      </c>
      <c r="G143" t="str">
        <f>IFERROR(VLOOKUP(F143,map_layer!A:C,3,FALSE),"")</f>
        <v/>
      </c>
      <c r="H143" t="str">
        <f>VLOOKUP(F143,[1]Sheet1!$B:$G,4,FALSE)</f>
        <v>Q16887380</v>
      </c>
      <c r="I143" t="str">
        <f>VLOOKUP(F143,[1]Sheet1!$B:$G,5,FALSE)</f>
        <v>group</v>
      </c>
      <c r="J143">
        <f>VLOOKUP(F143,[1]Sheet1!$B:$G,6,FALSE)</f>
        <v>3</v>
      </c>
      <c r="K143" t="str">
        <f>VLOOKUP(H143,[2]Sheet1!$B:$G,4,FALSE)</f>
        <v>Q28813620</v>
      </c>
      <c r="L143" t="str">
        <f>VLOOKUP(H143,[2]Sheet1!$B:$G,5,FALSE)</f>
        <v>set</v>
      </c>
      <c r="M143">
        <f>VLOOKUP(H143,[2]Sheet1!$B:$G,6,FALSE)</f>
        <v>2</v>
      </c>
    </row>
    <row r="144" spans="1:28" x14ac:dyDescent="0.3">
      <c r="A144" t="s">
        <v>426</v>
      </c>
      <c r="B144" t="s">
        <v>427</v>
      </c>
      <c r="C144" t="str">
        <f>IFERROR(VLOOKUP(A144,map_layer!A:C,3,FALSE),"")</f>
        <v/>
      </c>
      <c r="D144" t="s">
        <v>428</v>
      </c>
      <c r="E144" t="s">
        <v>429</v>
      </c>
      <c r="F144" t="str">
        <f t="shared" si="2"/>
        <v>Q131841</v>
      </c>
      <c r="G144" t="str">
        <f>IFERROR(VLOOKUP(F144,map_layer!A:C,3,FALSE),"")</f>
        <v/>
      </c>
      <c r="H144" t="str">
        <f>VLOOKUP(F144,[1]Sheet1!$B:$G,4,FALSE)</f>
        <v>Q151885</v>
      </c>
      <c r="I144" t="str">
        <f>VLOOKUP(F144,[1]Sheet1!$B:$G,5,FALSE)</f>
        <v>concept</v>
      </c>
      <c r="J144">
        <f>VLOOKUP(F144,[1]Sheet1!$B:$G,6,FALSE)</f>
        <v>3</v>
      </c>
      <c r="K144" t="str">
        <f>VLOOKUP(H144,[2]Sheet1!$B:$G,4,FALSE)</f>
        <v>Q1347367</v>
      </c>
      <c r="L144" t="str">
        <f>VLOOKUP(H144,[2]Sheet1!$B:$G,5,FALSE)</f>
        <v>aptitude</v>
      </c>
      <c r="M144">
        <f>VLOOKUP(H144,[2]Sheet1!$B:$G,6,FALSE)</f>
        <v>3</v>
      </c>
    </row>
    <row r="145" spans="1:25" x14ac:dyDescent="0.3">
      <c r="A145" t="s">
        <v>426</v>
      </c>
      <c r="B145" t="s">
        <v>427</v>
      </c>
      <c r="C145" t="str">
        <f>IFERROR(VLOOKUP(A145,map_layer!A:C,3,FALSE),"")</f>
        <v/>
      </c>
      <c r="D145" t="s">
        <v>430</v>
      </c>
      <c r="E145" t="s">
        <v>431</v>
      </c>
      <c r="F145" t="str">
        <f t="shared" si="2"/>
        <v>Q12558574</v>
      </c>
      <c r="G145" t="str">
        <f>IFERROR(VLOOKUP(F145,map_layer!A:C,3,FALSE),"")</f>
        <v/>
      </c>
      <c r="H145" t="str">
        <f>VLOOKUP(F145,[1]Sheet1!$B:$G,4,FALSE)</f>
        <v>Q595523</v>
      </c>
      <c r="I145" t="str">
        <f>VLOOKUP(F145,[1]Sheet1!$B:$G,5,FALSE)</f>
        <v>notion</v>
      </c>
      <c r="J145" t="str">
        <f>VLOOKUP(F145,[1]Sheet1!$B:$G,6,FALSE)</f>
        <v/>
      </c>
      <c r="K145" t="str">
        <f>VLOOKUP(H145,[2]Sheet1!$B:$G,4,FALSE)</f>
        <v>Q9081</v>
      </c>
      <c r="L145" t="str">
        <f>VLOOKUP(H145,[2]Sheet1!$B:$G,5,FALSE)</f>
        <v>knowledge</v>
      </c>
      <c r="M145" t="str">
        <f>VLOOKUP(H145,[2]Sheet1!$B:$G,6,FALSE)</f>
        <v/>
      </c>
      <c r="N145" t="str">
        <f>VLOOKUP(K145,[3]Sheet1!$B:$G,4,FALSE)</f>
        <v>Q104127086</v>
      </c>
      <c r="O145" t="str">
        <f>VLOOKUP(K145,[3]Sheet1!$B:$G,5,FALSE)</f>
        <v>memory</v>
      </c>
      <c r="P145" t="str">
        <f>VLOOKUP(K145,[3]Sheet1!$B:$G,6,FALSE)</f>
        <v/>
      </c>
      <c r="Q145" t="str">
        <f>VLOOKUP(N145,[4]Sheet1!$B:$G,4,FALSE)</f>
        <v>Q11028</v>
      </c>
      <c r="R145" t="str">
        <f>VLOOKUP(N145,[4]Sheet1!$B:$G,5,FALSE)</f>
        <v>information</v>
      </c>
      <c r="S145">
        <f>VLOOKUP(N145,[4]Sheet1!$B:$G,6,FALSE)</f>
        <v>3</v>
      </c>
    </row>
    <row r="146" spans="1:25" x14ac:dyDescent="0.3">
      <c r="A146" t="s">
        <v>432</v>
      </c>
      <c r="B146" t="s">
        <v>433</v>
      </c>
      <c r="C146" t="str">
        <f>IFERROR(VLOOKUP(A146,map_layer!A:C,3,FALSE),"")</f>
        <v/>
      </c>
      <c r="D146" t="s">
        <v>434</v>
      </c>
      <c r="E146" t="s">
        <v>435</v>
      </c>
      <c r="F146" t="str">
        <f t="shared" si="2"/>
        <v>Q875696</v>
      </c>
      <c r="G146">
        <f>IFERROR(VLOOKUP(F146,map_layer!A:C,3,FALSE),"")</f>
        <v>3</v>
      </c>
      <c r="H146" t="str">
        <f>VLOOKUP(F146,[1]Sheet1!$B:$G,4,FALSE)</f>
        <v>Q39546</v>
      </c>
      <c r="I146" t="str">
        <f>VLOOKUP(F146,[1]Sheet1!$B:$G,5,FALSE)</f>
        <v>tool</v>
      </c>
      <c r="J146">
        <f>VLOOKUP(F146,[1]Sheet1!$B:$G,6,FALSE)</f>
        <v>2</v>
      </c>
      <c r="K146" t="str">
        <f>VLOOKUP(H146,[2]Sheet1!$B:$G,4,FALSE)</f>
        <v>Q2424752</v>
      </c>
      <c r="L146" t="str">
        <f>VLOOKUP(H146,[2]Sheet1!$B:$G,5,FALSE)</f>
        <v>product</v>
      </c>
      <c r="M146">
        <f>VLOOKUP(H146,[2]Sheet1!$B:$G,6,FALSE)</f>
        <v>3</v>
      </c>
    </row>
    <row r="147" spans="1:25" x14ac:dyDescent="0.3">
      <c r="A147" t="s">
        <v>432</v>
      </c>
      <c r="B147" t="s">
        <v>433</v>
      </c>
      <c r="C147" t="str">
        <f>IFERROR(VLOOKUP(A147,map_layer!A:C,3,FALSE),"")</f>
        <v/>
      </c>
      <c r="D147" t="s">
        <v>436</v>
      </c>
      <c r="E147" t="s">
        <v>437</v>
      </c>
      <c r="F147" t="str">
        <f t="shared" si="2"/>
        <v>Q987767</v>
      </c>
      <c r="G147">
        <f>IFERROR(VLOOKUP(F147,map_layer!A:C,3,FALSE),"")</f>
        <v>3</v>
      </c>
      <c r="H147" t="str">
        <f>VLOOKUP(F147,[1]Sheet1!$B:$G,4,FALSE)</f>
        <v>Q39546</v>
      </c>
      <c r="I147" t="str">
        <f>VLOOKUP(F147,[1]Sheet1!$B:$G,5,FALSE)</f>
        <v>tool</v>
      </c>
      <c r="J147">
        <f>VLOOKUP(F147,[1]Sheet1!$B:$G,6,FALSE)</f>
        <v>2</v>
      </c>
      <c r="K147" t="str">
        <f>VLOOKUP(H147,[2]Sheet1!$B:$G,4,FALSE)</f>
        <v>Q2424752</v>
      </c>
      <c r="L147" t="str">
        <f>VLOOKUP(H147,[2]Sheet1!$B:$G,5,FALSE)</f>
        <v>product</v>
      </c>
      <c r="M147">
        <f>VLOOKUP(H147,[2]Sheet1!$B:$G,6,FALSE)</f>
        <v>3</v>
      </c>
    </row>
    <row r="148" spans="1:25" x14ac:dyDescent="0.3">
      <c r="A148" t="s">
        <v>438</v>
      </c>
      <c r="B148" t="s">
        <v>439</v>
      </c>
      <c r="C148" t="str">
        <f>IFERROR(VLOOKUP(A148,map_layer!A:C,3,FALSE),"")</f>
        <v/>
      </c>
      <c r="D148" t="s">
        <v>440</v>
      </c>
      <c r="E148" t="s">
        <v>441</v>
      </c>
      <c r="F148" t="str">
        <f t="shared" si="2"/>
        <v>Q699405</v>
      </c>
      <c r="G148" t="str">
        <f>IFERROR(VLOOKUP(F148,map_layer!A:C,3,FALSE),"")</f>
        <v/>
      </c>
      <c r="H148" t="str">
        <f>VLOOKUP(F148,[1]Sheet1!$B:$G,4,FALSE)</f>
        <v>Q811979</v>
      </c>
      <c r="I148" t="str">
        <f>VLOOKUP(F148,[1]Sheet1!$B:$G,5,FALSE)</f>
        <v>architectural structure</v>
      </c>
      <c r="J148" t="str">
        <f>VLOOKUP(F148,[1]Sheet1!$B:$G,6,FALSE)</f>
        <v/>
      </c>
      <c r="K148" t="str">
        <f>VLOOKUP(H148,[2]Sheet1!$B:$G,4,FALSE)</f>
        <v>Q811430</v>
      </c>
      <c r="L148" t="str">
        <f>VLOOKUP(H148,[2]Sheet1!$B:$G,5,FALSE)</f>
        <v>human-made geographic feature</v>
      </c>
      <c r="M148" t="str">
        <f>VLOOKUP(H148,[2]Sheet1!$B:$G,6,FALSE)</f>
        <v/>
      </c>
      <c r="N148" t="str">
        <f>VLOOKUP(K148,[3]Sheet1!$B:$G,4,FALSE)</f>
        <v>Q386724</v>
      </c>
      <c r="O148" t="str">
        <f>VLOOKUP(K148,[3]Sheet1!$B:$G,5,FALSE)</f>
        <v>work</v>
      </c>
      <c r="P148" t="str">
        <f>VLOOKUP(K148,[3]Sheet1!$B:$G,6,FALSE)</f>
        <v/>
      </c>
      <c r="Q148" t="str">
        <f>VLOOKUP(N148,[4]Sheet1!$B:$G,4,FALSE)</f>
        <v>Q15401930</v>
      </c>
      <c r="R148" t="str">
        <f>VLOOKUP(N148,[4]Sheet1!$B:$G,5,FALSE)</f>
        <v>product</v>
      </c>
      <c r="S148">
        <f>VLOOKUP(N148,[4]Sheet1!$B:$G,6,FALSE)</f>
        <v>3</v>
      </c>
    </row>
    <row r="149" spans="1:25" x14ac:dyDescent="0.3">
      <c r="A149" t="s">
        <v>438</v>
      </c>
      <c r="B149" t="s">
        <v>439</v>
      </c>
      <c r="C149" t="str">
        <f>IFERROR(VLOOKUP(A149,map_layer!A:C,3,FALSE),"")</f>
        <v/>
      </c>
      <c r="D149" t="s">
        <v>442</v>
      </c>
      <c r="E149" t="s">
        <v>443</v>
      </c>
      <c r="F149" t="str">
        <f t="shared" si="2"/>
        <v>Q11755880</v>
      </c>
      <c r="G149" t="str">
        <f>IFERROR(VLOOKUP(F149,map_layer!A:C,3,FALSE),"")</f>
        <v/>
      </c>
      <c r="H149" t="str">
        <f>VLOOKUP(F149,[1]Sheet1!$B:$G,4,FALSE)</f>
        <v>Q3947</v>
      </c>
      <c r="I149" t="str">
        <f>VLOOKUP(F149,[1]Sheet1!$B:$G,5,FALSE)</f>
        <v>house</v>
      </c>
      <c r="J149" t="str">
        <f>VLOOKUP(F149,[1]Sheet1!$B:$G,6,FALSE)</f>
        <v/>
      </c>
      <c r="K149" t="str">
        <f>VLOOKUP(H149,[2]Sheet1!$B:$G,4,FALSE)</f>
        <v>Q41176</v>
      </c>
      <c r="L149" t="str">
        <f>VLOOKUP(H149,[2]Sheet1!$B:$G,5,FALSE)</f>
        <v>building</v>
      </c>
      <c r="M149" t="str">
        <f>VLOOKUP(H149,[2]Sheet1!$B:$G,6,FALSE)</f>
        <v/>
      </c>
      <c r="N149" t="str">
        <f>VLOOKUP(K149,[3]Sheet1!$B:$G,4,FALSE)</f>
        <v>Q811979</v>
      </c>
      <c r="O149" t="str">
        <f>VLOOKUP(K149,[3]Sheet1!$B:$G,5,FALSE)</f>
        <v>architectural structure</v>
      </c>
      <c r="P149" t="str">
        <f>VLOOKUP(K149,[3]Sheet1!$B:$G,6,FALSE)</f>
        <v/>
      </c>
      <c r="Q149" t="str">
        <f>VLOOKUP(N149,[4]Sheet1!$B:$G,4,FALSE)</f>
        <v>Q811430</v>
      </c>
      <c r="R149" t="str">
        <f>VLOOKUP(N149,[4]Sheet1!$B:$G,5,FALSE)</f>
        <v>human-made geographic feature</v>
      </c>
      <c r="S149" t="str">
        <f>VLOOKUP(N149,[4]Sheet1!$B:$G,6,FALSE)</f>
        <v/>
      </c>
      <c r="T149" t="str">
        <f>VLOOKUP(Q149,[5]Sheet1!$B:$G,4,FALSE)</f>
        <v>Q386724</v>
      </c>
      <c r="U149" t="str">
        <f>VLOOKUP(Q149,[5]Sheet1!$B:$G,5,FALSE)</f>
        <v>work</v>
      </c>
      <c r="V149" t="str">
        <f>VLOOKUP(Q149,[5]Sheet1!$B:$G,6,FALSE)</f>
        <v/>
      </c>
      <c r="W149" t="str">
        <f>VLOOKUP(T149,[6]Sheet1!$B:$G,4,FALSE)</f>
        <v>Q15401930</v>
      </c>
      <c r="X149" t="str">
        <f>VLOOKUP(T149,[6]Sheet1!$B:$G,5,FALSE)</f>
        <v>product</v>
      </c>
      <c r="Y149">
        <f>VLOOKUP(T149,[6]Sheet1!$B:$G,6,FALSE)</f>
        <v>3</v>
      </c>
    </row>
    <row r="150" spans="1:25" x14ac:dyDescent="0.3">
      <c r="A150" t="s">
        <v>444</v>
      </c>
      <c r="B150" t="s">
        <v>445</v>
      </c>
      <c r="C150" t="str">
        <f>IFERROR(VLOOKUP(A150,map_layer!A:C,3,FALSE),"")</f>
        <v/>
      </c>
      <c r="D150" t="s">
        <v>446</v>
      </c>
      <c r="E150" t="s">
        <v>447</v>
      </c>
      <c r="F150" t="str">
        <f t="shared" si="2"/>
        <v>Q8236</v>
      </c>
      <c r="G150" t="str">
        <f>IFERROR(VLOOKUP(F150,map_layer!A:C,3,FALSE),"")</f>
        <v/>
      </c>
      <c r="H150" t="str">
        <f>VLOOKUP(F150,[1]Sheet1!$B:$G,4,FALSE)</f>
        <v>Q205961</v>
      </c>
      <c r="I150" t="str">
        <f>VLOOKUP(F150,[1]Sheet1!$B:$G,5,FALSE)</f>
        <v>skill</v>
      </c>
      <c r="J150" t="str">
        <f>VLOOKUP(F150,[1]Sheet1!$B:$G,6,FALSE)</f>
        <v/>
      </c>
      <c r="K150" t="str">
        <f>VLOOKUP(H150,[2]Sheet1!$B:$G,4,FALSE)</f>
        <v>Q9081</v>
      </c>
      <c r="L150" t="str">
        <f>VLOOKUP(H150,[2]Sheet1!$B:$G,5,FALSE)</f>
        <v>knowledge</v>
      </c>
      <c r="M150" t="str">
        <f>VLOOKUP(H150,[2]Sheet1!$B:$G,6,FALSE)</f>
        <v/>
      </c>
      <c r="N150" t="str">
        <f>VLOOKUP(K150,[3]Sheet1!$B:$G,4,FALSE)</f>
        <v>Q104127086</v>
      </c>
      <c r="O150" t="str">
        <f>VLOOKUP(K150,[3]Sheet1!$B:$G,5,FALSE)</f>
        <v>memory</v>
      </c>
      <c r="P150" t="str">
        <f>VLOOKUP(K150,[3]Sheet1!$B:$G,6,FALSE)</f>
        <v/>
      </c>
      <c r="Q150" t="str">
        <f>VLOOKUP(N150,[4]Sheet1!$B:$G,4,FALSE)</f>
        <v>Q11028</v>
      </c>
      <c r="R150" t="str">
        <f>VLOOKUP(N150,[4]Sheet1!$B:$G,5,FALSE)</f>
        <v>information</v>
      </c>
      <c r="S150">
        <f>VLOOKUP(N150,[4]Sheet1!$B:$G,6,FALSE)</f>
        <v>3</v>
      </c>
    </row>
    <row r="151" spans="1:25" x14ac:dyDescent="0.3">
      <c r="A151" t="s">
        <v>444</v>
      </c>
      <c r="B151" t="s">
        <v>445</v>
      </c>
      <c r="C151" t="str">
        <f>IFERROR(VLOOKUP(A151,map_layer!A:C,3,FALSE),"")</f>
        <v/>
      </c>
      <c r="D151" t="s">
        <v>448</v>
      </c>
      <c r="E151" t="s">
        <v>449</v>
      </c>
      <c r="F151" t="str">
        <f t="shared" si="2"/>
        <v>Q6486703</v>
      </c>
      <c r="G151" t="str">
        <f>IFERROR(VLOOKUP(F151,map_layer!A:C,3,FALSE),"")</f>
        <v/>
      </c>
      <c r="H151" t="str">
        <f>VLOOKUP(F151,[1]Sheet1!$B:$G,4,FALSE)</f>
        <v>Q2018526</v>
      </c>
      <c r="I151" t="str">
        <f>VLOOKUP(F151,[1]Sheet1!$B:$G,5,FALSE)</f>
        <v>arts</v>
      </c>
      <c r="J151" t="str">
        <f>VLOOKUP(F151,[1]Sheet1!$B:$G,6,FALSE)</f>
        <v/>
      </c>
      <c r="K151" t="str">
        <f>VLOOKUP(H151,[2]Sheet1!$B:$G,4,FALSE)</f>
        <v>Q80083</v>
      </c>
      <c r="L151" t="str">
        <f>VLOOKUP(H151,[2]Sheet1!$B:$G,5,FALSE)</f>
        <v>humanities</v>
      </c>
      <c r="M151" t="str">
        <f>VLOOKUP(H151,[2]Sheet1!$B:$G,6,FALSE)</f>
        <v/>
      </c>
      <c r="N151" t="str">
        <f>VLOOKUP(K151,[3]Sheet1!$B:$G,4,FALSE)</f>
        <v>Q2267705</v>
      </c>
      <c r="O151" t="str">
        <f>VLOOKUP(K151,[3]Sheet1!$B:$G,5,FALSE)</f>
        <v>field of study</v>
      </c>
      <c r="P151" t="str">
        <f>VLOOKUP(K151,[3]Sheet1!$B:$G,6,FALSE)</f>
        <v/>
      </c>
      <c r="Q151" t="str">
        <f>VLOOKUP(N151,[4]Sheet1!$B:$G,4,FALSE)</f>
        <v>Q21146257</v>
      </c>
      <c r="R151" t="str">
        <f>VLOOKUP(N151,[4]Sheet1!$B:$G,5,FALSE)</f>
        <v>type</v>
      </c>
      <c r="S151">
        <f>VLOOKUP(N151,[4]Sheet1!$B:$G,6,FALSE)</f>
        <v>3</v>
      </c>
    </row>
    <row r="152" spans="1:25" x14ac:dyDescent="0.3">
      <c r="A152" t="s">
        <v>450</v>
      </c>
      <c r="B152" t="s">
        <v>451</v>
      </c>
      <c r="C152" t="str">
        <f>IFERROR(VLOOKUP(A152,map_layer!A:C,3,FALSE),"")</f>
        <v/>
      </c>
      <c r="D152" t="s">
        <v>452</v>
      </c>
      <c r="E152" t="s">
        <v>453</v>
      </c>
      <c r="F152" t="str">
        <f t="shared" si="2"/>
        <v>Q175805</v>
      </c>
      <c r="G152" t="str">
        <f>IFERROR(VLOOKUP(F152,map_layer!A:C,3,FALSE),"")</f>
        <v/>
      </c>
      <c r="H152" t="str">
        <f>VLOOKUP(F152,[1]Sheet1!$B:$G,4,FALSE)</f>
        <v>Q11653</v>
      </c>
      <c r="I152" t="str">
        <f>VLOOKUP(F152,[1]Sheet1!$B:$G,5,FALSE)</f>
        <v>electronic component</v>
      </c>
      <c r="J152" t="str">
        <f>VLOOKUP(F152,[1]Sheet1!$B:$G,6,FALSE)</f>
        <v/>
      </c>
      <c r="K152" t="str">
        <f>VLOOKUP(H152,[2]Sheet1!$B:$G,4,FALSE)</f>
        <v>Q210729</v>
      </c>
      <c r="L152" t="str">
        <f>VLOOKUP(H152,[2]Sheet1!$B:$G,5,FALSE)</f>
        <v>electrical element</v>
      </c>
      <c r="M152" t="str">
        <f>VLOOKUP(H152,[2]Sheet1!$B:$G,6,FALSE)</f>
        <v/>
      </c>
      <c r="N152" t="str">
        <f>VLOOKUP(K152,[3]Sheet1!$B:$G,4,FALSE)</f>
        <v>Q2424752</v>
      </c>
      <c r="O152" t="str">
        <f>VLOOKUP(K152,[3]Sheet1!$B:$G,5,FALSE)</f>
        <v>product</v>
      </c>
      <c r="P152">
        <f>VLOOKUP(K152,[3]Sheet1!$B:$G,6,FALSE)</f>
        <v>3</v>
      </c>
    </row>
    <row r="153" spans="1:25" x14ac:dyDescent="0.3">
      <c r="A153" t="s">
        <v>454</v>
      </c>
      <c r="B153" t="s">
        <v>455</v>
      </c>
      <c r="C153" t="str">
        <f>IFERROR(VLOOKUP(A153,map_layer!A:C,3,FALSE),"")</f>
        <v/>
      </c>
      <c r="D153" t="s">
        <v>328</v>
      </c>
      <c r="E153" t="s">
        <v>329</v>
      </c>
      <c r="F153" t="str">
        <f t="shared" si="2"/>
        <v>Q843601</v>
      </c>
      <c r="G153" t="str">
        <f>IFERROR(VLOOKUP(F153,map_layer!A:C,3,FALSE),"")</f>
        <v/>
      </c>
      <c r="H153" t="str">
        <f>VLOOKUP(F153,[1]Sheet1!$B:$G,4,FALSE)</f>
        <v>Q28797</v>
      </c>
      <c r="I153" t="str">
        <f>VLOOKUP(F153,[1]Sheet1!$B:$G,5,FALSE)</f>
        <v>applied science</v>
      </c>
      <c r="J153" t="str">
        <f>VLOOKUP(F153,[1]Sheet1!$B:$G,6,FALSE)</f>
        <v/>
      </c>
      <c r="K153" t="str">
        <f>VLOOKUP(H153,[2]Sheet1!$B:$G,4,FALSE)</f>
        <v>Q336</v>
      </c>
      <c r="L153" t="str">
        <f>VLOOKUP(H153,[2]Sheet1!$B:$G,5,FALSE)</f>
        <v>science</v>
      </c>
      <c r="M153">
        <f>VLOOKUP(H153,[2]Sheet1!$B:$G,6,FALSE)</f>
        <v>3</v>
      </c>
    </row>
    <row r="154" spans="1:25" x14ac:dyDescent="0.3">
      <c r="A154" t="s">
        <v>456</v>
      </c>
      <c r="B154" t="s">
        <v>457</v>
      </c>
      <c r="C154" t="str">
        <f>IFERROR(VLOOKUP(A154,map_layer!A:C,3,FALSE),"")</f>
        <v/>
      </c>
      <c r="D154" t="s">
        <v>458</v>
      </c>
      <c r="E154" t="s">
        <v>459</v>
      </c>
      <c r="F154" t="str">
        <f t="shared" si="2"/>
        <v>Q19691007</v>
      </c>
      <c r="G154" t="str">
        <f>IFERROR(VLOOKUP(F154,map_layer!A:C,3,FALSE),"")</f>
        <v/>
      </c>
      <c r="H154" t="str">
        <f>VLOOKUP(F154,[1]Sheet1!$B:$G,4,FALSE)</f>
        <v>Q1497364</v>
      </c>
      <c r="I154" t="str">
        <f>VLOOKUP(F154,[1]Sheet1!$B:$G,5,FALSE)</f>
        <v>building complex</v>
      </c>
      <c r="J154" t="str">
        <f>VLOOKUP(F154,[1]Sheet1!$B:$G,6,FALSE)</f>
        <v/>
      </c>
      <c r="K154" t="str">
        <f>VLOOKUP(H154,[2]Sheet1!$B:$G,4,FALSE)</f>
        <v>Q811979</v>
      </c>
      <c r="L154" t="str">
        <f>VLOOKUP(H154,[2]Sheet1!$B:$G,5,FALSE)</f>
        <v>architectural structure</v>
      </c>
      <c r="M154" t="str">
        <f>VLOOKUP(H154,[2]Sheet1!$B:$G,6,FALSE)</f>
        <v/>
      </c>
      <c r="N154" t="str">
        <f>VLOOKUP(K154,[3]Sheet1!$B:$G,4,FALSE)</f>
        <v>Q811430</v>
      </c>
      <c r="O154" t="str">
        <f>VLOOKUP(K154,[3]Sheet1!$B:$G,5,FALSE)</f>
        <v>human-made geographic feature</v>
      </c>
      <c r="P154" t="str">
        <f>VLOOKUP(K154,[3]Sheet1!$B:$G,6,FALSE)</f>
        <v/>
      </c>
      <c r="Q154" t="str">
        <f>VLOOKUP(N154,[4]Sheet1!$B:$G,4,FALSE)</f>
        <v>Q386724</v>
      </c>
      <c r="R154" t="str">
        <f>VLOOKUP(N154,[4]Sheet1!$B:$G,5,FALSE)</f>
        <v>work</v>
      </c>
      <c r="S154" t="str">
        <f>VLOOKUP(N154,[4]Sheet1!$B:$G,6,FALSE)</f>
        <v/>
      </c>
      <c r="T154" t="str">
        <f>VLOOKUP(Q154,[5]Sheet1!$B:$G,4,FALSE)</f>
        <v>Q15401930</v>
      </c>
      <c r="U154" t="str">
        <f>VLOOKUP(Q154,[5]Sheet1!$B:$G,5,FALSE)</f>
        <v>product</v>
      </c>
      <c r="V154">
        <f>VLOOKUP(Q154,[5]Sheet1!$B:$G,6,FALSE)</f>
        <v>3</v>
      </c>
    </row>
    <row r="155" spans="1:25" x14ac:dyDescent="0.3">
      <c r="A155" t="s">
        <v>460</v>
      </c>
      <c r="B155" t="s">
        <v>461</v>
      </c>
      <c r="C155">
        <f>IFERROR(VLOOKUP(A155,map_layer!A:C,3,FALSE),"")</f>
        <v>3</v>
      </c>
      <c r="D155" t="s">
        <v>462</v>
      </c>
      <c r="E155" t="s">
        <v>463</v>
      </c>
      <c r="F155" t="str">
        <f t="shared" si="2"/>
        <v>Q28877</v>
      </c>
      <c r="G155">
        <f>IFERROR(VLOOKUP(F155,map_layer!A:C,3,FALSE),"")</f>
        <v>2</v>
      </c>
      <c r="H155" t="str">
        <f>VLOOKUP(F155,[1]Sheet1!$B:$G,4,FALSE)</f>
        <v>Q488383</v>
      </c>
      <c r="I155" t="str">
        <f>VLOOKUP(F155,[1]Sheet1!$B:$G,5,FALSE)</f>
        <v>object</v>
      </c>
      <c r="J155">
        <f>VLOOKUP(F155,[1]Sheet1!$B:$G,6,FALSE)</f>
        <v>1</v>
      </c>
      <c r="K155" t="str">
        <f>VLOOKUP(H155,[2]Sheet1!$B:$G,4,FALSE)</f>
        <v>Q35120</v>
      </c>
      <c r="L155" t="str">
        <f>VLOOKUP(H155,[2]Sheet1!$B:$G,5,FALSE)</f>
        <v>entity</v>
      </c>
      <c r="M155" t="str">
        <f>VLOOKUP(H155,[2]Sheet1!$B:$G,6,FALSE)</f>
        <v/>
      </c>
    </row>
    <row r="156" spans="1:25" x14ac:dyDescent="0.3">
      <c r="A156" t="s">
        <v>464</v>
      </c>
      <c r="B156" t="s">
        <v>465</v>
      </c>
      <c r="C156" t="str">
        <f>IFERROR(VLOOKUP(A156,map_layer!A:C,3,FALSE),"")</f>
        <v/>
      </c>
      <c r="D156" t="s">
        <v>466</v>
      </c>
      <c r="E156" t="s">
        <v>467</v>
      </c>
      <c r="F156" t="str">
        <f t="shared" si="2"/>
        <v>Q186361</v>
      </c>
      <c r="G156" t="str">
        <f>IFERROR(VLOOKUP(F156,map_layer!A:C,3,FALSE),"")</f>
        <v/>
      </c>
      <c r="H156" t="str">
        <f>VLOOKUP(F156,[1]Sheet1!$B:$G,4,FALSE)</f>
        <v>Q2995644</v>
      </c>
      <c r="I156" t="str">
        <f>VLOOKUP(F156,[1]Sheet1!$B:$G,5,FALSE)</f>
        <v>result</v>
      </c>
      <c r="J156" t="str">
        <f>VLOOKUP(F156,[1]Sheet1!$B:$G,6,FALSE)</f>
        <v/>
      </c>
      <c r="K156" t="str">
        <f>VLOOKUP(H156,[2]Sheet1!$B:$G,4,FALSE)</f>
        <v>Q733541</v>
      </c>
      <c r="L156" t="str">
        <f>VLOOKUP(H156,[2]Sheet1!$B:$G,5,FALSE)</f>
        <v>consequence</v>
      </c>
      <c r="M156" t="str">
        <f>VLOOKUP(H156,[2]Sheet1!$B:$G,6,FALSE)</f>
        <v/>
      </c>
      <c r="N156" t="e">
        <f>VLOOKUP(K156,[3]Sheet1!$B:$G,4,FALSE)</f>
        <v>#N/A</v>
      </c>
      <c r="O156" t="e">
        <f>VLOOKUP(K156,[3]Sheet1!$B:$G,5,FALSE)</f>
        <v>#N/A</v>
      </c>
      <c r="P156" t="e">
        <f>VLOOKUP(K156,[3]Sheet1!$B:$G,6,FALSE)</f>
        <v>#N/A</v>
      </c>
    </row>
    <row r="157" spans="1:25" x14ac:dyDescent="0.3">
      <c r="A157" t="s">
        <v>468</v>
      </c>
      <c r="B157" t="s">
        <v>469</v>
      </c>
      <c r="C157" t="str">
        <f>IFERROR(VLOOKUP(A157,map_layer!A:C,3,FALSE),"")</f>
        <v/>
      </c>
      <c r="D157" t="s">
        <v>470</v>
      </c>
      <c r="E157" t="s">
        <v>471</v>
      </c>
      <c r="F157" t="str">
        <f t="shared" si="2"/>
        <v>Q19723451</v>
      </c>
      <c r="G157" t="str">
        <f>IFERROR(VLOOKUP(F157,map_layer!A:C,3,FALSE),"")</f>
        <v/>
      </c>
      <c r="H157" t="str">
        <f>VLOOKUP(F157,[1]Sheet1!$B:$G,4,FALSE)</f>
        <v>Q19723444</v>
      </c>
      <c r="I157" t="str">
        <f>VLOOKUP(F157,[1]Sheet1!$B:$G,5,FALSE)</f>
        <v>cell phone model</v>
      </c>
      <c r="J157" t="str">
        <f>VLOOKUP(F157,[1]Sheet1!$B:$G,6,FALSE)</f>
        <v/>
      </c>
      <c r="K157" t="str">
        <f>VLOOKUP(H157,[2]Sheet1!$B:$G,4,FALSE)</f>
        <v>Q1485500</v>
      </c>
      <c r="L157" t="str">
        <f>VLOOKUP(H157,[2]Sheet1!$B:$G,5,FALSE)</f>
        <v>tangible good</v>
      </c>
      <c r="M157">
        <f>VLOOKUP(H157,[2]Sheet1!$B:$G,6,FALSE)</f>
        <v>3</v>
      </c>
    </row>
    <row r="158" spans="1:25" x14ac:dyDescent="0.3">
      <c r="A158" t="s">
        <v>472</v>
      </c>
      <c r="B158" t="s">
        <v>473</v>
      </c>
      <c r="C158" t="str">
        <f>IFERROR(VLOOKUP(A158,map_layer!A:C,3,FALSE),"")</f>
        <v/>
      </c>
      <c r="D158" t="s">
        <v>474</v>
      </c>
      <c r="E158" t="s">
        <v>475</v>
      </c>
      <c r="F158" t="str">
        <f t="shared" si="2"/>
        <v>Q11707</v>
      </c>
      <c r="G158" t="str">
        <f>IFERROR(VLOOKUP(F158,map_layer!A:C,3,FALSE),"")</f>
        <v/>
      </c>
      <c r="H158" t="str">
        <f>VLOOKUP(F158,[1]Sheet1!$B:$G,4,FALSE)</f>
        <v>Q213441</v>
      </c>
      <c r="I158" t="str">
        <f>VLOOKUP(F158,[1]Sheet1!$B:$G,5,FALSE)</f>
        <v>shop</v>
      </c>
      <c r="J158" t="str">
        <f>VLOOKUP(F158,[1]Sheet1!$B:$G,6,FALSE)</f>
        <v/>
      </c>
      <c r="K158" t="str">
        <f>VLOOKUP(H158,[2]Sheet1!$B:$G,4,FALSE)</f>
        <v>Q628858</v>
      </c>
      <c r="L158" t="str">
        <f>VLOOKUP(H158,[2]Sheet1!$B:$G,5,FALSE)</f>
        <v>workplace</v>
      </c>
      <c r="M158" t="str">
        <f>VLOOKUP(H158,[2]Sheet1!$B:$G,6,FALSE)</f>
        <v/>
      </c>
      <c r="N158" t="str">
        <f>VLOOKUP(K158,[3]Sheet1!$B:$G,4,FALSE)</f>
        <v>Q2221906</v>
      </c>
      <c r="O158" t="str">
        <f>VLOOKUP(K158,[3]Sheet1!$B:$G,5,FALSE)</f>
        <v>geographic location</v>
      </c>
      <c r="P158" t="str">
        <f>VLOOKUP(K158,[3]Sheet1!$B:$G,6,FALSE)</f>
        <v/>
      </c>
      <c r="Q158" t="str">
        <f>VLOOKUP(N158,[4]Sheet1!$B:$G,4,FALSE)</f>
        <v>Q17334923</v>
      </c>
      <c r="R158" t="str">
        <f>VLOOKUP(N158,[4]Sheet1!$B:$G,5,FALSE)</f>
        <v>location</v>
      </c>
      <c r="S158">
        <f>VLOOKUP(N158,[4]Sheet1!$B:$G,6,FALSE)</f>
        <v>3</v>
      </c>
    </row>
    <row r="159" spans="1:25" x14ac:dyDescent="0.3">
      <c r="A159" t="s">
        <v>472</v>
      </c>
      <c r="B159" t="s">
        <v>473</v>
      </c>
      <c r="C159" t="str">
        <f>IFERROR(VLOOKUP(A159,map_layer!A:C,3,FALSE),"")</f>
        <v/>
      </c>
      <c r="D159" t="s">
        <v>96</v>
      </c>
      <c r="E159" t="s">
        <v>97</v>
      </c>
      <c r="F159" t="str">
        <f t="shared" si="2"/>
        <v>Q62602544</v>
      </c>
      <c r="G159" t="str">
        <f>IFERROR(VLOOKUP(F159,map_layer!A:C,3,FALSE),"")</f>
        <v/>
      </c>
      <c r="H159" t="str">
        <f>VLOOKUP(F159,[1]Sheet1!$B:$G,4,FALSE)</f>
        <v>Q655686</v>
      </c>
      <c r="I159" t="str">
        <f>VLOOKUP(F159,[1]Sheet1!$B:$G,5,FALSE)</f>
        <v>commercial building</v>
      </c>
      <c r="J159" t="str">
        <f>VLOOKUP(F159,[1]Sheet1!$B:$G,6,FALSE)</f>
        <v/>
      </c>
      <c r="K159" t="str">
        <f>VLOOKUP(H159,[2]Sheet1!$B:$G,4,FALSE)</f>
        <v>Q41176</v>
      </c>
      <c r="L159" t="str">
        <f>VLOOKUP(H159,[2]Sheet1!$B:$G,5,FALSE)</f>
        <v>building</v>
      </c>
      <c r="M159" t="str">
        <f>VLOOKUP(H159,[2]Sheet1!$B:$G,6,FALSE)</f>
        <v/>
      </c>
      <c r="N159" t="str">
        <f>VLOOKUP(K159,[3]Sheet1!$B:$G,4,FALSE)</f>
        <v>Q811979</v>
      </c>
      <c r="O159" t="str">
        <f>VLOOKUP(K159,[3]Sheet1!$B:$G,5,FALSE)</f>
        <v>architectural structure</v>
      </c>
      <c r="P159" t="str">
        <f>VLOOKUP(K159,[3]Sheet1!$B:$G,6,FALSE)</f>
        <v/>
      </c>
      <c r="Q159" t="str">
        <f>VLOOKUP(N159,[4]Sheet1!$B:$G,4,FALSE)</f>
        <v>Q811430</v>
      </c>
      <c r="R159" t="str">
        <f>VLOOKUP(N159,[4]Sheet1!$B:$G,5,FALSE)</f>
        <v>human-made geographic feature</v>
      </c>
      <c r="S159" t="str">
        <f>VLOOKUP(N159,[4]Sheet1!$B:$G,6,FALSE)</f>
        <v/>
      </c>
      <c r="T159" t="str">
        <f>VLOOKUP(Q159,[5]Sheet1!$B:$G,4,FALSE)</f>
        <v>Q386724</v>
      </c>
      <c r="U159" t="str">
        <f>VLOOKUP(Q159,[5]Sheet1!$B:$G,5,FALSE)</f>
        <v>work</v>
      </c>
      <c r="V159" t="str">
        <f>VLOOKUP(Q159,[5]Sheet1!$B:$G,6,FALSE)</f>
        <v/>
      </c>
      <c r="W159" t="str">
        <f>VLOOKUP(T159,[6]Sheet1!$B:$G,4,FALSE)</f>
        <v>Q15401930</v>
      </c>
      <c r="X159" t="str">
        <f>VLOOKUP(T159,[6]Sheet1!$B:$G,5,FALSE)</f>
        <v>product</v>
      </c>
      <c r="Y159">
        <f>VLOOKUP(T159,[6]Sheet1!$B:$G,6,FALSE)</f>
        <v>3</v>
      </c>
    </row>
    <row r="160" spans="1:25" x14ac:dyDescent="0.3">
      <c r="A160" t="s">
        <v>476</v>
      </c>
      <c r="B160" t="s">
        <v>477</v>
      </c>
      <c r="C160" t="str">
        <f>IFERROR(VLOOKUP(A160,map_layer!A:C,3,FALSE),"")</f>
        <v/>
      </c>
      <c r="D160" t="s">
        <v>478</v>
      </c>
      <c r="E160" t="s">
        <v>479</v>
      </c>
      <c r="F160" t="str">
        <f t="shared" si="2"/>
        <v>Q11375</v>
      </c>
      <c r="G160" t="str">
        <f>IFERROR(VLOOKUP(F160,map_layer!A:C,3,FALSE),"")</f>
        <v/>
      </c>
      <c r="H160" t="str">
        <f>VLOOKUP(F160,[1]Sheet1!$B:$G,4,FALSE)</f>
        <v>Q1301371</v>
      </c>
      <c r="I160" t="str">
        <f>VLOOKUP(F160,[1]Sheet1!$B:$G,5,FALSE)</f>
        <v>computer network</v>
      </c>
      <c r="J160" t="str">
        <f>VLOOKUP(F160,[1]Sheet1!$B:$G,6,FALSE)</f>
        <v/>
      </c>
      <c r="K160" t="str">
        <f>VLOOKUP(H160,[2]Sheet1!$B:$G,4,FALSE)</f>
        <v>Q1068715</v>
      </c>
      <c r="L160" t="str">
        <f>VLOOKUP(H160,[2]Sheet1!$B:$G,5,FALSE)</f>
        <v>telecommunications network</v>
      </c>
      <c r="M160" t="str">
        <f>VLOOKUP(H160,[2]Sheet1!$B:$G,6,FALSE)</f>
        <v/>
      </c>
      <c r="N160" t="str">
        <f>VLOOKUP(K160,[3]Sheet1!$B:$G,4,FALSE)</f>
        <v>Q121359</v>
      </c>
      <c r="O160" t="str">
        <f>VLOOKUP(K160,[3]Sheet1!$B:$G,5,FALSE)</f>
        <v>infrastructure</v>
      </c>
      <c r="P160">
        <f>VLOOKUP(K160,[3]Sheet1!$B:$G,6,FALSE)</f>
        <v>3</v>
      </c>
    </row>
    <row r="161" spans="1:25" x14ac:dyDescent="0.3">
      <c r="A161" t="s">
        <v>480</v>
      </c>
      <c r="B161" t="s">
        <v>481</v>
      </c>
      <c r="C161">
        <f>IFERROR(VLOOKUP(A161,map_layer!A:C,3,FALSE),"")</f>
        <v>3</v>
      </c>
      <c r="D161" t="s">
        <v>482</v>
      </c>
      <c r="E161" t="s">
        <v>483</v>
      </c>
      <c r="F161" t="str">
        <f t="shared" si="2"/>
        <v>Q7406919</v>
      </c>
      <c r="G161">
        <f>IFERROR(VLOOKUP(F161,map_layer!A:C,3,FALSE),"")</f>
        <v>2</v>
      </c>
      <c r="H161" t="str">
        <f>VLOOKUP(F161,[1]Sheet1!$B:$G,4,FALSE)</f>
        <v>Q451967</v>
      </c>
      <c r="I161" t="str">
        <f>VLOOKUP(F161,[1]Sheet1!$B:$G,5,FALSE)</f>
        <v>intentional human activity</v>
      </c>
      <c r="J161" t="str">
        <f>VLOOKUP(F161,[1]Sheet1!$B:$G,6,FALSE)</f>
        <v/>
      </c>
      <c r="K161" t="str">
        <f>VLOOKUP(H161,[2]Sheet1!$B:$G,4,FALSE)</f>
        <v>Q61788060</v>
      </c>
      <c r="L161" t="str">
        <f>VLOOKUP(H161,[2]Sheet1!$B:$G,5,FALSE)</f>
        <v>human activity</v>
      </c>
      <c r="M161" t="str">
        <f>VLOOKUP(H161,[2]Sheet1!$B:$G,6,FALSE)</f>
        <v/>
      </c>
    </row>
    <row r="162" spans="1:25" x14ac:dyDescent="0.3">
      <c r="A162" t="s">
        <v>480</v>
      </c>
      <c r="B162" t="s">
        <v>481</v>
      </c>
      <c r="C162">
        <f>IFERROR(VLOOKUP(A162,map_layer!A:C,3,FALSE),"")</f>
        <v>3</v>
      </c>
      <c r="D162" t="s">
        <v>388</v>
      </c>
      <c r="E162" t="s">
        <v>389</v>
      </c>
      <c r="F162" t="str">
        <f t="shared" si="2"/>
        <v>Q8187769</v>
      </c>
      <c r="G162" t="str">
        <f>IFERROR(VLOOKUP(F162,map_layer!A:C,3,FALSE),"")</f>
        <v/>
      </c>
      <c r="H162" t="str">
        <f>VLOOKUP(F162,[1]Sheet1!$B:$G,4,FALSE)</f>
        <v>Q451967</v>
      </c>
      <c r="I162" t="str">
        <f>VLOOKUP(F162,[1]Sheet1!$B:$G,5,FALSE)</f>
        <v>intentional human activity</v>
      </c>
      <c r="J162" t="str">
        <f>VLOOKUP(F162,[1]Sheet1!$B:$G,6,FALSE)</f>
        <v/>
      </c>
      <c r="K162" t="str">
        <f>VLOOKUP(H162,[2]Sheet1!$B:$G,4,FALSE)</f>
        <v>Q61788060</v>
      </c>
      <c r="L162" t="str">
        <f>VLOOKUP(H162,[2]Sheet1!$B:$G,5,FALSE)</f>
        <v>human activity</v>
      </c>
      <c r="M162" t="str">
        <f>VLOOKUP(H162,[2]Sheet1!$B:$G,6,FALSE)</f>
        <v/>
      </c>
    </row>
    <row r="163" spans="1:25" x14ac:dyDescent="0.3">
      <c r="A163" t="s">
        <v>484</v>
      </c>
      <c r="B163" t="s">
        <v>485</v>
      </c>
      <c r="C163" t="str">
        <f>IFERROR(VLOOKUP(A163,map_layer!A:C,3,FALSE),"")</f>
        <v/>
      </c>
      <c r="D163" t="s">
        <v>486</v>
      </c>
      <c r="E163" t="s">
        <v>487</v>
      </c>
      <c r="F163" t="str">
        <f t="shared" si="2"/>
        <v>Q43035</v>
      </c>
      <c r="G163" t="str">
        <f>IFERROR(VLOOKUP(F163,map_layer!A:C,3,FALSE),"")</f>
        <v/>
      </c>
      <c r="H163" t="str">
        <f>VLOOKUP(F163,[1]Sheet1!$B:$G,4,FALSE)</f>
        <v>Q11023</v>
      </c>
      <c r="I163" t="str">
        <f>VLOOKUP(F163,[1]Sheet1!$B:$G,5,FALSE)</f>
        <v>engineering</v>
      </c>
      <c r="J163" t="str">
        <f>VLOOKUP(F163,[1]Sheet1!$B:$G,6,FALSE)</f>
        <v/>
      </c>
      <c r="K163" t="str">
        <f>VLOOKUP(H163,[2]Sheet1!$B:$G,4,FALSE)</f>
        <v>Q28797</v>
      </c>
      <c r="L163" t="str">
        <f>VLOOKUP(H163,[2]Sheet1!$B:$G,5,FALSE)</f>
        <v>applied science</v>
      </c>
      <c r="M163" t="str">
        <f>VLOOKUP(H163,[2]Sheet1!$B:$G,6,FALSE)</f>
        <v/>
      </c>
      <c r="N163" t="str">
        <f>VLOOKUP(K163,[3]Sheet1!$B:$G,4,FALSE)</f>
        <v>Q336</v>
      </c>
      <c r="O163" t="str">
        <f>VLOOKUP(K163,[3]Sheet1!$B:$G,5,FALSE)</f>
        <v>science</v>
      </c>
      <c r="P163">
        <f>VLOOKUP(K163,[3]Sheet1!$B:$G,6,FALSE)</f>
        <v>3</v>
      </c>
    </row>
    <row r="164" spans="1:25" x14ac:dyDescent="0.3">
      <c r="A164" t="s">
        <v>488</v>
      </c>
      <c r="B164" t="s">
        <v>489</v>
      </c>
      <c r="C164" t="str">
        <f>IFERROR(VLOOKUP(A164,map_layer!A:C,3,FALSE),"")</f>
        <v/>
      </c>
      <c r="D164" t="s">
        <v>253</v>
      </c>
      <c r="E164" t="s">
        <v>254</v>
      </c>
      <c r="F164" t="str">
        <f t="shared" si="2"/>
        <v>Q22645</v>
      </c>
      <c r="G164" t="str">
        <f>IFERROR(VLOOKUP(F164,map_layer!A:C,3,FALSE),"")</f>
        <v/>
      </c>
      <c r="H164" t="str">
        <f>VLOOKUP(F164,[1]Sheet1!$B:$G,4,FALSE)</f>
        <v>Q17517</v>
      </c>
      <c r="I164" t="str">
        <f>VLOOKUP(F164,[1]Sheet1!$B:$G,5,FALSE)</f>
        <v>mobile phone</v>
      </c>
      <c r="J164" t="str">
        <f>VLOOKUP(F164,[1]Sheet1!$B:$G,6,FALSE)</f>
        <v/>
      </c>
      <c r="K164" t="str">
        <f>VLOOKUP(H164,[2]Sheet1!$B:$G,4,FALSE)</f>
        <v>Q11035</v>
      </c>
      <c r="L164" t="str">
        <f>VLOOKUP(H164,[2]Sheet1!$B:$G,5,FALSE)</f>
        <v>telephone</v>
      </c>
      <c r="M164" t="str">
        <f>VLOOKUP(H164,[2]Sheet1!$B:$G,6,FALSE)</f>
        <v/>
      </c>
      <c r="N164" t="str">
        <f>VLOOKUP(K164,[3]Sheet1!$B:$G,4,FALSE)</f>
        <v>Q581105</v>
      </c>
      <c r="O164" t="str">
        <f>VLOOKUP(K164,[3]Sheet1!$B:$G,5,FALSE)</f>
        <v>consumer electronics</v>
      </c>
      <c r="P164" t="str">
        <f>VLOOKUP(K164,[3]Sheet1!$B:$G,6,FALSE)</f>
        <v/>
      </c>
      <c r="Q164" t="str">
        <f>VLOOKUP(N164,[4]Sheet1!$B:$G,4,FALSE)</f>
        <v>Q2858615</v>
      </c>
      <c r="R164" t="str">
        <f>VLOOKUP(N164,[4]Sheet1!$B:$G,5,FALSE)</f>
        <v>electronic machine</v>
      </c>
      <c r="S164" t="str">
        <f>VLOOKUP(N164,[4]Sheet1!$B:$G,6,FALSE)</f>
        <v/>
      </c>
      <c r="T164" t="str">
        <f>VLOOKUP(Q164,[5]Sheet1!$B:$G,4,FALSE)</f>
        <v>Q11019</v>
      </c>
      <c r="U164" t="str">
        <f>VLOOKUP(Q164,[5]Sheet1!$B:$G,5,FALSE)</f>
        <v>machine</v>
      </c>
      <c r="V164">
        <f>VLOOKUP(Q164,[5]Sheet1!$B:$G,6,FALSE)</f>
        <v>3</v>
      </c>
    </row>
    <row r="165" spans="1:25" x14ac:dyDescent="0.3">
      <c r="A165" t="s">
        <v>490</v>
      </c>
      <c r="B165" t="s">
        <v>491</v>
      </c>
      <c r="C165" t="str">
        <f>IFERROR(VLOOKUP(A165,map_layer!A:C,3,FALSE),"")</f>
        <v/>
      </c>
      <c r="D165" t="s">
        <v>492</v>
      </c>
      <c r="E165" t="s">
        <v>493</v>
      </c>
      <c r="F165" t="str">
        <f t="shared" si="2"/>
        <v>Q2485457</v>
      </c>
      <c r="G165" t="str">
        <f>IFERROR(VLOOKUP(F165,map_layer!A:C,3,FALSE),"")</f>
        <v/>
      </c>
      <c r="H165" t="str">
        <f>VLOOKUP(F165,[1]Sheet1!$B:$G,4,FALSE)</f>
        <v>Q8434</v>
      </c>
      <c r="I165" t="str">
        <f>VLOOKUP(F165,[1]Sheet1!$B:$G,5,FALSE)</f>
        <v>education</v>
      </c>
      <c r="J165">
        <f>VLOOKUP(F165,[1]Sheet1!$B:$G,6,FALSE)</f>
        <v>3</v>
      </c>
      <c r="K165" t="str">
        <f>VLOOKUP(H165,[2]Sheet1!$B:$G,4,FALSE)</f>
        <v>Q133500</v>
      </c>
      <c r="L165" t="str">
        <f>VLOOKUP(H165,[2]Sheet1!$B:$G,5,FALSE)</f>
        <v>learning</v>
      </c>
      <c r="M165" t="str">
        <f>VLOOKUP(H165,[2]Sheet1!$B:$G,6,FALSE)</f>
        <v/>
      </c>
    </row>
    <row r="166" spans="1:25" x14ac:dyDescent="0.3">
      <c r="A166" t="s">
        <v>494</v>
      </c>
      <c r="B166" t="s">
        <v>495</v>
      </c>
      <c r="C166" t="str">
        <f>IFERROR(VLOOKUP(A166,map_layer!A:C,3,FALSE),"")</f>
        <v/>
      </c>
      <c r="D166" t="s">
        <v>496</v>
      </c>
      <c r="E166" t="s">
        <v>497</v>
      </c>
      <c r="F166" t="str">
        <f t="shared" si="2"/>
        <v>Q750458</v>
      </c>
      <c r="G166" t="str">
        <f>IFERROR(VLOOKUP(F166,map_layer!A:C,3,FALSE),"")</f>
        <v/>
      </c>
      <c r="H166" t="str">
        <f>VLOOKUP(F166,[1]Sheet1!$B:$G,4,FALSE)</f>
        <v>Q208697</v>
      </c>
      <c r="I166" t="str">
        <f>VLOOKUP(F166,[1]Sheet1!$B:$G,5,FALSE)</f>
        <v>financial market</v>
      </c>
      <c r="J166" t="str">
        <f>VLOOKUP(F166,[1]Sheet1!$B:$G,6,FALSE)</f>
        <v/>
      </c>
      <c r="K166" t="str">
        <f>VLOOKUP(H166,[2]Sheet1!$B:$G,4,FALSE)</f>
        <v>Q37654</v>
      </c>
      <c r="L166" t="str">
        <f>VLOOKUP(H166,[2]Sheet1!$B:$G,5,FALSE)</f>
        <v>market</v>
      </c>
      <c r="M166" t="str">
        <f>VLOOKUP(H166,[2]Sheet1!$B:$G,6,FALSE)</f>
        <v/>
      </c>
      <c r="N166" t="str">
        <f>VLOOKUP(K166,[3]Sheet1!$B:$G,4,FALSE)</f>
        <v>Q159810</v>
      </c>
      <c r="O166" t="str">
        <f>VLOOKUP(K166,[3]Sheet1!$B:$G,5,FALSE)</f>
        <v>economy</v>
      </c>
      <c r="P166" t="str">
        <f>VLOOKUP(K166,[3]Sheet1!$B:$G,6,FALSE)</f>
        <v/>
      </c>
      <c r="Q166" t="str">
        <f>VLOOKUP(N166,[4]Sheet1!$B:$G,4,FALSE)</f>
        <v>Q1639378</v>
      </c>
      <c r="R166" t="str">
        <f>VLOOKUP(N166,[4]Sheet1!$B:$G,5,FALSE)</f>
        <v>social system</v>
      </c>
      <c r="S166">
        <f>VLOOKUP(N166,[4]Sheet1!$B:$G,6,FALSE)</f>
        <v>3</v>
      </c>
    </row>
    <row r="167" spans="1:25" x14ac:dyDescent="0.3">
      <c r="A167" t="s">
        <v>498</v>
      </c>
      <c r="B167" t="s">
        <v>499</v>
      </c>
      <c r="C167" t="str">
        <f>IFERROR(VLOOKUP(A167,map_layer!A:C,3,FALSE),"")</f>
        <v/>
      </c>
      <c r="D167" t="s">
        <v>500</v>
      </c>
      <c r="E167" t="s">
        <v>501</v>
      </c>
      <c r="F167" t="str">
        <f t="shared" si="2"/>
        <v>Q7748</v>
      </c>
      <c r="G167" t="str">
        <f>IFERROR(VLOOKUP(F167,map_layer!A:C,3,FALSE),"")</f>
        <v/>
      </c>
      <c r="H167" t="str">
        <f>VLOOKUP(F167,[1]Sheet1!$B:$G,4,FALSE)</f>
        <v>Q1151067</v>
      </c>
      <c r="I167" t="str">
        <f>VLOOKUP(F167,[1]Sheet1!$B:$G,5,FALSE)</f>
        <v>rule</v>
      </c>
      <c r="J167">
        <f>VLOOKUP(F167,[1]Sheet1!$B:$G,6,FALSE)</f>
        <v>3</v>
      </c>
      <c r="K167" t="str">
        <f>VLOOKUP(H167,[2]Sheet1!$B:$G,4,FALSE)</f>
        <v>Q628523</v>
      </c>
      <c r="L167" t="str">
        <f>VLOOKUP(H167,[2]Sheet1!$B:$G,5,FALSE)</f>
        <v>message</v>
      </c>
      <c r="M167" t="str">
        <f>VLOOKUP(H167,[2]Sheet1!$B:$G,6,FALSE)</f>
        <v/>
      </c>
    </row>
    <row r="168" spans="1:25" x14ac:dyDescent="0.3">
      <c r="A168" t="s">
        <v>502</v>
      </c>
      <c r="B168" t="s">
        <v>503</v>
      </c>
      <c r="C168" t="str">
        <f>IFERROR(VLOOKUP(A168,map_layer!A:C,3,FALSE),"")</f>
        <v/>
      </c>
      <c r="D168" t="s">
        <v>504</v>
      </c>
      <c r="E168" t="s">
        <v>505</v>
      </c>
      <c r="F168" t="str">
        <f t="shared" si="2"/>
        <v>Q167676</v>
      </c>
      <c r="G168" t="str">
        <f>IFERROR(VLOOKUP(F168,map_layer!A:C,3,FALSE),"")</f>
        <v/>
      </c>
      <c r="H168" t="str">
        <f>VLOOKUP(F168,[1]Sheet1!$B:$G,4,FALSE)</f>
        <v>Q2041172</v>
      </c>
      <c r="I168" t="str">
        <f>VLOOKUP(F168,[1]Sheet1!$B:$G,5,FALSE)</f>
        <v>measuring instrument</v>
      </c>
      <c r="J168">
        <f>VLOOKUP(F168,[1]Sheet1!$B:$G,6,FALSE)</f>
        <v>3</v>
      </c>
      <c r="K168" t="str">
        <f>VLOOKUP(H168,[2]Sheet1!$B:$G,4,FALSE)</f>
        <v>Q39546</v>
      </c>
      <c r="L168" t="str">
        <f>VLOOKUP(H168,[2]Sheet1!$B:$G,5,FALSE)</f>
        <v>tool</v>
      </c>
      <c r="M168">
        <f>VLOOKUP(H168,[2]Sheet1!$B:$G,6,FALSE)</f>
        <v>2</v>
      </c>
    </row>
    <row r="169" spans="1:25" x14ac:dyDescent="0.3">
      <c r="A169" t="s">
        <v>502</v>
      </c>
      <c r="B169" t="s">
        <v>503</v>
      </c>
      <c r="C169" t="str">
        <f>IFERROR(VLOOKUP(A169,map_layer!A:C,3,FALSE),"")</f>
        <v/>
      </c>
      <c r="D169" t="s">
        <v>506</v>
      </c>
      <c r="E169" t="s">
        <v>507</v>
      </c>
      <c r="F169" t="str">
        <f t="shared" si="2"/>
        <v>Q11585131</v>
      </c>
      <c r="G169" t="str">
        <f>IFERROR(VLOOKUP(F169,map_layer!A:C,3,FALSE),"")</f>
        <v/>
      </c>
      <c r="H169" t="str">
        <f>VLOOKUP(F169,[1]Sheet1!$B:$G,4,FALSE)</f>
        <v>Q11653</v>
      </c>
      <c r="I169" t="str">
        <f>VLOOKUP(F169,[1]Sheet1!$B:$G,5,FALSE)</f>
        <v>electronic component</v>
      </c>
      <c r="J169" t="str">
        <f>VLOOKUP(F169,[1]Sheet1!$B:$G,6,FALSE)</f>
        <v/>
      </c>
      <c r="K169" t="str">
        <f>VLOOKUP(H169,[2]Sheet1!$B:$G,4,FALSE)</f>
        <v>Q210729</v>
      </c>
      <c r="L169" t="str">
        <f>VLOOKUP(H169,[2]Sheet1!$B:$G,5,FALSE)</f>
        <v>electrical element</v>
      </c>
      <c r="M169" t="str">
        <f>VLOOKUP(H169,[2]Sheet1!$B:$G,6,FALSE)</f>
        <v/>
      </c>
      <c r="N169" t="str">
        <f>VLOOKUP(K169,[3]Sheet1!$B:$G,4,FALSE)</f>
        <v>Q2424752</v>
      </c>
      <c r="O169" t="str">
        <f>VLOOKUP(K169,[3]Sheet1!$B:$G,5,FALSE)</f>
        <v>product</v>
      </c>
      <c r="P169">
        <f>VLOOKUP(K169,[3]Sheet1!$B:$G,6,FALSE)</f>
        <v>3</v>
      </c>
    </row>
    <row r="170" spans="1:25" x14ac:dyDescent="0.3">
      <c r="A170" t="s">
        <v>508</v>
      </c>
      <c r="B170" t="s">
        <v>509</v>
      </c>
      <c r="C170" t="str">
        <f>IFERROR(VLOOKUP(A170,map_layer!A:C,3,FALSE),"")</f>
        <v/>
      </c>
      <c r="D170" t="s">
        <v>510</v>
      </c>
      <c r="E170" t="s">
        <v>511</v>
      </c>
      <c r="F170" t="str">
        <f t="shared" si="2"/>
        <v>Q11368</v>
      </c>
      <c r="G170" t="str">
        <f>IFERROR(VLOOKUP(F170,map_layer!A:C,3,FALSE),"")</f>
        <v/>
      </c>
      <c r="H170" t="str">
        <f>VLOOKUP(F170,[1]Sheet1!$B:$G,4,FALSE)</f>
        <v>Q14656</v>
      </c>
      <c r="I170" t="str">
        <f>VLOOKUP(F170,[1]Sheet1!$B:$G,5,FALSE)</f>
        <v>Unix-like operating system</v>
      </c>
      <c r="J170" t="str">
        <f>VLOOKUP(F170,[1]Sheet1!$B:$G,6,FALSE)</f>
        <v/>
      </c>
      <c r="K170" t="str">
        <f>VLOOKUP(H170,[2]Sheet1!$B:$G,4,FALSE)</f>
        <v>Q9135</v>
      </c>
      <c r="L170" t="str">
        <f>VLOOKUP(H170,[2]Sheet1!$B:$G,5,FALSE)</f>
        <v>operating system</v>
      </c>
      <c r="M170" t="str">
        <f>VLOOKUP(H170,[2]Sheet1!$B:$G,6,FALSE)</f>
        <v/>
      </c>
      <c r="N170" t="str">
        <f>VLOOKUP(K170,[3]Sheet1!$B:$G,4,FALSE)</f>
        <v>Q676202</v>
      </c>
      <c r="O170" t="str">
        <f>VLOOKUP(K170,[3]Sheet1!$B:$G,5,FALSE)</f>
        <v>system software</v>
      </c>
      <c r="P170" t="str">
        <f>VLOOKUP(K170,[3]Sheet1!$B:$G,6,FALSE)</f>
        <v/>
      </c>
      <c r="Q170" t="str">
        <f>VLOOKUP(N170,[4]Sheet1!$B:$G,4,FALSE)</f>
        <v>Q7397</v>
      </c>
      <c r="R170" t="str">
        <f>VLOOKUP(N170,[4]Sheet1!$B:$G,5,FALSE)</f>
        <v>software</v>
      </c>
      <c r="S170" t="str">
        <f>VLOOKUP(N170,[4]Sheet1!$B:$G,6,FALSE)</f>
        <v/>
      </c>
      <c r="T170" t="str">
        <f>VLOOKUP(Q170,[5]Sheet1!$B:$G,4,FALSE)</f>
        <v>Q2424752</v>
      </c>
      <c r="U170" t="str">
        <f>VLOOKUP(Q170,[5]Sheet1!$B:$G,5,FALSE)</f>
        <v>product</v>
      </c>
      <c r="V170">
        <f>VLOOKUP(Q170,[5]Sheet1!$B:$G,6,FALSE)</f>
        <v>3</v>
      </c>
    </row>
    <row r="171" spans="1:25" x14ac:dyDescent="0.3">
      <c r="A171" t="s">
        <v>508</v>
      </c>
      <c r="B171" t="s">
        <v>509</v>
      </c>
      <c r="C171" t="str">
        <f>IFERROR(VLOOKUP(A171,map_layer!A:C,3,FALSE),"")</f>
        <v/>
      </c>
      <c r="D171" t="s">
        <v>512</v>
      </c>
      <c r="E171" t="s">
        <v>513</v>
      </c>
      <c r="F171" t="str">
        <f t="shared" si="2"/>
        <v>Q43627</v>
      </c>
      <c r="G171" t="str">
        <f>IFERROR(VLOOKUP(F171,map_layer!A:C,3,FALSE),"")</f>
        <v/>
      </c>
      <c r="H171" t="str">
        <f>VLOOKUP(F171,[1]Sheet1!$B:$G,4,FALSE)</f>
        <v>Q9135</v>
      </c>
      <c r="I171" t="str">
        <f>VLOOKUP(F171,[1]Sheet1!$B:$G,5,FALSE)</f>
        <v>operating system</v>
      </c>
      <c r="J171" t="str">
        <f>VLOOKUP(F171,[1]Sheet1!$B:$G,6,FALSE)</f>
        <v/>
      </c>
      <c r="K171" t="str">
        <f>VLOOKUP(H171,[2]Sheet1!$B:$G,4,FALSE)</f>
        <v>Q676202</v>
      </c>
      <c r="L171" t="str">
        <f>VLOOKUP(H171,[2]Sheet1!$B:$G,5,FALSE)</f>
        <v>system software</v>
      </c>
      <c r="M171" t="str">
        <f>VLOOKUP(H171,[2]Sheet1!$B:$G,6,FALSE)</f>
        <v/>
      </c>
      <c r="N171" t="str">
        <f>VLOOKUP(K171,[3]Sheet1!$B:$G,4,FALSE)</f>
        <v>Q7397</v>
      </c>
      <c r="O171" t="str">
        <f>VLOOKUP(K171,[3]Sheet1!$B:$G,5,FALSE)</f>
        <v>software</v>
      </c>
      <c r="P171" t="str">
        <f>VLOOKUP(K171,[3]Sheet1!$B:$G,6,FALSE)</f>
        <v/>
      </c>
      <c r="Q171" t="str">
        <f>VLOOKUP(N171,[4]Sheet1!$B:$G,4,FALSE)</f>
        <v>Q2424752</v>
      </c>
      <c r="R171" t="str">
        <f>VLOOKUP(N171,[4]Sheet1!$B:$G,5,FALSE)</f>
        <v>product</v>
      </c>
      <c r="S171">
        <f>VLOOKUP(N171,[4]Sheet1!$B:$G,6,FALSE)</f>
        <v>3</v>
      </c>
    </row>
    <row r="172" spans="1:25" x14ac:dyDescent="0.3">
      <c r="A172" t="s">
        <v>514</v>
      </c>
      <c r="B172" t="s">
        <v>515</v>
      </c>
      <c r="C172" t="str">
        <f>IFERROR(VLOOKUP(A172,map_layer!A:C,3,FALSE),"")</f>
        <v/>
      </c>
      <c r="D172" t="s">
        <v>516</v>
      </c>
      <c r="E172" t="s">
        <v>517</v>
      </c>
      <c r="F172" t="str">
        <f t="shared" si="2"/>
        <v>Q30022</v>
      </c>
      <c r="G172" t="str">
        <f>IFERROR(VLOOKUP(F172,map_layer!A:C,3,FALSE),"")</f>
        <v/>
      </c>
      <c r="H172" t="str">
        <f>VLOOKUP(F172,[1]Sheet1!$B:$G,4,FALSE)</f>
        <v>Q11707</v>
      </c>
      <c r="I172" t="str">
        <f>VLOOKUP(F172,[1]Sheet1!$B:$G,5,FALSE)</f>
        <v>restaurant</v>
      </c>
      <c r="J172" t="str">
        <f>VLOOKUP(F172,[1]Sheet1!$B:$G,6,FALSE)</f>
        <v/>
      </c>
      <c r="K172" t="str">
        <f>VLOOKUP(H172,[2]Sheet1!$B:$G,4,FALSE)</f>
        <v>Q213441</v>
      </c>
      <c r="L172" t="str">
        <f>VLOOKUP(H172,[2]Sheet1!$B:$G,5,FALSE)</f>
        <v>shop</v>
      </c>
      <c r="M172" t="str">
        <f>VLOOKUP(H172,[2]Sheet1!$B:$G,6,FALSE)</f>
        <v/>
      </c>
      <c r="N172" t="str">
        <f>VLOOKUP(K172,[3]Sheet1!$B:$G,4,FALSE)</f>
        <v>Q628858</v>
      </c>
      <c r="O172" t="str">
        <f>VLOOKUP(K172,[3]Sheet1!$B:$G,5,FALSE)</f>
        <v>workplace</v>
      </c>
      <c r="P172" t="str">
        <f>VLOOKUP(K172,[3]Sheet1!$B:$G,6,FALSE)</f>
        <v/>
      </c>
      <c r="Q172" t="str">
        <f>VLOOKUP(N172,[4]Sheet1!$B:$G,4,FALSE)</f>
        <v>Q2221906</v>
      </c>
      <c r="R172" t="str">
        <f>VLOOKUP(N172,[4]Sheet1!$B:$G,5,FALSE)</f>
        <v>geographic location</v>
      </c>
      <c r="S172" t="str">
        <f>VLOOKUP(N172,[4]Sheet1!$B:$G,6,FALSE)</f>
        <v/>
      </c>
      <c r="T172" t="str">
        <f>VLOOKUP(Q172,[5]Sheet1!$B:$G,4,FALSE)</f>
        <v>Q17334923</v>
      </c>
      <c r="U172" t="str">
        <f>VLOOKUP(Q172,[5]Sheet1!$B:$G,5,FALSE)</f>
        <v>location</v>
      </c>
      <c r="V172">
        <f>VLOOKUP(Q172,[5]Sheet1!$B:$G,6,FALSE)</f>
        <v>3</v>
      </c>
    </row>
    <row r="173" spans="1:25" x14ac:dyDescent="0.3">
      <c r="A173" t="s">
        <v>518</v>
      </c>
      <c r="B173" t="s">
        <v>519</v>
      </c>
      <c r="C173" t="str">
        <f>IFERROR(VLOOKUP(A173,map_layer!A:C,3,FALSE),"")</f>
        <v/>
      </c>
      <c r="D173" t="s">
        <v>520</v>
      </c>
      <c r="E173" t="s">
        <v>521</v>
      </c>
      <c r="F173" t="str">
        <f t="shared" si="2"/>
        <v>Q173799</v>
      </c>
      <c r="G173">
        <f>IFERROR(VLOOKUP(F173,map_layer!A:C,3,FALSE),"")</f>
        <v>3</v>
      </c>
      <c r="H173" t="str">
        <f>VLOOKUP(F173,[1]Sheet1!$B:$G,4,FALSE)</f>
        <v>Q28877</v>
      </c>
      <c r="I173" t="str">
        <f>VLOOKUP(F173,[1]Sheet1!$B:$G,5,FALSE)</f>
        <v>goods</v>
      </c>
      <c r="J173">
        <f>VLOOKUP(F173,[1]Sheet1!$B:$G,6,FALSE)</f>
        <v>2</v>
      </c>
      <c r="K173" t="str">
        <f>VLOOKUP(H173,[2]Sheet1!$B:$G,4,FALSE)</f>
        <v>Q488383</v>
      </c>
      <c r="L173" t="str">
        <f>VLOOKUP(H173,[2]Sheet1!$B:$G,5,FALSE)</f>
        <v>object</v>
      </c>
      <c r="M173">
        <f>VLOOKUP(H173,[2]Sheet1!$B:$G,6,FALSE)</f>
        <v>1</v>
      </c>
    </row>
    <row r="174" spans="1:25" x14ac:dyDescent="0.3">
      <c r="A174" t="s">
        <v>518</v>
      </c>
      <c r="B174" t="s">
        <v>519</v>
      </c>
      <c r="C174" t="str">
        <f>IFERROR(VLOOKUP(A174,map_layer!A:C,3,FALSE),"")</f>
        <v/>
      </c>
      <c r="D174" t="s">
        <v>522</v>
      </c>
      <c r="E174" t="s">
        <v>523</v>
      </c>
      <c r="F174" t="str">
        <f t="shared" si="2"/>
        <v>Q1150958</v>
      </c>
      <c r="G174" t="str">
        <f>IFERROR(VLOOKUP(F174,map_layer!A:C,3,FALSE),"")</f>
        <v/>
      </c>
      <c r="H174" t="str">
        <f>VLOOKUP(F174,[1]Sheet1!$B:$G,4,FALSE)</f>
        <v>Q184872</v>
      </c>
      <c r="I174" t="str">
        <f>VLOOKUP(F174,[1]Sheet1!$B:$G,5,FALSE)</f>
        <v>recreation</v>
      </c>
      <c r="J174" t="str">
        <f>VLOOKUP(F174,[1]Sheet1!$B:$G,6,FALSE)</f>
        <v/>
      </c>
      <c r="K174" t="str">
        <f>VLOOKUP(H174,[2]Sheet1!$B:$G,4,FALSE)</f>
        <v>Q451967</v>
      </c>
      <c r="L174" t="str">
        <f>VLOOKUP(H174,[2]Sheet1!$B:$G,5,FALSE)</f>
        <v>intentional human activity</v>
      </c>
      <c r="M174" t="str">
        <f>VLOOKUP(H174,[2]Sheet1!$B:$G,6,FALSE)</f>
        <v/>
      </c>
      <c r="N174" t="str">
        <f>VLOOKUP(K174,[3]Sheet1!$B:$G,4,FALSE)</f>
        <v>Q61788060</v>
      </c>
      <c r="O174" t="str">
        <f>VLOOKUP(K174,[3]Sheet1!$B:$G,5,FALSE)</f>
        <v>human activity</v>
      </c>
      <c r="P174" t="str">
        <f>VLOOKUP(K174,[3]Sheet1!$B:$G,6,FALSE)</f>
        <v/>
      </c>
      <c r="Q174" t="str">
        <f>VLOOKUP(N174,[4]Sheet1!$B:$G,4,FALSE)</f>
        <v>Q1914636</v>
      </c>
      <c r="R174" t="str">
        <f>VLOOKUP(N174,[4]Sheet1!$B:$G,5,FALSE)</f>
        <v>activity</v>
      </c>
      <c r="S174" t="str">
        <f>VLOOKUP(N174,[4]Sheet1!$B:$G,6,FALSE)</f>
        <v/>
      </c>
      <c r="T174" t="str">
        <f>VLOOKUP(Q174,[5]Sheet1!$B:$G,4,FALSE)</f>
        <v>Q4026292</v>
      </c>
      <c r="U174" t="str">
        <f>VLOOKUP(Q174,[5]Sheet1!$B:$G,5,FALSE)</f>
        <v>action</v>
      </c>
      <c r="V174" t="str">
        <f>VLOOKUP(Q174,[5]Sheet1!$B:$G,6,FALSE)</f>
        <v/>
      </c>
      <c r="W174" t="str">
        <f>VLOOKUP(T174,[6]Sheet1!$B:$G,4,FALSE)</f>
        <v>Q1190554</v>
      </c>
      <c r="X174" t="str">
        <f>VLOOKUP(T174,[6]Sheet1!$B:$G,5,FALSE)</f>
        <v>occurrence</v>
      </c>
      <c r="Y174">
        <f>VLOOKUP(T174,[6]Sheet1!$B:$G,6,FALSE)</f>
        <v>3</v>
      </c>
    </row>
    <row r="175" spans="1:25" x14ac:dyDescent="0.3">
      <c r="A175" t="s">
        <v>524</v>
      </c>
      <c r="B175" t="s">
        <v>525</v>
      </c>
      <c r="C175" t="str">
        <f>IFERROR(VLOOKUP(A175,map_layer!A:C,3,FALSE),"")</f>
        <v/>
      </c>
      <c r="D175" t="s">
        <v>526</v>
      </c>
      <c r="E175" t="s">
        <v>527</v>
      </c>
      <c r="F175" t="str">
        <f t="shared" si="2"/>
        <v>Q629206</v>
      </c>
      <c r="G175" t="str">
        <f>IFERROR(VLOOKUP(F175,map_layer!A:C,3,FALSE),"")</f>
        <v/>
      </c>
      <c r="H175" t="str">
        <f>VLOOKUP(F175,[1]Sheet1!$B:$G,4,FALSE)</f>
        <v>Q192161</v>
      </c>
      <c r="I175" t="str">
        <f>VLOOKUP(F175,[1]Sheet1!$B:$G,5,FALSE)</f>
        <v>formal language</v>
      </c>
      <c r="J175" t="str">
        <f>VLOOKUP(F175,[1]Sheet1!$B:$G,6,FALSE)</f>
        <v/>
      </c>
      <c r="K175" t="str">
        <f>VLOOKUP(H175,[2]Sheet1!$B:$G,4,FALSE)</f>
        <v>Q36161</v>
      </c>
      <c r="L175" t="str">
        <f>VLOOKUP(H175,[2]Sheet1!$B:$G,5,FALSE)</f>
        <v>set</v>
      </c>
      <c r="M175" t="str">
        <f>VLOOKUP(H175,[2]Sheet1!$B:$G,6,FALSE)</f>
        <v/>
      </c>
      <c r="N175" t="str">
        <f>VLOOKUP(K175,[3]Sheet1!$B:$G,4,FALSE)</f>
        <v>Q217594</v>
      </c>
      <c r="O175" t="str">
        <f>VLOOKUP(K175,[3]Sheet1!$B:$G,5,FALSE)</f>
        <v>class</v>
      </c>
      <c r="P175">
        <f>VLOOKUP(K175,[3]Sheet1!$B:$G,6,FALSE)</f>
        <v>3</v>
      </c>
    </row>
    <row r="176" spans="1:25" x14ac:dyDescent="0.3">
      <c r="A176" t="s">
        <v>528</v>
      </c>
      <c r="B176" t="s">
        <v>529</v>
      </c>
      <c r="C176" t="str">
        <f>IFERROR(VLOOKUP(A176,map_layer!A:C,3,FALSE),"")</f>
        <v/>
      </c>
      <c r="D176" t="s">
        <v>530</v>
      </c>
      <c r="E176" t="s">
        <v>531</v>
      </c>
      <c r="F176" t="str">
        <f t="shared" si="2"/>
        <v>Q89783143</v>
      </c>
      <c r="G176" t="str">
        <f>IFERROR(VLOOKUP(F176,map_layer!A:C,3,FALSE),"")</f>
        <v/>
      </c>
      <c r="H176" t="str">
        <f>VLOOKUP(F176,[1]Sheet1!$B:$G,4,FALSE)</f>
        <v>Q18603731</v>
      </c>
      <c r="I176" t="str">
        <f>VLOOKUP(F176,[1]Sheet1!$B:$G,5,FALSE)</f>
        <v>dissolution</v>
      </c>
      <c r="J176" t="str">
        <f>VLOOKUP(F176,[1]Sheet1!$B:$G,6,FALSE)</f>
        <v/>
      </c>
      <c r="K176" t="str">
        <f>VLOOKUP(H176,[2]Sheet1!$B:$G,4,FALSE)</f>
        <v>Q3249551</v>
      </c>
      <c r="L176" t="str">
        <f>VLOOKUP(H176,[2]Sheet1!$B:$G,5,FALSE)</f>
        <v>process</v>
      </c>
      <c r="M176" t="str">
        <f>VLOOKUP(H176,[2]Sheet1!$B:$G,6,FALSE)</f>
        <v/>
      </c>
      <c r="N176" t="str">
        <f>VLOOKUP(K176,[3]Sheet1!$B:$G,4,FALSE)</f>
        <v>Q1150070</v>
      </c>
      <c r="O176" t="str">
        <f>VLOOKUP(K176,[3]Sheet1!$B:$G,5,FALSE)</f>
        <v>change</v>
      </c>
      <c r="P176" t="str">
        <f>VLOOKUP(K176,[3]Sheet1!$B:$G,6,FALSE)</f>
        <v/>
      </c>
      <c r="Q176" t="str">
        <f>VLOOKUP(N176,[4]Sheet1!$B:$G,4,FALSE)</f>
        <v>Q1190554</v>
      </c>
      <c r="R176" t="str">
        <f>VLOOKUP(N176,[4]Sheet1!$B:$G,5,FALSE)</f>
        <v>occurrence</v>
      </c>
      <c r="S176">
        <f>VLOOKUP(N176,[4]Sheet1!$B:$G,6,FALSE)</f>
        <v>3</v>
      </c>
    </row>
    <row r="177" spans="1:28" x14ac:dyDescent="0.3">
      <c r="A177" t="s">
        <v>532</v>
      </c>
      <c r="B177" t="s">
        <v>533</v>
      </c>
      <c r="C177" t="str">
        <f>IFERROR(VLOOKUP(A177,map_layer!A:C,3,FALSE),"")</f>
        <v/>
      </c>
      <c r="D177" t="s">
        <v>15</v>
      </c>
      <c r="E177" t="s">
        <v>16</v>
      </c>
      <c r="F177" t="str">
        <f t="shared" si="2"/>
        <v>Q1369832</v>
      </c>
      <c r="G177" t="str">
        <f>IFERROR(VLOOKUP(F177,map_layer!A:C,3,FALSE),"")</f>
        <v/>
      </c>
      <c r="H177" t="str">
        <f>VLOOKUP(F177,[1]Sheet1!$B:$G,4,FALSE)</f>
        <v>Q451967</v>
      </c>
      <c r="I177" t="str">
        <f>VLOOKUP(F177,[1]Sheet1!$B:$G,5,FALSE)</f>
        <v>intentional human activity</v>
      </c>
      <c r="J177" t="str">
        <f>VLOOKUP(F177,[1]Sheet1!$B:$G,6,FALSE)</f>
        <v/>
      </c>
      <c r="K177" t="str">
        <f>VLOOKUP(H177,[2]Sheet1!$B:$G,4,FALSE)</f>
        <v>Q61788060</v>
      </c>
      <c r="L177" t="str">
        <f>VLOOKUP(H177,[2]Sheet1!$B:$G,5,FALSE)</f>
        <v>human activity</v>
      </c>
      <c r="M177" t="str">
        <f>VLOOKUP(H177,[2]Sheet1!$B:$G,6,FALSE)</f>
        <v/>
      </c>
      <c r="N177" t="str">
        <f>VLOOKUP(K177,[3]Sheet1!$B:$G,4,FALSE)</f>
        <v>Q1914636</v>
      </c>
      <c r="O177" t="str">
        <f>VLOOKUP(K177,[3]Sheet1!$B:$G,5,FALSE)</f>
        <v>activity</v>
      </c>
      <c r="P177" t="str">
        <f>VLOOKUP(K177,[3]Sheet1!$B:$G,6,FALSE)</f>
        <v/>
      </c>
      <c r="Q177" t="str">
        <f>VLOOKUP(N177,[4]Sheet1!$B:$G,4,FALSE)</f>
        <v>Q4026292</v>
      </c>
      <c r="R177" t="str">
        <f>VLOOKUP(N177,[4]Sheet1!$B:$G,5,FALSE)</f>
        <v>action</v>
      </c>
      <c r="S177" t="str">
        <f>VLOOKUP(N177,[4]Sheet1!$B:$G,6,FALSE)</f>
        <v/>
      </c>
      <c r="T177" t="str">
        <f>VLOOKUP(Q177,[5]Sheet1!$B:$G,4,FALSE)</f>
        <v>Q1190554</v>
      </c>
      <c r="U177" t="str">
        <f>VLOOKUP(Q177,[5]Sheet1!$B:$G,5,FALSE)</f>
        <v>occurrence</v>
      </c>
      <c r="V177">
        <f>VLOOKUP(Q177,[5]Sheet1!$B:$G,6,FALSE)</f>
        <v>3</v>
      </c>
    </row>
    <row r="178" spans="1:28" x14ac:dyDescent="0.3">
      <c r="A178" t="s">
        <v>534</v>
      </c>
      <c r="B178" t="s">
        <v>535</v>
      </c>
      <c r="C178" t="str">
        <f>IFERROR(VLOOKUP(A178,map_layer!A:C,3,FALSE),"")</f>
        <v/>
      </c>
      <c r="D178" t="s">
        <v>536</v>
      </c>
      <c r="E178" t="s">
        <v>537</v>
      </c>
      <c r="F178" t="str">
        <f t="shared" si="2"/>
        <v>Q1020008</v>
      </c>
      <c r="G178" t="str">
        <f>IFERROR(VLOOKUP(F178,map_layer!A:C,3,FALSE),"")</f>
        <v/>
      </c>
      <c r="H178" t="str">
        <f>VLOOKUP(F178,[1]Sheet1!$B:$G,4,FALSE)</f>
        <v>Q1738991</v>
      </c>
      <c r="I178" t="str">
        <f>VLOOKUP(F178,[1]Sheet1!$B:$G,5,FALSE)</f>
        <v>index number</v>
      </c>
      <c r="J178" t="str">
        <f>VLOOKUP(F178,[1]Sheet1!$B:$G,6,FALSE)</f>
        <v/>
      </c>
      <c r="K178" t="str">
        <f>VLOOKUP(H178,[2]Sheet1!$B:$G,4,FALSE)</f>
        <v>Q107715</v>
      </c>
      <c r="L178" t="str">
        <f>VLOOKUP(H178,[2]Sheet1!$B:$G,5,FALSE)</f>
        <v>physical quantity</v>
      </c>
      <c r="M178">
        <f>VLOOKUP(H178,[2]Sheet1!$B:$G,6,FALSE)</f>
        <v>3</v>
      </c>
    </row>
    <row r="179" spans="1:28" x14ac:dyDescent="0.3">
      <c r="A179" t="s">
        <v>534</v>
      </c>
      <c r="B179" t="s">
        <v>535</v>
      </c>
      <c r="C179" t="str">
        <f>IFERROR(VLOOKUP(A179,map_layer!A:C,3,FALSE),"")</f>
        <v/>
      </c>
      <c r="D179" t="s">
        <v>538</v>
      </c>
      <c r="E179" t="s">
        <v>539</v>
      </c>
      <c r="F179" t="str">
        <f t="shared" si="2"/>
        <v>Q1167393</v>
      </c>
      <c r="G179" t="str">
        <f>IFERROR(VLOOKUP(F179,map_layer!A:C,3,FALSE),"")</f>
        <v/>
      </c>
      <c r="H179" t="str">
        <f>VLOOKUP(F179,[1]Sheet1!$B:$G,4,FALSE)</f>
        <v>Q1738991</v>
      </c>
      <c r="I179" t="str">
        <f>VLOOKUP(F179,[1]Sheet1!$B:$G,5,FALSE)</f>
        <v>index number</v>
      </c>
      <c r="J179" t="str">
        <f>VLOOKUP(F179,[1]Sheet1!$B:$G,6,FALSE)</f>
        <v/>
      </c>
      <c r="K179" t="str">
        <f>VLOOKUP(H179,[2]Sheet1!$B:$G,4,FALSE)</f>
        <v>Q107715</v>
      </c>
      <c r="L179" t="str">
        <f>VLOOKUP(H179,[2]Sheet1!$B:$G,5,FALSE)</f>
        <v>physical quantity</v>
      </c>
      <c r="M179">
        <f>VLOOKUP(H179,[2]Sheet1!$B:$G,6,FALSE)</f>
        <v>3</v>
      </c>
    </row>
    <row r="180" spans="1:28" x14ac:dyDescent="0.3">
      <c r="A180" t="s">
        <v>534</v>
      </c>
      <c r="B180" t="s">
        <v>535</v>
      </c>
      <c r="C180" t="str">
        <f>IFERROR(VLOOKUP(A180,map_layer!A:C,3,FALSE),"")</f>
        <v/>
      </c>
      <c r="D180" t="s">
        <v>540</v>
      </c>
      <c r="E180" t="s">
        <v>541</v>
      </c>
      <c r="F180" t="str">
        <f t="shared" si="2"/>
        <v>Q1738991</v>
      </c>
      <c r="G180" t="str">
        <f>IFERROR(VLOOKUP(F180,map_layer!A:C,3,FALSE),"")</f>
        <v/>
      </c>
      <c r="H180" t="str">
        <f>VLOOKUP(F180,[1]Sheet1!$B:$G,4,FALSE)</f>
        <v>Q107715</v>
      </c>
      <c r="I180" t="str">
        <f>VLOOKUP(F180,[1]Sheet1!$B:$G,5,FALSE)</f>
        <v>physical quantity</v>
      </c>
      <c r="J180">
        <f>VLOOKUP(F180,[1]Sheet1!$B:$G,6,FALSE)</f>
        <v>3</v>
      </c>
      <c r="K180" t="str">
        <f>VLOOKUP(H180,[2]Sheet1!$B:$G,4,FALSE)</f>
        <v>Q309314</v>
      </c>
      <c r="L180" t="str">
        <f>VLOOKUP(H180,[2]Sheet1!$B:$G,5,FALSE)</f>
        <v>quantity</v>
      </c>
      <c r="M180">
        <f>VLOOKUP(H180,[2]Sheet1!$B:$G,6,FALSE)</f>
        <v>2</v>
      </c>
    </row>
    <row r="181" spans="1:28" x14ac:dyDescent="0.3">
      <c r="A181" t="s">
        <v>542</v>
      </c>
      <c r="B181" t="s">
        <v>543</v>
      </c>
      <c r="C181" t="str">
        <f>IFERROR(VLOOKUP(A181,map_layer!A:C,3,FALSE),"")</f>
        <v/>
      </c>
      <c r="D181" t="s">
        <v>544</v>
      </c>
      <c r="E181" t="s">
        <v>545</v>
      </c>
      <c r="F181" t="str">
        <f t="shared" si="2"/>
        <v>Q189533</v>
      </c>
      <c r="G181" t="str">
        <f>IFERROR(VLOOKUP(F181,map_layer!A:C,3,FALSE),"")</f>
        <v/>
      </c>
      <c r="H181" t="str">
        <f>VLOOKUP(F181,[1]Sheet1!$B:$G,4,FALSE)</f>
        <v>Q3529618</v>
      </c>
      <c r="I181" t="str">
        <f>VLOOKUP(F181,[1]Sheet1!$B:$G,5,FALSE)</f>
        <v>academic title</v>
      </c>
      <c r="J181" t="str">
        <f>VLOOKUP(F181,[1]Sheet1!$B:$G,6,FALSE)</f>
        <v/>
      </c>
      <c r="K181" t="str">
        <f>VLOOKUP(H181,[2]Sheet1!$B:$G,4,FALSE)</f>
        <v>Q618779</v>
      </c>
      <c r="L181" t="str">
        <f>VLOOKUP(H181,[2]Sheet1!$B:$G,5,FALSE)</f>
        <v>award</v>
      </c>
      <c r="M181" t="str">
        <f>VLOOKUP(H181,[2]Sheet1!$B:$G,6,FALSE)</f>
        <v/>
      </c>
      <c r="N181" t="str">
        <f>VLOOKUP(K181,[3]Sheet1!$B:$G,4,FALSE)</f>
        <v>Q7302601</v>
      </c>
      <c r="O181" t="str">
        <f>VLOOKUP(K181,[3]Sheet1!$B:$G,5,FALSE)</f>
        <v>recognition</v>
      </c>
      <c r="P181" t="str">
        <f>VLOOKUP(K181,[3]Sheet1!$B:$G,6,FALSE)</f>
        <v/>
      </c>
      <c r="Q181" t="str">
        <f>VLOOKUP(N181,[4]Sheet1!$B:$G,4,FALSE)</f>
        <v>Q189970</v>
      </c>
      <c r="R181" t="str">
        <f>VLOOKUP(N181,[4]Sheet1!$B:$G,5,FALSE)</f>
        <v>social status</v>
      </c>
      <c r="S181" t="str">
        <f>VLOOKUP(N181,[4]Sheet1!$B:$G,6,FALSE)</f>
        <v/>
      </c>
      <c r="T181" t="str">
        <f>VLOOKUP(Q181,[5]Sheet1!$B:$G,4,FALSE)</f>
        <v>Q11424100</v>
      </c>
      <c r="U181" t="str">
        <f>VLOOKUP(Q181,[5]Sheet1!$B:$G,5,FALSE)</f>
        <v>status</v>
      </c>
      <c r="V181" t="str">
        <f>VLOOKUP(Q181,[5]Sheet1!$B:$G,6,FALSE)</f>
        <v/>
      </c>
      <c r="W181" t="str">
        <f>VLOOKUP(T181,[6]Sheet1!$B:$G,4,FALSE)</f>
        <v>Q4897819</v>
      </c>
      <c r="X181" t="str">
        <f>VLOOKUP(T181,[6]Sheet1!$B:$G,5,FALSE)</f>
        <v>role</v>
      </c>
      <c r="Y181" t="str">
        <f>VLOOKUP(T181,[6]Sheet1!$B:$G,6,FALSE)</f>
        <v/>
      </c>
      <c r="Z181" t="str">
        <f>VLOOKUP(W181,[7]Sheet1!$B:$G,4,FALSE)</f>
        <v>Q100195948</v>
      </c>
      <c r="AA181" t="str">
        <f>VLOOKUP(W181,[7]Sheet1!$B:$G,5,FALSE)</f>
        <v>relative quality</v>
      </c>
      <c r="AB181">
        <f>VLOOKUP(W181,[7]Sheet1!$B:$G,6,FALSE)</f>
        <v>3</v>
      </c>
    </row>
    <row r="182" spans="1:28" x14ac:dyDescent="0.3">
      <c r="A182" t="s">
        <v>546</v>
      </c>
      <c r="B182" t="s">
        <v>547</v>
      </c>
      <c r="C182" t="str">
        <f>IFERROR(VLOOKUP(A182,map_layer!A:C,3,FALSE),"")</f>
        <v/>
      </c>
      <c r="D182" t="s">
        <v>548</v>
      </c>
      <c r="E182" t="s">
        <v>549</v>
      </c>
      <c r="F182" t="str">
        <f t="shared" si="2"/>
        <v>Q1208802</v>
      </c>
      <c r="G182" t="str">
        <f>IFERROR(VLOOKUP(F182,map_layer!A:C,3,FALSE),"")</f>
        <v/>
      </c>
      <c r="H182" t="str">
        <f>VLOOKUP(F182,[1]Sheet1!$B:$G,4,FALSE)</f>
        <v>Q15284</v>
      </c>
      <c r="I182" t="str">
        <f>VLOOKUP(F182,[1]Sheet1!$B:$G,5,FALSE)</f>
        <v>municipality</v>
      </c>
      <c r="J182" t="str">
        <f>VLOOKUP(F182,[1]Sheet1!$B:$G,6,FALSE)</f>
        <v/>
      </c>
      <c r="K182" t="str">
        <f>VLOOKUP(H182,[2]Sheet1!$B:$G,4,FALSE)</f>
        <v>Q56061</v>
      </c>
      <c r="L182" t="str">
        <f>VLOOKUP(H182,[2]Sheet1!$B:$G,5,FALSE)</f>
        <v>administrative territorial entity</v>
      </c>
      <c r="M182" t="str">
        <f>VLOOKUP(H182,[2]Sheet1!$B:$G,6,FALSE)</f>
        <v/>
      </c>
      <c r="N182" t="str">
        <f>VLOOKUP(K182,[3]Sheet1!$B:$G,4,FALSE)</f>
        <v>Q15642541</v>
      </c>
      <c r="O182" t="str">
        <f>VLOOKUP(K182,[3]Sheet1!$B:$G,5,FALSE)</f>
        <v>human-geographic territorial entity</v>
      </c>
      <c r="P182">
        <f>VLOOKUP(K182,[3]Sheet1!$B:$G,6,FALSE)</f>
        <v>3</v>
      </c>
    </row>
    <row r="183" spans="1:28" x14ac:dyDescent="0.3">
      <c r="A183" t="s">
        <v>550</v>
      </c>
      <c r="B183" t="s">
        <v>551</v>
      </c>
      <c r="C183" t="str">
        <f>IFERROR(VLOOKUP(A183,map_layer!A:C,3,FALSE),"")</f>
        <v/>
      </c>
      <c r="D183" t="s">
        <v>552</v>
      </c>
      <c r="E183" t="s">
        <v>553</v>
      </c>
      <c r="F183" t="str">
        <f t="shared" si="2"/>
        <v>Q3966</v>
      </c>
      <c r="G183" t="str">
        <f>IFERROR(VLOOKUP(F183,map_layer!A:C,3,FALSE),"")</f>
        <v/>
      </c>
      <c r="H183" t="str">
        <f>VLOOKUP(F183,[1]Sheet1!$B:$G,4,FALSE)</f>
        <v>Q11661</v>
      </c>
      <c r="I183" t="str">
        <f>VLOOKUP(F183,[1]Sheet1!$B:$G,5,FALSE)</f>
        <v>information technology</v>
      </c>
      <c r="J183">
        <f>VLOOKUP(F183,[1]Sheet1!$B:$G,6,FALSE)</f>
        <v>3</v>
      </c>
      <c r="K183" t="str">
        <f>VLOOKUP(H183,[2]Sheet1!$B:$G,4,FALSE)</f>
        <v>Q5268834</v>
      </c>
      <c r="L183" t="str">
        <f>VLOOKUP(H183,[2]Sheet1!$B:$G,5,FALSE)</f>
        <v>information and communications technology</v>
      </c>
      <c r="M183" t="str">
        <f>VLOOKUP(H183,[2]Sheet1!$B:$G,6,FALSE)</f>
        <v/>
      </c>
    </row>
    <row r="184" spans="1:28" x14ac:dyDescent="0.3">
      <c r="A184" t="s">
        <v>550</v>
      </c>
      <c r="B184" t="s">
        <v>551</v>
      </c>
      <c r="C184" t="str">
        <f>IFERROR(VLOOKUP(A184,map_layer!A:C,3,FALSE),"")</f>
        <v/>
      </c>
      <c r="D184" t="s">
        <v>554</v>
      </c>
      <c r="E184" t="s">
        <v>555</v>
      </c>
      <c r="F184" t="str">
        <f t="shared" si="2"/>
        <v>Q66221</v>
      </c>
      <c r="G184">
        <f>IFERROR(VLOOKUP(F184,map_layer!A:C,3,FALSE),"")</f>
        <v>3</v>
      </c>
      <c r="H184" t="str">
        <f>VLOOKUP(F184,[1]Sheet1!$B:$G,4,FALSE)</f>
        <v>Q3966</v>
      </c>
      <c r="I184" t="str">
        <f>VLOOKUP(F184,[1]Sheet1!$B:$G,5,FALSE)</f>
        <v>computer hardware</v>
      </c>
      <c r="J184" t="str">
        <f>VLOOKUP(F184,[1]Sheet1!$B:$G,6,FALSE)</f>
        <v/>
      </c>
      <c r="K184" t="str">
        <f>VLOOKUP(H184,[2]Sheet1!$B:$G,4,FALSE)</f>
        <v>Q11661</v>
      </c>
      <c r="L184" t="str">
        <f>VLOOKUP(H184,[2]Sheet1!$B:$G,5,FALSE)</f>
        <v>information technology</v>
      </c>
      <c r="M184">
        <f>VLOOKUP(H184,[2]Sheet1!$B:$G,6,FALSE)</f>
        <v>3</v>
      </c>
    </row>
    <row r="185" spans="1:28" x14ac:dyDescent="0.3">
      <c r="A185" t="s">
        <v>550</v>
      </c>
      <c r="B185" t="s">
        <v>551</v>
      </c>
      <c r="C185" t="str">
        <f>IFERROR(VLOOKUP(A185,map_layer!A:C,3,FALSE),"")</f>
        <v/>
      </c>
      <c r="D185" t="s">
        <v>556</v>
      </c>
      <c r="E185" t="s">
        <v>557</v>
      </c>
      <c r="F185" t="str">
        <f t="shared" si="2"/>
        <v>Q64819622</v>
      </c>
      <c r="G185" t="str">
        <f>IFERROR(VLOOKUP(F185,map_layer!A:C,3,FALSE),"")</f>
        <v/>
      </c>
      <c r="H185" t="str">
        <f>VLOOKUP(F185,[1]Sheet1!$B:$G,4,FALSE)</f>
        <v>Q64817736</v>
      </c>
      <c r="I185" t="str">
        <f>VLOOKUP(F185,[1]Sheet1!$B:$G,5,FALSE)</f>
        <v>drive</v>
      </c>
      <c r="J185" t="str">
        <f>VLOOKUP(F185,[1]Sheet1!$B:$G,6,FALSE)</f>
        <v/>
      </c>
      <c r="K185" t="str">
        <f>VLOOKUP(H185,[2]Sheet1!$B:$G,4,FALSE)</f>
        <v>Q3966</v>
      </c>
      <c r="L185" t="str">
        <f>VLOOKUP(H185,[2]Sheet1!$B:$G,5,FALSE)</f>
        <v>computer hardware</v>
      </c>
      <c r="M185" t="str">
        <f>VLOOKUP(H185,[2]Sheet1!$B:$G,6,FALSE)</f>
        <v/>
      </c>
      <c r="N185" t="str">
        <f>VLOOKUP(K185,[3]Sheet1!$B:$G,4,FALSE)</f>
        <v>Q11661</v>
      </c>
      <c r="O185" t="str">
        <f>VLOOKUP(K185,[3]Sheet1!$B:$G,5,FALSE)</f>
        <v>information technology</v>
      </c>
      <c r="P185">
        <f>VLOOKUP(K185,[3]Sheet1!$B:$G,6,FALSE)</f>
        <v>3</v>
      </c>
    </row>
    <row r="186" spans="1:28" x14ac:dyDescent="0.3">
      <c r="A186" t="s">
        <v>558</v>
      </c>
      <c r="B186" t="s">
        <v>559</v>
      </c>
      <c r="C186" t="str">
        <f>IFERROR(VLOOKUP(A186,map_layer!A:C,3,FALSE),"")</f>
        <v/>
      </c>
      <c r="D186" t="s">
        <v>560</v>
      </c>
      <c r="E186" t="s">
        <v>561</v>
      </c>
      <c r="F186" t="str">
        <f t="shared" si="2"/>
        <v>Q395</v>
      </c>
      <c r="G186" t="str">
        <f>IFERROR(VLOOKUP(F186,map_layer!A:C,3,FALSE),"")</f>
        <v/>
      </c>
      <c r="H186" t="str">
        <f>VLOOKUP(F186,[1]Sheet1!$B:$G,4,FALSE)</f>
        <v>Q475023</v>
      </c>
      <c r="I186" t="str">
        <f>VLOOKUP(F186,[1]Sheet1!$B:$G,5,FALSE)</f>
        <v>exact science</v>
      </c>
      <c r="J186" t="str">
        <f>VLOOKUP(F186,[1]Sheet1!$B:$G,6,FALSE)</f>
        <v/>
      </c>
      <c r="K186" t="str">
        <f>VLOOKUP(H186,[2]Sheet1!$B:$G,4,FALSE)</f>
        <v>Q336</v>
      </c>
      <c r="L186" t="str">
        <f>VLOOKUP(H186,[2]Sheet1!$B:$G,5,FALSE)</f>
        <v>science</v>
      </c>
      <c r="M186">
        <f>VLOOKUP(H186,[2]Sheet1!$B:$G,6,FALSE)</f>
        <v>3</v>
      </c>
    </row>
    <row r="187" spans="1:28" x14ac:dyDescent="0.3">
      <c r="A187" t="s">
        <v>562</v>
      </c>
      <c r="B187" t="s">
        <v>563</v>
      </c>
      <c r="C187" t="str">
        <f>IFERROR(VLOOKUP(A187,map_layer!A:C,3,FALSE),"")</f>
        <v/>
      </c>
      <c r="D187" t="s">
        <v>564</v>
      </c>
      <c r="E187" t="s">
        <v>565</v>
      </c>
      <c r="F187" t="str">
        <f t="shared" si="2"/>
        <v>Q8777</v>
      </c>
      <c r="G187" t="str">
        <f>IFERROR(VLOOKUP(F187,map_layer!A:C,3,FALSE),"")</f>
        <v/>
      </c>
      <c r="H187" t="e">
        <f>VLOOKUP(F187,[1]Sheet1!$B:$G,4,FALSE)</f>
        <v>#N/A</v>
      </c>
      <c r="I187" t="e">
        <f>VLOOKUP(F187,[1]Sheet1!$B:$G,5,FALSE)</f>
        <v>#N/A</v>
      </c>
      <c r="J187" t="e">
        <f>VLOOKUP(F187,[1]Sheet1!$B:$G,6,FALSE)</f>
        <v>#N/A</v>
      </c>
      <c r="K187" t="e">
        <f>VLOOKUP(H187,[2]Sheet1!$B:$G,4,FALSE)</f>
        <v>#N/A</v>
      </c>
      <c r="L187" t="e">
        <f>VLOOKUP(H187,[2]Sheet1!$B:$G,5,FALSE)</f>
        <v>#N/A</v>
      </c>
      <c r="M187" t="e">
        <f>VLOOKUP(H187,[2]Sheet1!$B:$G,6,FALSE)</f>
        <v>#N/A</v>
      </c>
    </row>
    <row r="188" spans="1:28" x14ac:dyDescent="0.3">
      <c r="A188" t="s">
        <v>566</v>
      </c>
      <c r="B188" t="s">
        <v>567</v>
      </c>
      <c r="C188" t="str">
        <f>IFERROR(VLOOKUP(A188,map_layer!A:C,3,FALSE),"")</f>
        <v/>
      </c>
      <c r="D188" t="s">
        <v>568</v>
      </c>
      <c r="E188" t="s">
        <v>569</v>
      </c>
      <c r="F188" t="str">
        <f t="shared" si="2"/>
        <v>Q50690</v>
      </c>
      <c r="G188" t="str">
        <f>IFERROR(VLOOKUP(F188,map_layer!A:C,3,FALSE),"")</f>
        <v/>
      </c>
      <c r="H188" t="str">
        <f>VLOOKUP(F188,[1]Sheet1!$B:$G,4,FALSE)</f>
        <v>Q5156940</v>
      </c>
      <c r="I188" t="str">
        <f>VLOOKUP(F188,[1]Sheet1!$B:$G,5,FALSE)</f>
        <v>oxygen compound</v>
      </c>
      <c r="J188" t="str">
        <f>VLOOKUP(F188,[1]Sheet1!$B:$G,6,FALSE)</f>
        <v/>
      </c>
      <c r="K188" t="str">
        <f>VLOOKUP(H188,[2]Sheet1!$B:$G,4,FALSE)</f>
        <v>Q11173</v>
      </c>
      <c r="L188" t="str">
        <f>VLOOKUP(H188,[2]Sheet1!$B:$G,5,FALSE)</f>
        <v>chemical compound</v>
      </c>
      <c r="M188" t="str">
        <f>VLOOKUP(H188,[2]Sheet1!$B:$G,6,FALSE)</f>
        <v/>
      </c>
      <c r="N188" t="str">
        <f>VLOOKUP(K188,[3]Sheet1!$B:$G,4,FALSE)</f>
        <v>Q578779</v>
      </c>
      <c r="O188" t="str">
        <f>VLOOKUP(K188,[3]Sheet1!$B:$G,5,FALSE)</f>
        <v>pure substance</v>
      </c>
      <c r="P188" t="str">
        <f>VLOOKUP(K188,[3]Sheet1!$B:$G,6,FALSE)</f>
        <v/>
      </c>
      <c r="Q188" t="str">
        <f>VLOOKUP(N188,[4]Sheet1!$B:$G,4,FALSE)</f>
        <v>Q79529</v>
      </c>
      <c r="R188" t="str">
        <f>VLOOKUP(N188,[4]Sheet1!$B:$G,5,FALSE)</f>
        <v>chemical substance</v>
      </c>
      <c r="S188" t="str">
        <f>VLOOKUP(N188,[4]Sheet1!$B:$G,6,FALSE)</f>
        <v/>
      </c>
      <c r="T188" t="str">
        <f>VLOOKUP(Q188,[5]Sheet1!$B:$G,4,FALSE)</f>
        <v>Q28732711</v>
      </c>
      <c r="U188" t="str">
        <f>VLOOKUP(Q188,[5]Sheet1!$B:$G,5,FALSE)</f>
        <v>physical substance</v>
      </c>
      <c r="V188">
        <f>VLOOKUP(Q188,[5]Sheet1!$B:$G,6,FALSE)</f>
        <v>3</v>
      </c>
    </row>
    <row r="189" spans="1:28" x14ac:dyDescent="0.3">
      <c r="A189" t="s">
        <v>566</v>
      </c>
      <c r="B189" t="s">
        <v>567</v>
      </c>
      <c r="C189" t="str">
        <f>IFERROR(VLOOKUP(A189,map_layer!A:C,3,FALSE),"")</f>
        <v/>
      </c>
      <c r="D189" t="s">
        <v>570</v>
      </c>
      <c r="E189" t="s">
        <v>571</v>
      </c>
      <c r="F189" t="str">
        <f t="shared" si="2"/>
        <v>Q188460</v>
      </c>
      <c r="G189" t="str">
        <f>IFERROR(VLOOKUP(F189,map_layer!A:C,3,FALSE),"")</f>
        <v/>
      </c>
      <c r="H189" t="str">
        <f>VLOOKUP(F189,[1]Sheet1!$B:$G,4,FALSE)</f>
        <v>Q1554231</v>
      </c>
      <c r="I189" t="str">
        <f>VLOOKUP(F189,[1]Sheet1!$B:$G,5,FALSE)</f>
        <v>resource</v>
      </c>
      <c r="J189">
        <f>VLOOKUP(F189,[1]Sheet1!$B:$G,6,FALSE)</f>
        <v>3</v>
      </c>
      <c r="K189" t="str">
        <f>VLOOKUP(H189,[2]Sheet1!$B:$G,4,FALSE)</f>
        <v>Q31464082</v>
      </c>
      <c r="L189" t="str">
        <f>VLOOKUP(H189,[2]Sheet1!$B:$G,5,FALSE)</f>
        <v>source</v>
      </c>
      <c r="M189">
        <f>VLOOKUP(H189,[2]Sheet1!$B:$G,6,FALSE)</f>
        <v>2</v>
      </c>
    </row>
    <row r="190" spans="1:28" x14ac:dyDescent="0.3">
      <c r="A190" t="s">
        <v>566</v>
      </c>
      <c r="B190" t="s">
        <v>567</v>
      </c>
      <c r="C190" t="str">
        <f>IFERROR(VLOOKUP(A190,map_layer!A:C,3,FALSE),"")</f>
        <v/>
      </c>
      <c r="D190" t="s">
        <v>572</v>
      </c>
      <c r="E190" t="s">
        <v>573</v>
      </c>
      <c r="F190" t="str">
        <f t="shared" si="2"/>
        <v>Q11723014</v>
      </c>
      <c r="G190" t="str">
        <f>IFERROR(VLOOKUP(F190,map_layer!A:C,3,FALSE),"")</f>
        <v/>
      </c>
      <c r="H190" t="str">
        <f>VLOOKUP(F190,[1]Sheet1!$B:$G,4,FALSE)</f>
        <v>Q11173</v>
      </c>
      <c r="I190" t="str">
        <f>VLOOKUP(F190,[1]Sheet1!$B:$G,5,FALSE)</f>
        <v>chemical compound</v>
      </c>
      <c r="J190" t="str">
        <f>VLOOKUP(F190,[1]Sheet1!$B:$G,6,FALSE)</f>
        <v/>
      </c>
      <c r="K190" t="str">
        <f>VLOOKUP(H190,[2]Sheet1!$B:$G,4,FALSE)</f>
        <v>Q578779</v>
      </c>
      <c r="L190" t="str">
        <f>VLOOKUP(H190,[2]Sheet1!$B:$G,5,FALSE)</f>
        <v>pure substance</v>
      </c>
      <c r="M190" t="str">
        <f>VLOOKUP(H190,[2]Sheet1!$B:$G,6,FALSE)</f>
        <v/>
      </c>
      <c r="N190" t="str">
        <f>VLOOKUP(K190,[3]Sheet1!$B:$G,4,FALSE)</f>
        <v>Q79529</v>
      </c>
      <c r="O190" t="str">
        <f>VLOOKUP(K190,[3]Sheet1!$B:$G,5,FALSE)</f>
        <v>chemical substance</v>
      </c>
      <c r="P190" t="str">
        <f>VLOOKUP(K190,[3]Sheet1!$B:$G,6,FALSE)</f>
        <v/>
      </c>
      <c r="Q190" t="str">
        <f>VLOOKUP(N190,[4]Sheet1!$B:$G,4,FALSE)</f>
        <v>Q28732711</v>
      </c>
      <c r="R190" t="str">
        <f>VLOOKUP(N190,[4]Sheet1!$B:$G,5,FALSE)</f>
        <v>physical substance</v>
      </c>
      <c r="S190">
        <f>VLOOKUP(N190,[4]Sheet1!$B:$G,6,FALSE)</f>
        <v>3</v>
      </c>
    </row>
    <row r="191" spans="1:28" x14ac:dyDescent="0.3">
      <c r="A191" t="s">
        <v>574</v>
      </c>
      <c r="B191" t="s">
        <v>575</v>
      </c>
      <c r="C191" t="str">
        <f>IFERROR(VLOOKUP(A191,map_layer!A:C,3,FALSE),"")</f>
        <v/>
      </c>
      <c r="D191" t="s">
        <v>576</v>
      </c>
      <c r="E191" t="s">
        <v>577</v>
      </c>
      <c r="F191" t="str">
        <f t="shared" si="2"/>
        <v>Q2424752</v>
      </c>
      <c r="G191">
        <f>IFERROR(VLOOKUP(F191,map_layer!A:C,3,FALSE),"")</f>
        <v>3</v>
      </c>
      <c r="H191" t="str">
        <f>VLOOKUP(F191,[1]Sheet1!$B:$G,4,FALSE)</f>
        <v>Q28877</v>
      </c>
      <c r="I191" t="str">
        <f>VLOOKUP(F191,[1]Sheet1!$B:$G,5,FALSE)</f>
        <v>goods</v>
      </c>
      <c r="J191">
        <f>VLOOKUP(F191,[1]Sheet1!$B:$G,6,FALSE)</f>
        <v>2</v>
      </c>
      <c r="K191" t="str">
        <f>VLOOKUP(H191,[2]Sheet1!$B:$G,4,FALSE)</f>
        <v>Q488383</v>
      </c>
      <c r="L191" t="str">
        <f>VLOOKUP(H191,[2]Sheet1!$B:$G,5,FALSE)</f>
        <v>object</v>
      </c>
      <c r="M191">
        <f>VLOOKUP(H191,[2]Sheet1!$B:$G,6,FALSE)</f>
        <v>1</v>
      </c>
    </row>
    <row r="192" spans="1:28" x14ac:dyDescent="0.3">
      <c r="A192" t="s">
        <v>574</v>
      </c>
      <c r="B192" t="s">
        <v>575</v>
      </c>
      <c r="C192" t="str">
        <f>IFERROR(VLOOKUP(A192,map_layer!A:C,3,FALSE),"")</f>
        <v/>
      </c>
      <c r="D192" t="s">
        <v>578</v>
      </c>
      <c r="E192" t="s">
        <v>579</v>
      </c>
      <c r="F192" t="str">
        <f t="shared" si="2"/>
        <v>Q17537576</v>
      </c>
      <c r="G192" t="str">
        <f>IFERROR(VLOOKUP(F192,map_layer!A:C,3,FALSE),"")</f>
        <v/>
      </c>
      <c r="H192" t="str">
        <f>VLOOKUP(F192,[1]Sheet1!$B:$G,4,FALSE)</f>
        <v>Q15621286</v>
      </c>
      <c r="I192" t="str">
        <f>VLOOKUP(F192,[1]Sheet1!$B:$G,5,FALSE)</f>
        <v>intellectual work</v>
      </c>
      <c r="J192" t="str">
        <f>VLOOKUP(F192,[1]Sheet1!$B:$G,6,FALSE)</f>
        <v/>
      </c>
      <c r="K192" t="str">
        <f>VLOOKUP(H192,[2]Sheet1!$B:$G,4,FALSE)</f>
        <v>Q386724</v>
      </c>
      <c r="L192" t="str">
        <f>VLOOKUP(H192,[2]Sheet1!$B:$G,5,FALSE)</f>
        <v>work</v>
      </c>
      <c r="M192" t="str">
        <f>VLOOKUP(H192,[2]Sheet1!$B:$G,6,FALSE)</f>
        <v/>
      </c>
      <c r="N192" t="str">
        <f>VLOOKUP(K192,[3]Sheet1!$B:$G,4,FALSE)</f>
        <v>Q15401930</v>
      </c>
      <c r="O192" t="str">
        <f>VLOOKUP(K192,[3]Sheet1!$B:$G,5,FALSE)</f>
        <v>product</v>
      </c>
      <c r="P192">
        <f>VLOOKUP(K192,[3]Sheet1!$B:$G,6,FALSE)</f>
        <v>3</v>
      </c>
    </row>
    <row r="193" spans="1:19" x14ac:dyDescent="0.3">
      <c r="A193" t="s">
        <v>574</v>
      </c>
      <c r="B193" t="s">
        <v>575</v>
      </c>
      <c r="C193" t="str">
        <f>IFERROR(VLOOKUP(A193,map_layer!A:C,3,FALSE),"")</f>
        <v/>
      </c>
      <c r="D193" t="s">
        <v>580</v>
      </c>
      <c r="E193" t="s">
        <v>581</v>
      </c>
      <c r="F193" t="str">
        <f t="shared" si="2"/>
        <v>Q47461344</v>
      </c>
      <c r="G193" t="str">
        <f>IFERROR(VLOOKUP(F193,map_layer!A:C,3,FALSE),"")</f>
        <v/>
      </c>
      <c r="H193" t="str">
        <f>VLOOKUP(F193,[1]Sheet1!$B:$G,4,FALSE)</f>
        <v>Q17537576</v>
      </c>
      <c r="I193" t="str">
        <f>VLOOKUP(F193,[1]Sheet1!$B:$G,5,FALSE)</f>
        <v>creative work</v>
      </c>
      <c r="J193" t="str">
        <f>VLOOKUP(F193,[1]Sheet1!$B:$G,6,FALSE)</f>
        <v/>
      </c>
      <c r="K193" t="str">
        <f>VLOOKUP(H193,[2]Sheet1!$B:$G,4,FALSE)</f>
        <v>Q15621286</v>
      </c>
      <c r="L193" t="str">
        <f>VLOOKUP(H193,[2]Sheet1!$B:$G,5,FALSE)</f>
        <v>intellectual work</v>
      </c>
      <c r="M193" t="str">
        <f>VLOOKUP(H193,[2]Sheet1!$B:$G,6,FALSE)</f>
        <v/>
      </c>
      <c r="N193" t="str">
        <f>VLOOKUP(K193,[3]Sheet1!$B:$G,4,FALSE)</f>
        <v>Q386724</v>
      </c>
      <c r="O193" t="str">
        <f>VLOOKUP(K193,[3]Sheet1!$B:$G,5,FALSE)</f>
        <v>work</v>
      </c>
      <c r="P193" t="str">
        <f>VLOOKUP(K193,[3]Sheet1!$B:$G,6,FALSE)</f>
        <v/>
      </c>
      <c r="Q193" t="str">
        <f>VLOOKUP(N193,[4]Sheet1!$B:$G,4,FALSE)</f>
        <v>Q15401930</v>
      </c>
      <c r="R193" t="str">
        <f>VLOOKUP(N193,[4]Sheet1!$B:$G,5,FALSE)</f>
        <v>product</v>
      </c>
      <c r="S193">
        <f>VLOOKUP(N193,[4]Sheet1!$B:$G,6,FALSE)</f>
        <v>3</v>
      </c>
    </row>
    <row r="194" spans="1:19" x14ac:dyDescent="0.3">
      <c r="A194" t="s">
        <v>582</v>
      </c>
      <c r="B194" t="s">
        <v>583</v>
      </c>
      <c r="C194" t="str">
        <f>IFERROR(VLOOKUP(A194,map_layer!A:C,3,FALSE),"")</f>
        <v/>
      </c>
      <c r="D194" t="s">
        <v>584</v>
      </c>
      <c r="E194" t="s">
        <v>585</v>
      </c>
      <c r="F194" t="str">
        <f t="shared" si="2"/>
        <v>Q1436963</v>
      </c>
      <c r="G194" t="str">
        <f>IFERROR(VLOOKUP(F194,map_layer!A:C,3,FALSE),"")</f>
        <v/>
      </c>
      <c r="H194" t="str">
        <f>VLOOKUP(F194,[1]Sheet1!$B:$G,4,FALSE)</f>
        <v>Q986008</v>
      </c>
      <c r="I194" t="str">
        <f>VLOOKUP(F194,[1]Sheet1!$B:$G,5,FALSE)</f>
        <v>payment system</v>
      </c>
      <c r="J194">
        <f>VLOOKUP(F194,[1]Sheet1!$B:$G,6,FALSE)</f>
        <v>3</v>
      </c>
      <c r="K194" t="str">
        <f>VLOOKUP(H194,[2]Sheet1!$B:$G,4,FALSE)</f>
        <v>Q58778</v>
      </c>
      <c r="L194" t="str">
        <f>VLOOKUP(H194,[2]Sheet1!$B:$G,5,FALSE)</f>
        <v>system</v>
      </c>
      <c r="M194">
        <f>VLOOKUP(H194,[2]Sheet1!$B:$G,6,FALSE)</f>
        <v>2</v>
      </c>
    </row>
    <row r="195" spans="1:19" x14ac:dyDescent="0.3">
      <c r="A195" t="s">
        <v>586</v>
      </c>
      <c r="B195" t="s">
        <v>587</v>
      </c>
      <c r="C195" t="str">
        <f>IFERROR(VLOOKUP(A195,map_layer!A:C,3,FALSE),"")</f>
        <v/>
      </c>
      <c r="D195" t="s">
        <v>588</v>
      </c>
      <c r="E195" t="s">
        <v>589</v>
      </c>
      <c r="F195" t="str">
        <f t="shared" ref="F195:F258" si="3">MID(D195,32,10)</f>
        <v>Q3054889</v>
      </c>
      <c r="G195" t="str">
        <f>IFERROR(VLOOKUP(F195,map_layer!A:C,3,FALSE),"")</f>
        <v/>
      </c>
      <c r="H195" t="str">
        <f>VLOOKUP(F195,[1]Sheet1!$B:$G,4,FALSE)</f>
        <v>Q36161</v>
      </c>
      <c r="I195" t="str">
        <f>VLOOKUP(F195,[1]Sheet1!$B:$G,5,FALSE)</f>
        <v>set</v>
      </c>
      <c r="J195" t="str">
        <f>VLOOKUP(F195,[1]Sheet1!$B:$G,6,FALSE)</f>
        <v/>
      </c>
      <c r="K195" t="str">
        <f>VLOOKUP(H195,[2]Sheet1!$B:$G,4,FALSE)</f>
        <v>Q217594</v>
      </c>
      <c r="L195" t="str">
        <f>VLOOKUP(H195,[2]Sheet1!$B:$G,5,FALSE)</f>
        <v>class</v>
      </c>
      <c r="M195">
        <f>VLOOKUP(H195,[2]Sheet1!$B:$G,6,FALSE)</f>
        <v>3</v>
      </c>
    </row>
    <row r="196" spans="1:19" x14ac:dyDescent="0.3">
      <c r="A196" t="s">
        <v>586</v>
      </c>
      <c r="B196" t="s">
        <v>587</v>
      </c>
      <c r="C196" t="str">
        <f>IFERROR(VLOOKUP(A196,map_layer!A:C,3,FALSE),"")</f>
        <v/>
      </c>
      <c r="D196" t="s">
        <v>424</v>
      </c>
      <c r="E196" t="s">
        <v>425</v>
      </c>
      <c r="F196" t="str">
        <f t="shared" si="3"/>
        <v>Q20937557</v>
      </c>
      <c r="G196" t="str">
        <f>IFERROR(VLOOKUP(F196,map_layer!A:C,3,FALSE),"")</f>
        <v/>
      </c>
      <c r="H196" t="str">
        <f>VLOOKUP(F196,[1]Sheet1!$B:$G,4,FALSE)</f>
        <v>Q16887380</v>
      </c>
      <c r="I196" t="str">
        <f>VLOOKUP(F196,[1]Sheet1!$B:$G,5,FALSE)</f>
        <v>group</v>
      </c>
      <c r="J196">
        <f>VLOOKUP(F196,[1]Sheet1!$B:$G,6,FALSE)</f>
        <v>3</v>
      </c>
      <c r="K196" t="str">
        <f>VLOOKUP(H196,[2]Sheet1!$B:$G,4,FALSE)</f>
        <v>Q28813620</v>
      </c>
      <c r="L196" t="str">
        <f>VLOOKUP(H196,[2]Sheet1!$B:$G,5,FALSE)</f>
        <v>set</v>
      </c>
      <c r="M196">
        <f>VLOOKUP(H196,[2]Sheet1!$B:$G,6,FALSE)</f>
        <v>2</v>
      </c>
    </row>
    <row r="197" spans="1:19" x14ac:dyDescent="0.3">
      <c r="A197" t="s">
        <v>590</v>
      </c>
      <c r="B197" t="s">
        <v>591</v>
      </c>
      <c r="C197" t="str">
        <f>IFERROR(VLOOKUP(A197,map_layer!A:C,3,FALSE),"")</f>
        <v/>
      </c>
      <c r="D197" t="s">
        <v>592</v>
      </c>
      <c r="E197" t="s">
        <v>593</v>
      </c>
      <c r="F197" t="str">
        <f t="shared" si="3"/>
        <v>Q8434</v>
      </c>
      <c r="G197">
        <f>IFERROR(VLOOKUP(F197,map_layer!A:C,3,FALSE),"")</f>
        <v>3</v>
      </c>
      <c r="H197" t="str">
        <f>VLOOKUP(F197,[1]Sheet1!$B:$G,4,FALSE)</f>
        <v>Q133500</v>
      </c>
      <c r="I197" t="str">
        <f>VLOOKUP(F197,[1]Sheet1!$B:$G,5,FALSE)</f>
        <v>learning</v>
      </c>
      <c r="J197" t="str">
        <f>VLOOKUP(F197,[1]Sheet1!$B:$G,6,FALSE)</f>
        <v/>
      </c>
      <c r="K197" t="str">
        <f>VLOOKUP(H197,[2]Sheet1!$B:$G,4,FALSE)</f>
        <v>Q2200417</v>
      </c>
      <c r="L197" t="str">
        <f>VLOOKUP(H197,[2]Sheet1!$B:$G,5,FALSE)</f>
        <v>cognition</v>
      </c>
      <c r="M197" t="str">
        <f>VLOOKUP(H197,[2]Sheet1!$B:$G,6,FALSE)</f>
        <v/>
      </c>
    </row>
    <row r="198" spans="1:19" x14ac:dyDescent="0.3">
      <c r="A198" t="s">
        <v>594</v>
      </c>
      <c r="B198" t="s">
        <v>595</v>
      </c>
      <c r="C198" t="str">
        <f>IFERROR(VLOOKUP(A198,map_layer!A:C,3,FALSE),"")</f>
        <v/>
      </c>
      <c r="D198" t="s">
        <v>124</v>
      </c>
      <c r="E198" t="s">
        <v>125</v>
      </c>
      <c r="F198" t="str">
        <f t="shared" si="3"/>
        <v>Q255274</v>
      </c>
      <c r="G198" t="str">
        <f>IFERROR(VLOOKUP(F198,map_layer!A:C,3,FALSE),"")</f>
        <v/>
      </c>
      <c r="H198" t="str">
        <f>VLOOKUP(F198,[1]Sheet1!$B:$G,4,FALSE)</f>
        <v>Q703534</v>
      </c>
      <c r="I198" t="str">
        <f>VLOOKUP(F198,[1]Sheet1!$B:$G,5,FALSE)</f>
        <v>employee</v>
      </c>
      <c r="J198">
        <f>VLOOKUP(F198,[1]Sheet1!$B:$G,6,FALSE)</f>
        <v>3</v>
      </c>
      <c r="K198" t="str">
        <f>VLOOKUP(H198,[2]Sheet1!$B:$G,4,FALSE)</f>
        <v>Q215627</v>
      </c>
      <c r="L198" t="str">
        <f>VLOOKUP(H198,[2]Sheet1!$B:$G,5,FALSE)</f>
        <v>person</v>
      </c>
      <c r="M198">
        <f>VLOOKUP(H198,[2]Sheet1!$B:$G,6,FALSE)</f>
        <v>2</v>
      </c>
    </row>
    <row r="199" spans="1:19" x14ac:dyDescent="0.3">
      <c r="A199" t="s">
        <v>594</v>
      </c>
      <c r="B199" t="s">
        <v>595</v>
      </c>
      <c r="C199" t="str">
        <f>IFERROR(VLOOKUP(A199,map_layer!A:C,3,FALSE),"")</f>
        <v/>
      </c>
      <c r="D199" t="s">
        <v>596</v>
      </c>
      <c r="E199" t="s">
        <v>597</v>
      </c>
      <c r="F199" t="str">
        <f t="shared" si="3"/>
        <v>Q3391743</v>
      </c>
      <c r="G199" t="str">
        <f>IFERROR(VLOOKUP(F199,map_layer!A:C,3,FALSE),"")</f>
        <v/>
      </c>
      <c r="H199" t="str">
        <f>VLOOKUP(F199,[1]Sheet1!$B:$G,4,FALSE)</f>
        <v>Q483501</v>
      </c>
      <c r="I199" t="str">
        <f>VLOOKUP(F199,[1]Sheet1!$B:$G,5,FALSE)</f>
        <v>artist</v>
      </c>
      <c r="J199" t="str">
        <f>VLOOKUP(F199,[1]Sheet1!$B:$G,6,FALSE)</f>
        <v/>
      </c>
      <c r="K199" t="str">
        <f>VLOOKUP(H199,[2]Sheet1!$B:$G,4,FALSE)</f>
        <v>Q702269</v>
      </c>
      <c r="L199" t="str">
        <f>VLOOKUP(H199,[2]Sheet1!$B:$G,5,FALSE)</f>
        <v>professional</v>
      </c>
      <c r="M199">
        <f>VLOOKUP(H199,[2]Sheet1!$B:$G,6,FALSE)</f>
        <v>3</v>
      </c>
    </row>
    <row r="200" spans="1:19" x14ac:dyDescent="0.3">
      <c r="A200" t="s">
        <v>594</v>
      </c>
      <c r="B200" t="s">
        <v>595</v>
      </c>
      <c r="C200" t="str">
        <f>IFERROR(VLOOKUP(A200,map_layer!A:C,3,FALSE),"")</f>
        <v/>
      </c>
      <c r="D200" t="s">
        <v>598</v>
      </c>
      <c r="E200" t="s">
        <v>599</v>
      </c>
      <c r="F200" t="str">
        <f t="shared" si="3"/>
        <v>Q5322166</v>
      </c>
      <c r="G200" t="str">
        <f>IFERROR(VLOOKUP(F200,map_layer!A:C,3,FALSE),"")</f>
        <v/>
      </c>
      <c r="H200" t="str">
        <f>VLOOKUP(F200,[1]Sheet1!$B:$G,4,FALSE)</f>
        <v>Q2500638</v>
      </c>
      <c r="I200" t="str">
        <f>VLOOKUP(F200,[1]Sheet1!$B:$G,5,FALSE)</f>
        <v>creator</v>
      </c>
      <c r="J200" t="str">
        <f>VLOOKUP(F200,[1]Sheet1!$B:$G,6,FALSE)</f>
        <v/>
      </c>
      <c r="K200" t="str">
        <f>VLOOKUP(H200,[2]Sheet1!$B:$G,4,FALSE)</f>
        <v>Q702269</v>
      </c>
      <c r="L200" t="str">
        <f>VLOOKUP(H200,[2]Sheet1!$B:$G,5,FALSE)</f>
        <v>professional</v>
      </c>
      <c r="M200">
        <f>VLOOKUP(H200,[2]Sheet1!$B:$G,6,FALSE)</f>
        <v>3</v>
      </c>
    </row>
    <row r="201" spans="1:19" x14ac:dyDescent="0.3">
      <c r="A201" t="s">
        <v>600</v>
      </c>
      <c r="B201" t="s">
        <v>601</v>
      </c>
      <c r="C201" t="str">
        <f>IFERROR(VLOOKUP(A201,map_layer!A:C,3,FALSE),"")</f>
        <v/>
      </c>
      <c r="D201" t="s">
        <v>602</v>
      </c>
      <c r="E201" t="s">
        <v>603</v>
      </c>
      <c r="F201" t="str">
        <f t="shared" si="3"/>
        <v>Q1357761</v>
      </c>
      <c r="G201" t="str">
        <f>IFERROR(VLOOKUP(F201,map_layer!A:C,3,FALSE),"")</f>
        <v/>
      </c>
      <c r="H201" t="str">
        <f>VLOOKUP(F201,[1]Sheet1!$B:$G,4,FALSE)</f>
        <v>Q223557</v>
      </c>
      <c r="I201" t="str">
        <f>VLOOKUP(F201,[1]Sheet1!$B:$G,5,FALSE)</f>
        <v>physical object</v>
      </c>
      <c r="J201">
        <f>VLOOKUP(F201,[1]Sheet1!$B:$G,6,FALSE)</f>
        <v>3</v>
      </c>
      <c r="K201" t="str">
        <f>VLOOKUP(H201,[2]Sheet1!$B:$G,4,FALSE)</f>
        <v>Q4406616</v>
      </c>
      <c r="L201" t="str">
        <f>VLOOKUP(H201,[2]Sheet1!$B:$G,5,FALSE)</f>
        <v>concrete object</v>
      </c>
      <c r="M201">
        <f>VLOOKUP(H201,[2]Sheet1!$B:$G,6,FALSE)</f>
        <v>2</v>
      </c>
    </row>
    <row r="202" spans="1:19" x14ac:dyDescent="0.3">
      <c r="A202" t="s">
        <v>600</v>
      </c>
      <c r="B202" t="s">
        <v>601</v>
      </c>
      <c r="C202" t="str">
        <f>IFERROR(VLOOKUP(A202,map_layer!A:C,3,FALSE),"")</f>
        <v/>
      </c>
      <c r="D202" t="s">
        <v>576</v>
      </c>
      <c r="E202" t="s">
        <v>577</v>
      </c>
      <c r="F202" t="str">
        <f t="shared" si="3"/>
        <v>Q2424752</v>
      </c>
      <c r="G202">
        <f>IFERROR(VLOOKUP(F202,map_layer!A:C,3,FALSE),"")</f>
        <v>3</v>
      </c>
      <c r="H202" t="str">
        <f>VLOOKUP(F202,[1]Sheet1!$B:$G,4,FALSE)</f>
        <v>Q28877</v>
      </c>
      <c r="I202" t="str">
        <f>VLOOKUP(F202,[1]Sheet1!$B:$G,5,FALSE)</f>
        <v>goods</v>
      </c>
      <c r="J202">
        <f>VLOOKUP(F202,[1]Sheet1!$B:$G,6,FALSE)</f>
        <v>2</v>
      </c>
      <c r="K202" t="str">
        <f>VLOOKUP(H202,[2]Sheet1!$B:$G,4,FALSE)</f>
        <v>Q488383</v>
      </c>
      <c r="L202" t="str">
        <f>VLOOKUP(H202,[2]Sheet1!$B:$G,5,FALSE)</f>
        <v>object</v>
      </c>
      <c r="M202">
        <f>VLOOKUP(H202,[2]Sheet1!$B:$G,6,FALSE)</f>
        <v>1</v>
      </c>
    </row>
    <row r="203" spans="1:19" x14ac:dyDescent="0.3">
      <c r="A203" t="s">
        <v>600</v>
      </c>
      <c r="B203" t="s">
        <v>601</v>
      </c>
      <c r="C203" t="str">
        <f>IFERROR(VLOOKUP(A203,map_layer!A:C,3,FALSE),"")</f>
        <v/>
      </c>
      <c r="D203" t="s">
        <v>604</v>
      </c>
      <c r="E203" t="s">
        <v>605</v>
      </c>
      <c r="F203" t="str">
        <f t="shared" si="3"/>
        <v>Q8205328</v>
      </c>
      <c r="G203">
        <f>IFERROR(VLOOKUP(F203,map_layer!A:C,3,FALSE),"")</f>
        <v>3</v>
      </c>
      <c r="H203" t="str">
        <f>VLOOKUP(F203,[1]Sheet1!$B:$G,4,FALSE)</f>
        <v>Q223557</v>
      </c>
      <c r="I203" t="str">
        <f>VLOOKUP(F203,[1]Sheet1!$B:$G,5,FALSE)</f>
        <v>physical object</v>
      </c>
      <c r="J203">
        <f>VLOOKUP(F203,[1]Sheet1!$B:$G,6,FALSE)</f>
        <v>3</v>
      </c>
      <c r="K203" t="str">
        <f>VLOOKUP(H203,[2]Sheet1!$B:$G,4,FALSE)</f>
        <v>Q4406616</v>
      </c>
      <c r="L203" t="str">
        <f>VLOOKUP(H203,[2]Sheet1!$B:$G,5,FALSE)</f>
        <v>concrete object</v>
      </c>
      <c r="M203">
        <f>VLOOKUP(H203,[2]Sheet1!$B:$G,6,FALSE)</f>
        <v>2</v>
      </c>
    </row>
    <row r="204" spans="1:19" x14ac:dyDescent="0.3">
      <c r="A204" t="s">
        <v>600</v>
      </c>
      <c r="B204" t="s">
        <v>601</v>
      </c>
      <c r="C204" t="str">
        <f>IFERROR(VLOOKUP(A204,map_layer!A:C,3,FALSE),"")</f>
        <v/>
      </c>
      <c r="D204" t="s">
        <v>606</v>
      </c>
      <c r="E204" t="s">
        <v>607</v>
      </c>
      <c r="F204" t="str">
        <f t="shared" si="3"/>
        <v>Q31807746</v>
      </c>
      <c r="G204" t="str">
        <f>IFERROR(VLOOKUP(F204,map_layer!A:C,3,FALSE),"")</f>
        <v/>
      </c>
      <c r="H204" t="str">
        <f>VLOOKUP(F204,[1]Sheet1!$B:$G,4,FALSE)</f>
        <v>Q8205328</v>
      </c>
      <c r="I204" t="str">
        <f>VLOOKUP(F204,[1]Sheet1!$B:$G,5,FALSE)</f>
        <v>artificial physical object</v>
      </c>
      <c r="J204">
        <f>VLOOKUP(F204,[1]Sheet1!$B:$G,6,FALSE)</f>
        <v>3</v>
      </c>
      <c r="K204" t="str">
        <f>VLOOKUP(H204,[2]Sheet1!$B:$G,4,FALSE)</f>
        <v>Q223557</v>
      </c>
      <c r="L204" t="str">
        <f>VLOOKUP(H204,[2]Sheet1!$B:$G,5,FALSE)</f>
        <v>physical object</v>
      </c>
      <c r="M204">
        <f>VLOOKUP(H204,[2]Sheet1!$B:$G,6,FALSE)</f>
        <v>3</v>
      </c>
    </row>
    <row r="205" spans="1:19" x14ac:dyDescent="0.3">
      <c r="A205" t="s">
        <v>608</v>
      </c>
      <c r="B205" t="s">
        <v>609</v>
      </c>
      <c r="C205" t="str">
        <f>IFERROR(VLOOKUP(A205,map_layer!A:C,3,FALSE),"")</f>
        <v/>
      </c>
      <c r="D205" t="s">
        <v>610</v>
      </c>
      <c r="E205" t="s">
        <v>611</v>
      </c>
      <c r="F205" t="str">
        <f t="shared" si="3"/>
        <v>Q1928978</v>
      </c>
      <c r="G205" t="str">
        <f>IFERROR(VLOOKUP(F205,map_layer!A:C,3,FALSE),"")</f>
        <v/>
      </c>
      <c r="H205" t="str">
        <f>VLOOKUP(F205,[1]Sheet1!$B:$G,4,FALSE)</f>
        <v>Q166231</v>
      </c>
      <c r="I205" t="str">
        <f>VLOOKUP(F205,[1]Sheet1!$B:$G,5,FALSE)</f>
        <v>infection</v>
      </c>
      <c r="J205" t="str">
        <f>VLOOKUP(F205,[1]Sheet1!$B:$G,6,FALSE)</f>
        <v/>
      </c>
      <c r="K205" t="str">
        <f>VLOOKUP(H205,[2]Sheet1!$B:$G,4,FALSE)</f>
        <v>Q7189713</v>
      </c>
      <c r="L205" t="str">
        <f>VLOOKUP(H205,[2]Sheet1!$B:$G,5,FALSE)</f>
        <v>physiological condition</v>
      </c>
      <c r="M205">
        <f>VLOOKUP(H205,[2]Sheet1!$B:$G,6,FALSE)</f>
        <v>3</v>
      </c>
    </row>
    <row r="206" spans="1:19" x14ac:dyDescent="0.3">
      <c r="A206" t="s">
        <v>608</v>
      </c>
      <c r="B206" t="s">
        <v>609</v>
      </c>
      <c r="C206" t="str">
        <f>IFERROR(VLOOKUP(A206,map_layer!A:C,3,FALSE),"")</f>
        <v/>
      </c>
      <c r="D206" t="s">
        <v>612</v>
      </c>
      <c r="E206" t="s">
        <v>613</v>
      </c>
      <c r="F206" t="str">
        <f t="shared" si="3"/>
        <v>Q5062121</v>
      </c>
      <c r="G206" t="str">
        <f>IFERROR(VLOOKUP(F206,map_layer!A:C,3,FALSE),"")</f>
        <v/>
      </c>
      <c r="H206" t="str">
        <f>VLOOKUP(F206,[1]Sheet1!$B:$G,4,FALSE)</f>
        <v>Q1928978</v>
      </c>
      <c r="I206" t="str">
        <f>VLOOKUP(F206,[1]Sheet1!$B:$G,5,FALSE)</f>
        <v>viral infectious disease</v>
      </c>
      <c r="J206" t="str">
        <f>VLOOKUP(F206,[1]Sheet1!$B:$G,6,FALSE)</f>
        <v/>
      </c>
      <c r="K206" t="str">
        <f>VLOOKUP(H206,[2]Sheet1!$B:$G,4,FALSE)</f>
        <v>Q166231</v>
      </c>
      <c r="L206" t="str">
        <f>VLOOKUP(H206,[2]Sheet1!$B:$G,5,FALSE)</f>
        <v>infection</v>
      </c>
      <c r="M206" t="str">
        <f>VLOOKUP(H206,[2]Sheet1!$B:$G,6,FALSE)</f>
        <v/>
      </c>
      <c r="N206" t="str">
        <f>VLOOKUP(K206,[3]Sheet1!$B:$G,4,FALSE)</f>
        <v>Q7189713</v>
      </c>
      <c r="O206" t="str">
        <f>VLOOKUP(K206,[3]Sheet1!$B:$G,5,FALSE)</f>
        <v>physiological condition</v>
      </c>
      <c r="P206">
        <f>VLOOKUP(K206,[3]Sheet1!$B:$G,6,FALSE)</f>
        <v>3</v>
      </c>
    </row>
    <row r="207" spans="1:19" x14ac:dyDescent="0.3">
      <c r="A207" t="s">
        <v>608</v>
      </c>
      <c r="B207" t="s">
        <v>609</v>
      </c>
      <c r="C207" t="str">
        <f>IFERROR(VLOOKUP(A207,map_layer!A:C,3,FALSE),"")</f>
        <v/>
      </c>
      <c r="D207" t="s">
        <v>614</v>
      </c>
      <c r="E207" t="s">
        <v>615</v>
      </c>
      <c r="F207" t="str">
        <f t="shared" si="3"/>
        <v>Q18968214</v>
      </c>
      <c r="G207" t="str">
        <f>IFERROR(VLOOKUP(F207,map_layer!A:C,3,FALSE),"")</f>
        <v/>
      </c>
      <c r="H207" t="str">
        <f>VLOOKUP(F207,[1]Sheet1!$B:$G,4,FALSE)</f>
        <v>Q1928978</v>
      </c>
      <c r="I207" t="str">
        <f>VLOOKUP(F207,[1]Sheet1!$B:$G,5,FALSE)</f>
        <v>viral infectious disease</v>
      </c>
      <c r="J207" t="str">
        <f>VLOOKUP(F207,[1]Sheet1!$B:$G,6,FALSE)</f>
        <v/>
      </c>
      <c r="K207" t="str">
        <f>VLOOKUP(H207,[2]Sheet1!$B:$G,4,FALSE)</f>
        <v>Q166231</v>
      </c>
      <c r="L207" t="str">
        <f>VLOOKUP(H207,[2]Sheet1!$B:$G,5,FALSE)</f>
        <v>infection</v>
      </c>
      <c r="M207" t="str">
        <f>VLOOKUP(H207,[2]Sheet1!$B:$G,6,FALSE)</f>
        <v/>
      </c>
      <c r="N207" t="str">
        <f>VLOOKUP(K207,[3]Sheet1!$B:$G,4,FALSE)</f>
        <v>Q7189713</v>
      </c>
      <c r="O207" t="str">
        <f>VLOOKUP(K207,[3]Sheet1!$B:$G,5,FALSE)</f>
        <v>physiological condition</v>
      </c>
      <c r="P207">
        <f>VLOOKUP(K207,[3]Sheet1!$B:$G,6,FALSE)</f>
        <v>3</v>
      </c>
    </row>
    <row r="208" spans="1:19" x14ac:dyDescent="0.3">
      <c r="A208" t="s">
        <v>608</v>
      </c>
      <c r="B208" t="s">
        <v>609</v>
      </c>
      <c r="C208" t="str">
        <f>IFERROR(VLOOKUP(A208,map_layer!A:C,3,FALSE),"")</f>
        <v/>
      </c>
      <c r="D208" t="s">
        <v>616</v>
      </c>
      <c r="E208" t="s">
        <v>617</v>
      </c>
      <c r="F208" t="str">
        <f t="shared" si="3"/>
        <v>Q24863584</v>
      </c>
      <c r="G208" t="str">
        <f>IFERROR(VLOOKUP(F208,map_layer!A:C,3,FALSE),"")</f>
        <v/>
      </c>
      <c r="H208" t="str">
        <f>VLOOKUP(F208,[1]Sheet1!$B:$G,4,FALSE)</f>
        <v>Q18968214</v>
      </c>
      <c r="I208" t="str">
        <f>VLOOKUP(F208,[1]Sheet1!$B:$G,5,FALSE)</f>
        <v>Rhabdoviridae infectious disease</v>
      </c>
      <c r="J208" t="str">
        <f>VLOOKUP(F208,[1]Sheet1!$B:$G,6,FALSE)</f>
        <v/>
      </c>
      <c r="K208" t="str">
        <f>VLOOKUP(H208,[2]Sheet1!$B:$G,4,FALSE)</f>
        <v>Q1928978</v>
      </c>
      <c r="L208" t="str">
        <f>VLOOKUP(H208,[2]Sheet1!$B:$G,5,FALSE)</f>
        <v>viral infectious disease</v>
      </c>
      <c r="M208" t="str">
        <f>VLOOKUP(H208,[2]Sheet1!$B:$G,6,FALSE)</f>
        <v/>
      </c>
      <c r="N208" t="str">
        <f>VLOOKUP(K208,[3]Sheet1!$B:$G,4,FALSE)</f>
        <v>Q166231</v>
      </c>
      <c r="O208" t="str">
        <f>VLOOKUP(K208,[3]Sheet1!$B:$G,5,FALSE)</f>
        <v>infection</v>
      </c>
      <c r="P208" t="str">
        <f>VLOOKUP(K208,[3]Sheet1!$B:$G,6,FALSE)</f>
        <v/>
      </c>
      <c r="Q208" t="str">
        <f>VLOOKUP(N208,[4]Sheet1!$B:$G,4,FALSE)</f>
        <v>Q7189713</v>
      </c>
      <c r="R208" t="str">
        <f>VLOOKUP(N208,[4]Sheet1!$B:$G,5,FALSE)</f>
        <v>physiological condition</v>
      </c>
      <c r="S208">
        <f>VLOOKUP(N208,[4]Sheet1!$B:$G,6,FALSE)</f>
        <v>3</v>
      </c>
    </row>
    <row r="209" spans="1:28" x14ac:dyDescent="0.3">
      <c r="A209" t="s">
        <v>618</v>
      </c>
      <c r="B209" t="s">
        <v>619</v>
      </c>
      <c r="C209" t="str">
        <f>IFERROR(VLOOKUP(A209,map_layer!A:C,3,FALSE),"")</f>
        <v/>
      </c>
      <c r="D209" t="s">
        <v>620</v>
      </c>
      <c r="E209" t="s">
        <v>621</v>
      </c>
      <c r="F209" t="str">
        <f t="shared" si="3"/>
        <v>Q133492</v>
      </c>
      <c r="G209" t="str">
        <f>IFERROR(VLOOKUP(F209,map_layer!A:C,3,FALSE),"")</f>
        <v/>
      </c>
      <c r="H209" t="str">
        <f>VLOOKUP(F209,[1]Sheet1!$B:$G,4,FALSE)</f>
        <v>Q11024</v>
      </c>
      <c r="I209" t="str">
        <f>VLOOKUP(F209,[1]Sheet1!$B:$G,5,FALSE)</f>
        <v>communication</v>
      </c>
      <c r="J209" t="str">
        <f>VLOOKUP(F209,[1]Sheet1!$B:$G,6,FALSE)</f>
        <v/>
      </c>
      <c r="K209" t="str">
        <f>VLOOKUP(H209,[2]Sheet1!$B:$G,4,FALSE)</f>
        <v>Q921513</v>
      </c>
      <c r="L209" t="str">
        <f>VLOOKUP(H209,[2]Sheet1!$B:$G,5,FALSE)</f>
        <v>social behavior</v>
      </c>
      <c r="M209" t="str">
        <f>VLOOKUP(H209,[2]Sheet1!$B:$G,6,FALSE)</f>
        <v/>
      </c>
      <c r="N209" t="str">
        <f>VLOOKUP(K209,[3]Sheet1!$B:$G,4,FALSE)</f>
        <v>Q9332</v>
      </c>
      <c r="O209" t="str">
        <f>VLOOKUP(K209,[3]Sheet1!$B:$G,5,FALSE)</f>
        <v>behavior</v>
      </c>
      <c r="P209" t="str">
        <f>VLOOKUP(K209,[3]Sheet1!$B:$G,6,FALSE)</f>
        <v/>
      </c>
      <c r="Q209" t="str">
        <f>VLOOKUP(N209,[4]Sheet1!$B:$G,4,FALSE)</f>
        <v>Q1914636</v>
      </c>
      <c r="R209" t="str">
        <f>VLOOKUP(N209,[4]Sheet1!$B:$G,5,FALSE)</f>
        <v>activity</v>
      </c>
      <c r="S209" t="str">
        <f>VLOOKUP(N209,[4]Sheet1!$B:$G,6,FALSE)</f>
        <v/>
      </c>
      <c r="T209" t="str">
        <f>VLOOKUP(Q209,[5]Sheet1!$B:$G,4,FALSE)</f>
        <v>Q4026292</v>
      </c>
      <c r="U209" t="str">
        <f>VLOOKUP(Q209,[5]Sheet1!$B:$G,5,FALSE)</f>
        <v>action</v>
      </c>
      <c r="V209" t="str">
        <f>VLOOKUP(Q209,[5]Sheet1!$B:$G,6,FALSE)</f>
        <v/>
      </c>
      <c r="W209" t="str">
        <f>VLOOKUP(T209,[6]Sheet1!$B:$G,4,FALSE)</f>
        <v>Q1190554</v>
      </c>
      <c r="X209" t="str">
        <f>VLOOKUP(T209,[6]Sheet1!$B:$G,5,FALSE)</f>
        <v>occurrence</v>
      </c>
      <c r="Y209">
        <f>VLOOKUP(T209,[6]Sheet1!$B:$G,6,FALSE)</f>
        <v>3</v>
      </c>
    </row>
    <row r="210" spans="1:28" x14ac:dyDescent="0.3">
      <c r="A210" t="s">
        <v>618</v>
      </c>
      <c r="B210" t="s">
        <v>619</v>
      </c>
      <c r="C210" t="str">
        <f>IFERROR(VLOOKUP(A210,map_layer!A:C,3,FALSE),"")</f>
        <v/>
      </c>
      <c r="D210" t="s">
        <v>622</v>
      </c>
      <c r="E210" t="s">
        <v>623</v>
      </c>
      <c r="F210" t="str">
        <f t="shared" si="3"/>
        <v>Q1076968</v>
      </c>
      <c r="G210" t="str">
        <f>IFERROR(VLOOKUP(F210,map_layer!A:C,3,FALSE),"")</f>
        <v/>
      </c>
      <c r="H210" t="str">
        <f>VLOOKUP(F210,[1]Sheet1!$B:$G,4,FALSE)</f>
        <v>Q1209283</v>
      </c>
      <c r="I210" t="str">
        <f>VLOOKUP(F210,[1]Sheet1!$B:$G,5,FALSE)</f>
        <v>electronic media</v>
      </c>
      <c r="J210" t="str">
        <f>VLOOKUP(F210,[1]Sheet1!$B:$G,6,FALSE)</f>
        <v/>
      </c>
      <c r="K210" t="str">
        <f>VLOOKUP(H210,[2]Sheet1!$B:$G,4,FALSE)</f>
        <v>Q269415</v>
      </c>
      <c r="L210" t="str">
        <f>VLOOKUP(H210,[2]Sheet1!$B:$G,5,FALSE)</f>
        <v>digital distribution</v>
      </c>
      <c r="M210" t="str">
        <f>VLOOKUP(H210,[2]Sheet1!$B:$G,6,FALSE)</f>
        <v/>
      </c>
      <c r="N210" t="str">
        <f>VLOOKUP(K210,[3]Sheet1!$B:$G,4,FALSE)</f>
        <v>Q867147</v>
      </c>
      <c r="O210" t="str">
        <f>VLOOKUP(K210,[3]Sheet1!$B:$G,5,FALSE)</f>
        <v>distribution</v>
      </c>
      <c r="P210" t="str">
        <f>VLOOKUP(K210,[3]Sheet1!$B:$G,6,FALSE)</f>
        <v/>
      </c>
      <c r="Q210" t="str">
        <f>VLOOKUP(N210,[4]Sheet1!$B:$G,4,FALSE)</f>
        <v>Q8148</v>
      </c>
      <c r="R210" t="str">
        <f>VLOOKUP(N210,[4]Sheet1!$B:$G,5,FALSE)</f>
        <v>industry</v>
      </c>
      <c r="S210" t="str">
        <f>VLOOKUP(N210,[4]Sheet1!$B:$G,6,FALSE)</f>
        <v/>
      </c>
      <c r="T210" t="str">
        <f>VLOOKUP(Q210,[5]Sheet1!$B:$G,4,FALSE)</f>
        <v>Q1914636</v>
      </c>
      <c r="U210" t="str">
        <f>VLOOKUP(Q210,[5]Sheet1!$B:$G,5,FALSE)</f>
        <v>activity</v>
      </c>
      <c r="V210" t="str">
        <f>VLOOKUP(Q210,[5]Sheet1!$B:$G,6,FALSE)</f>
        <v/>
      </c>
      <c r="W210" t="str">
        <f>VLOOKUP(T210,[6]Sheet1!$B:$G,4,FALSE)</f>
        <v>Q4026292</v>
      </c>
      <c r="X210" t="str">
        <f>VLOOKUP(T210,[6]Sheet1!$B:$G,5,FALSE)</f>
        <v>action</v>
      </c>
      <c r="Y210" t="str">
        <f>VLOOKUP(T210,[6]Sheet1!$B:$G,6,FALSE)</f>
        <v/>
      </c>
      <c r="Z210" t="str">
        <f>VLOOKUP(W210,[7]Sheet1!$B:$G,4,FALSE)</f>
        <v>Q1190554</v>
      </c>
      <c r="AA210" t="str">
        <f>VLOOKUP(W210,[7]Sheet1!$B:$G,5,FALSE)</f>
        <v>occurrence</v>
      </c>
      <c r="AB210">
        <f>VLOOKUP(W210,[7]Sheet1!$B:$G,6,FALSE)</f>
        <v>3</v>
      </c>
    </row>
    <row r="211" spans="1:28" x14ac:dyDescent="0.3">
      <c r="A211" t="s">
        <v>618</v>
      </c>
      <c r="B211" t="s">
        <v>619</v>
      </c>
      <c r="C211" t="str">
        <f>IFERROR(VLOOKUP(A211,map_layer!A:C,3,FALSE),"")</f>
        <v/>
      </c>
      <c r="D211" t="s">
        <v>624</v>
      </c>
      <c r="E211" t="s">
        <v>625</v>
      </c>
      <c r="F211" t="str">
        <f t="shared" si="3"/>
        <v>Q1668024</v>
      </c>
      <c r="G211" t="str">
        <f>IFERROR(VLOOKUP(F211,map_layer!A:C,3,FALSE),"")</f>
        <v/>
      </c>
      <c r="H211" t="str">
        <f>VLOOKUP(F211,[1]Sheet1!$B:$G,4,FALSE)</f>
        <v>Q340169</v>
      </c>
      <c r="I211" t="str">
        <f>VLOOKUP(F211,[1]Sheet1!$B:$G,5,FALSE)</f>
        <v>communication medium</v>
      </c>
      <c r="J211" t="str">
        <f>VLOOKUP(F211,[1]Sheet1!$B:$G,6,FALSE)</f>
        <v/>
      </c>
      <c r="K211" t="str">
        <f>VLOOKUP(H211,[2]Sheet1!$B:$G,4,FALSE)</f>
        <v>Q286583</v>
      </c>
      <c r="L211" t="str">
        <f>VLOOKUP(H211,[2]Sheet1!$B:$G,5,FALSE)</f>
        <v>manifestation</v>
      </c>
      <c r="M211" t="str">
        <f>VLOOKUP(H211,[2]Sheet1!$B:$G,6,FALSE)</f>
        <v/>
      </c>
      <c r="N211" t="str">
        <f>VLOOKUP(K211,[3]Sheet1!$B:$G,4,FALSE)</f>
        <v>Q8205328</v>
      </c>
      <c r="O211" t="str">
        <f>VLOOKUP(K211,[3]Sheet1!$B:$G,5,FALSE)</f>
        <v>artificial physical object</v>
      </c>
      <c r="P211">
        <f>VLOOKUP(K211,[3]Sheet1!$B:$G,6,FALSE)</f>
        <v>3</v>
      </c>
    </row>
    <row r="212" spans="1:28" x14ac:dyDescent="0.3">
      <c r="A212" t="s">
        <v>618</v>
      </c>
      <c r="B212" t="s">
        <v>619</v>
      </c>
      <c r="C212" t="str">
        <f>IFERROR(VLOOKUP(A212,map_layer!A:C,3,FALSE),"")</f>
        <v/>
      </c>
      <c r="D212" t="s">
        <v>626</v>
      </c>
      <c r="E212" t="s">
        <v>627</v>
      </c>
      <c r="F212" t="str">
        <f t="shared" si="3"/>
        <v>Q2554719</v>
      </c>
      <c r="G212" t="str">
        <f>IFERROR(VLOOKUP(F212,map_layer!A:C,3,FALSE),"")</f>
        <v/>
      </c>
      <c r="H212" t="str">
        <f>VLOOKUP(F212,[1]Sheet1!$B:$G,4,FALSE)</f>
        <v>Q11024</v>
      </c>
      <c r="I212" t="str">
        <f>VLOOKUP(F212,[1]Sheet1!$B:$G,5,FALSE)</f>
        <v>communication</v>
      </c>
      <c r="J212" t="str">
        <f>VLOOKUP(F212,[1]Sheet1!$B:$G,6,FALSE)</f>
        <v/>
      </c>
      <c r="K212" t="str">
        <f>VLOOKUP(H212,[2]Sheet1!$B:$G,4,FALSE)</f>
        <v>Q921513</v>
      </c>
      <c r="L212" t="str">
        <f>VLOOKUP(H212,[2]Sheet1!$B:$G,5,FALSE)</f>
        <v>social behavior</v>
      </c>
      <c r="M212" t="str">
        <f>VLOOKUP(H212,[2]Sheet1!$B:$G,6,FALSE)</f>
        <v/>
      </c>
      <c r="N212" t="str">
        <f>VLOOKUP(K212,[3]Sheet1!$B:$G,4,FALSE)</f>
        <v>Q9332</v>
      </c>
      <c r="O212" t="str">
        <f>VLOOKUP(K212,[3]Sheet1!$B:$G,5,FALSE)</f>
        <v>behavior</v>
      </c>
      <c r="P212" t="str">
        <f>VLOOKUP(K212,[3]Sheet1!$B:$G,6,FALSE)</f>
        <v/>
      </c>
      <c r="Q212" t="str">
        <f>VLOOKUP(N212,[4]Sheet1!$B:$G,4,FALSE)</f>
        <v>Q1914636</v>
      </c>
      <c r="R212" t="str">
        <f>VLOOKUP(N212,[4]Sheet1!$B:$G,5,FALSE)</f>
        <v>activity</v>
      </c>
      <c r="S212" t="str">
        <f>VLOOKUP(N212,[4]Sheet1!$B:$G,6,FALSE)</f>
        <v/>
      </c>
      <c r="T212" t="str">
        <f>VLOOKUP(Q212,[5]Sheet1!$B:$G,4,FALSE)</f>
        <v>Q4026292</v>
      </c>
      <c r="U212" t="str">
        <f>VLOOKUP(Q212,[5]Sheet1!$B:$G,5,FALSE)</f>
        <v>action</v>
      </c>
      <c r="V212" t="str">
        <f>VLOOKUP(Q212,[5]Sheet1!$B:$G,6,FALSE)</f>
        <v/>
      </c>
      <c r="W212" t="str">
        <f>VLOOKUP(T212,[6]Sheet1!$B:$G,4,FALSE)</f>
        <v>Q1190554</v>
      </c>
      <c r="X212" t="str">
        <f>VLOOKUP(T212,[6]Sheet1!$B:$G,5,FALSE)</f>
        <v>occurrence</v>
      </c>
      <c r="Y212">
        <f>VLOOKUP(T212,[6]Sheet1!$B:$G,6,FALSE)</f>
        <v>3</v>
      </c>
    </row>
    <row r="213" spans="1:28" x14ac:dyDescent="0.3">
      <c r="A213" t="s">
        <v>628</v>
      </c>
      <c r="B213" t="s">
        <v>629</v>
      </c>
      <c r="C213" t="str">
        <f>IFERROR(VLOOKUP(A213,map_layer!A:C,3,FALSE),"")</f>
        <v/>
      </c>
      <c r="D213" t="s">
        <v>584</v>
      </c>
      <c r="E213" t="s">
        <v>585</v>
      </c>
      <c r="F213" t="str">
        <f t="shared" si="3"/>
        <v>Q1436963</v>
      </c>
      <c r="G213" t="str">
        <f>IFERROR(VLOOKUP(F213,map_layer!A:C,3,FALSE),"")</f>
        <v/>
      </c>
      <c r="H213" t="str">
        <f>VLOOKUP(F213,[1]Sheet1!$B:$G,4,FALSE)</f>
        <v>Q986008</v>
      </c>
      <c r="I213" t="str">
        <f>VLOOKUP(F213,[1]Sheet1!$B:$G,5,FALSE)</f>
        <v>payment system</v>
      </c>
      <c r="J213">
        <f>VLOOKUP(F213,[1]Sheet1!$B:$G,6,FALSE)</f>
        <v>3</v>
      </c>
      <c r="K213" t="str">
        <f>VLOOKUP(H213,[2]Sheet1!$B:$G,4,FALSE)</f>
        <v>Q58778</v>
      </c>
      <c r="L213" t="str">
        <f>VLOOKUP(H213,[2]Sheet1!$B:$G,5,FALSE)</f>
        <v>system</v>
      </c>
      <c r="M213">
        <f>VLOOKUP(H213,[2]Sheet1!$B:$G,6,FALSE)</f>
        <v>2</v>
      </c>
    </row>
    <row r="214" spans="1:28" x14ac:dyDescent="0.3">
      <c r="A214" t="s">
        <v>630</v>
      </c>
      <c r="B214" t="s">
        <v>631</v>
      </c>
      <c r="C214" t="str">
        <f>IFERROR(VLOOKUP(A214,map_layer!A:C,3,FALSE),"")</f>
        <v/>
      </c>
      <c r="D214" t="s">
        <v>632</v>
      </c>
      <c r="E214" t="s">
        <v>633</v>
      </c>
      <c r="F214" t="str">
        <f t="shared" si="3"/>
        <v>Q974144</v>
      </c>
      <c r="G214" t="str">
        <f>IFERROR(VLOOKUP(F214,map_layer!A:C,3,FALSE),"")</f>
        <v/>
      </c>
      <c r="H214" t="str">
        <f>VLOOKUP(F214,[1]Sheet1!$B:$G,4,FALSE)</f>
        <v>Q20826540</v>
      </c>
      <c r="I214" t="str">
        <f>VLOOKUP(F214,[1]Sheet1!$B:$G,5,FALSE)</f>
        <v>erudite</v>
      </c>
      <c r="J214">
        <f>VLOOKUP(F214,[1]Sheet1!$B:$G,6,FALSE)</f>
        <v>3</v>
      </c>
      <c r="K214" t="str">
        <f>VLOOKUP(H214,[2]Sheet1!$B:$G,4,FALSE)</f>
        <v>Q215627</v>
      </c>
      <c r="L214" t="str">
        <f>VLOOKUP(H214,[2]Sheet1!$B:$G,5,FALSE)</f>
        <v>person</v>
      </c>
      <c r="M214">
        <f>VLOOKUP(H214,[2]Sheet1!$B:$G,6,FALSE)</f>
        <v>2</v>
      </c>
    </row>
    <row r="215" spans="1:28" x14ac:dyDescent="0.3">
      <c r="A215" t="s">
        <v>630</v>
      </c>
      <c r="B215" t="s">
        <v>631</v>
      </c>
      <c r="C215" t="str">
        <f>IFERROR(VLOOKUP(A215,map_layer!A:C,3,FALSE),"")</f>
        <v/>
      </c>
      <c r="D215" t="s">
        <v>634</v>
      </c>
      <c r="E215" t="s">
        <v>635</v>
      </c>
      <c r="F215" t="str">
        <f t="shared" si="3"/>
        <v>Q108284914</v>
      </c>
      <c r="G215" t="str">
        <f>IFERROR(VLOOKUP(F215,map_layer!A:C,3,FALSE),"")</f>
        <v/>
      </c>
      <c r="H215" t="str">
        <f>VLOOKUP(F215,[1]Sheet1!$B:$G,4,FALSE)</f>
        <v>Q702269</v>
      </c>
      <c r="I215" t="str">
        <f>VLOOKUP(F215,[1]Sheet1!$B:$G,5,FALSE)</f>
        <v>professional</v>
      </c>
      <c r="J215">
        <f>VLOOKUP(F215,[1]Sheet1!$B:$G,6,FALSE)</f>
        <v>3</v>
      </c>
      <c r="K215" t="str">
        <f>VLOOKUP(H215,[2]Sheet1!$B:$G,4,FALSE)</f>
        <v>Q215627</v>
      </c>
      <c r="L215" t="str">
        <f>VLOOKUP(H215,[2]Sheet1!$B:$G,5,FALSE)</f>
        <v>person</v>
      </c>
      <c r="M215">
        <f>VLOOKUP(H215,[2]Sheet1!$B:$G,6,FALSE)</f>
        <v>2</v>
      </c>
    </row>
    <row r="216" spans="1:28" x14ac:dyDescent="0.3">
      <c r="A216" t="s">
        <v>636</v>
      </c>
      <c r="B216" t="s">
        <v>637</v>
      </c>
      <c r="C216" t="str">
        <f>IFERROR(VLOOKUP(A216,map_layer!A:C,3,FALSE),"")</f>
        <v/>
      </c>
      <c r="D216" t="s">
        <v>638</v>
      </c>
      <c r="E216" t="s">
        <v>639</v>
      </c>
      <c r="F216" t="str">
        <f t="shared" si="3"/>
        <v>Q24384</v>
      </c>
      <c r="G216">
        <f>IFERROR(VLOOKUP(F216,map_layer!A:C,3,FALSE),"")</f>
        <v>3</v>
      </c>
      <c r="H216" t="str">
        <f>VLOOKUP(F216,[1]Sheet1!$B:$G,4,FALSE)</f>
        <v>Q186081</v>
      </c>
      <c r="I216" t="str">
        <f>VLOOKUP(F216,[1]Sheet1!$B:$G,5,FALSE)</f>
        <v>time interval</v>
      </c>
      <c r="J216">
        <f>VLOOKUP(F216,[1]Sheet1!$B:$G,6,FALSE)</f>
        <v>2</v>
      </c>
      <c r="K216" t="str">
        <f>VLOOKUP(H216,[2]Sheet1!$B:$G,4,FALSE)</f>
        <v>Q937228</v>
      </c>
      <c r="L216" t="str">
        <f>VLOOKUP(H216,[2]Sheet1!$B:$G,5,FALSE)</f>
        <v>property</v>
      </c>
      <c r="M216">
        <f>VLOOKUP(H216,[2]Sheet1!$B:$G,6,FALSE)</f>
        <v>1</v>
      </c>
    </row>
    <row r="217" spans="1:28" x14ac:dyDescent="0.3">
      <c r="A217" t="s">
        <v>640</v>
      </c>
      <c r="B217" t="s">
        <v>641</v>
      </c>
      <c r="C217" t="str">
        <f>IFERROR(VLOOKUP(A217,map_layer!A:C,3,FALSE),"")</f>
        <v/>
      </c>
      <c r="D217" t="s">
        <v>642</v>
      </c>
      <c r="E217" t="s">
        <v>643</v>
      </c>
      <c r="F217" t="str">
        <f t="shared" si="3"/>
        <v>Q47844</v>
      </c>
      <c r="G217" t="str">
        <f>IFERROR(VLOOKUP(F217,map_layer!A:C,3,FALSE),"")</f>
        <v/>
      </c>
      <c r="H217" t="str">
        <f>VLOOKUP(F217,[1]Sheet1!$B:$G,4,FALSE)</f>
        <v>Q8148</v>
      </c>
      <c r="I217" t="str">
        <f>VLOOKUP(F217,[1]Sheet1!$B:$G,5,FALSE)</f>
        <v>industry</v>
      </c>
      <c r="J217" t="str">
        <f>VLOOKUP(F217,[1]Sheet1!$B:$G,6,FALSE)</f>
        <v/>
      </c>
      <c r="K217" t="str">
        <f>VLOOKUP(H217,[2]Sheet1!$B:$G,4,FALSE)</f>
        <v>Q1914636</v>
      </c>
      <c r="L217" t="str">
        <f>VLOOKUP(H217,[2]Sheet1!$B:$G,5,FALSE)</f>
        <v>activity</v>
      </c>
      <c r="M217" t="str">
        <f>VLOOKUP(H217,[2]Sheet1!$B:$G,6,FALSE)</f>
        <v/>
      </c>
      <c r="N217" t="str">
        <f>VLOOKUP(K217,[3]Sheet1!$B:$G,4,FALSE)</f>
        <v>Q4026292</v>
      </c>
      <c r="O217" t="str">
        <f>VLOOKUP(K217,[3]Sheet1!$B:$G,5,FALSE)</f>
        <v>action</v>
      </c>
      <c r="P217" t="str">
        <f>VLOOKUP(K217,[3]Sheet1!$B:$G,6,FALSE)</f>
        <v/>
      </c>
      <c r="Q217" t="str">
        <f>VLOOKUP(N217,[4]Sheet1!$B:$G,4,FALSE)</f>
        <v>Q1190554</v>
      </c>
      <c r="R217" t="str">
        <f>VLOOKUP(N217,[4]Sheet1!$B:$G,5,FALSE)</f>
        <v>occurrence</v>
      </c>
      <c r="S217">
        <f>VLOOKUP(N217,[4]Sheet1!$B:$G,6,FALSE)</f>
        <v>3</v>
      </c>
    </row>
    <row r="218" spans="1:28" x14ac:dyDescent="0.3">
      <c r="A218" t="s">
        <v>640</v>
      </c>
      <c r="B218" t="s">
        <v>641</v>
      </c>
      <c r="C218" t="str">
        <f>IFERROR(VLOOKUP(A218,map_layer!A:C,3,FALSE),"")</f>
        <v/>
      </c>
      <c r="D218" t="s">
        <v>242</v>
      </c>
      <c r="E218" t="s">
        <v>243</v>
      </c>
      <c r="F218" t="str">
        <f t="shared" si="3"/>
        <v>Q82604</v>
      </c>
      <c r="G218" t="str">
        <f>IFERROR(VLOOKUP(F218,map_layer!A:C,3,FALSE),"")</f>
        <v/>
      </c>
      <c r="H218" t="str">
        <f>VLOOKUP(F218,[1]Sheet1!$B:$G,4,FALSE)</f>
        <v>Q1914636</v>
      </c>
      <c r="I218" t="str">
        <f>VLOOKUP(F218,[1]Sheet1!$B:$G,5,FALSE)</f>
        <v>activity</v>
      </c>
      <c r="J218" t="str">
        <f>VLOOKUP(F218,[1]Sheet1!$B:$G,6,FALSE)</f>
        <v/>
      </c>
      <c r="K218" t="str">
        <f>VLOOKUP(H218,[2]Sheet1!$B:$G,4,FALSE)</f>
        <v>Q4026292</v>
      </c>
      <c r="L218" t="str">
        <f>VLOOKUP(H218,[2]Sheet1!$B:$G,5,FALSE)</f>
        <v>action</v>
      </c>
      <c r="M218" t="str">
        <f>VLOOKUP(H218,[2]Sheet1!$B:$G,6,FALSE)</f>
        <v/>
      </c>
      <c r="N218" t="str">
        <f>VLOOKUP(K218,[3]Sheet1!$B:$G,4,FALSE)</f>
        <v>Q1190554</v>
      </c>
      <c r="O218" t="str">
        <f>VLOOKUP(K218,[3]Sheet1!$B:$G,5,FALSE)</f>
        <v>occurrence</v>
      </c>
      <c r="P218">
        <f>VLOOKUP(K218,[3]Sheet1!$B:$G,6,FALSE)</f>
        <v>3</v>
      </c>
    </row>
    <row r="219" spans="1:28" x14ac:dyDescent="0.3">
      <c r="A219" t="s">
        <v>644</v>
      </c>
      <c r="B219" t="s">
        <v>645</v>
      </c>
      <c r="C219" t="str">
        <f>IFERROR(VLOOKUP(A219,map_layer!A:C,3,FALSE),"")</f>
        <v/>
      </c>
      <c r="D219" t="s">
        <v>646</v>
      </c>
      <c r="E219" t="s">
        <v>647</v>
      </c>
      <c r="F219" t="str">
        <f t="shared" si="3"/>
        <v>Q216158</v>
      </c>
      <c r="G219" t="str">
        <f>IFERROR(VLOOKUP(F219,map_layer!A:C,3,FALSE),"")</f>
        <v/>
      </c>
      <c r="H219" t="str">
        <f>VLOOKUP(F219,[1]Sheet1!$B:$G,4,FALSE)</f>
        <v>Q3966</v>
      </c>
      <c r="I219" t="str">
        <f>VLOOKUP(F219,[1]Sheet1!$B:$G,5,FALSE)</f>
        <v>computer hardware</v>
      </c>
      <c r="J219" t="str">
        <f>VLOOKUP(F219,[1]Sheet1!$B:$G,6,FALSE)</f>
        <v/>
      </c>
      <c r="K219" t="str">
        <f>VLOOKUP(H219,[2]Sheet1!$B:$G,4,FALSE)</f>
        <v>Q11661</v>
      </c>
      <c r="L219" t="str">
        <f>VLOOKUP(H219,[2]Sheet1!$B:$G,5,FALSE)</f>
        <v>information technology</v>
      </c>
      <c r="M219">
        <f>VLOOKUP(H219,[2]Sheet1!$B:$G,6,FALSE)</f>
        <v>3</v>
      </c>
    </row>
    <row r="220" spans="1:28" x14ac:dyDescent="0.3">
      <c r="A220" t="s">
        <v>644</v>
      </c>
      <c r="B220" t="s">
        <v>645</v>
      </c>
      <c r="C220" t="str">
        <f>IFERROR(VLOOKUP(A220,map_layer!A:C,3,FALSE),"")</f>
        <v/>
      </c>
      <c r="D220" t="s">
        <v>648</v>
      </c>
      <c r="E220" t="s">
        <v>649</v>
      </c>
      <c r="F220" t="str">
        <f t="shared" si="3"/>
        <v>Q83115456</v>
      </c>
      <c r="G220" t="str">
        <f>IFERROR(VLOOKUP(F220,map_layer!A:C,3,FALSE),"")</f>
        <v/>
      </c>
      <c r="H220" t="str">
        <f>VLOOKUP(F220,[1]Sheet1!$B:$G,4,FALSE)</f>
        <v>Q15190726</v>
      </c>
      <c r="I220" t="str">
        <f>VLOOKUP(F220,[1]Sheet1!$B:$G,5,FALSE)</f>
        <v>audio equipment</v>
      </c>
      <c r="J220" t="str">
        <f>VLOOKUP(F220,[1]Sheet1!$B:$G,6,FALSE)</f>
        <v/>
      </c>
      <c r="K220" t="str">
        <f>VLOOKUP(H220,[2]Sheet1!$B:$G,4,FALSE)</f>
        <v>Q1183543</v>
      </c>
      <c r="L220" t="str">
        <f>VLOOKUP(H220,[2]Sheet1!$B:$G,5,FALSE)</f>
        <v>device</v>
      </c>
      <c r="M220">
        <f>VLOOKUP(H220,[2]Sheet1!$B:$G,6,FALSE)</f>
        <v>3</v>
      </c>
    </row>
    <row r="221" spans="1:28" x14ac:dyDescent="0.3">
      <c r="A221" t="s">
        <v>650</v>
      </c>
      <c r="B221" t="s">
        <v>651</v>
      </c>
      <c r="C221" t="str">
        <f>IFERROR(VLOOKUP(A221,map_layer!A:C,3,FALSE),"")</f>
        <v/>
      </c>
      <c r="D221" t="s">
        <v>652</v>
      </c>
      <c r="E221" t="s">
        <v>653</v>
      </c>
      <c r="F221" t="str">
        <f t="shared" si="3"/>
        <v>Q205961</v>
      </c>
      <c r="G221" t="str">
        <f>IFERROR(VLOOKUP(F221,map_layer!A:C,3,FALSE),"")</f>
        <v/>
      </c>
      <c r="H221" t="str">
        <f>VLOOKUP(F221,[1]Sheet1!$B:$G,4,FALSE)</f>
        <v>Q9081</v>
      </c>
      <c r="I221" t="str">
        <f>VLOOKUP(F221,[1]Sheet1!$B:$G,5,FALSE)</f>
        <v>knowledge</v>
      </c>
      <c r="J221" t="str">
        <f>VLOOKUP(F221,[1]Sheet1!$B:$G,6,FALSE)</f>
        <v/>
      </c>
      <c r="K221" t="str">
        <f>VLOOKUP(H221,[2]Sheet1!$B:$G,4,FALSE)</f>
        <v>Q104127086</v>
      </c>
      <c r="L221" t="str">
        <f>VLOOKUP(H221,[2]Sheet1!$B:$G,5,FALSE)</f>
        <v>memory</v>
      </c>
      <c r="M221" t="str">
        <f>VLOOKUP(H221,[2]Sheet1!$B:$G,6,FALSE)</f>
        <v/>
      </c>
      <c r="N221" t="str">
        <f>VLOOKUP(K221,[3]Sheet1!$B:$G,4,FALSE)</f>
        <v>Q11028</v>
      </c>
      <c r="O221" t="str">
        <f>VLOOKUP(K221,[3]Sheet1!$B:$G,5,FALSE)</f>
        <v>information</v>
      </c>
      <c r="P221">
        <f>VLOOKUP(K221,[3]Sheet1!$B:$G,6,FALSE)</f>
        <v>3</v>
      </c>
    </row>
    <row r="222" spans="1:28" x14ac:dyDescent="0.3">
      <c r="A222" t="s">
        <v>650</v>
      </c>
      <c r="B222" t="s">
        <v>651</v>
      </c>
      <c r="C222" t="str">
        <f>IFERROR(VLOOKUP(A222,map_layer!A:C,3,FALSE),"")</f>
        <v/>
      </c>
      <c r="D222" t="s">
        <v>76</v>
      </c>
      <c r="E222" t="s">
        <v>77</v>
      </c>
      <c r="F222" t="str">
        <f t="shared" si="3"/>
        <v>Q1914636</v>
      </c>
      <c r="G222" t="str">
        <f>IFERROR(VLOOKUP(F222,map_layer!A:C,3,FALSE),"")</f>
        <v/>
      </c>
      <c r="H222" t="str">
        <f>VLOOKUP(F222,[1]Sheet1!$B:$G,4,FALSE)</f>
        <v>Q4026292</v>
      </c>
      <c r="I222" t="str">
        <f>VLOOKUP(F222,[1]Sheet1!$B:$G,5,FALSE)</f>
        <v>action</v>
      </c>
      <c r="J222" t="str">
        <f>VLOOKUP(F222,[1]Sheet1!$B:$G,6,FALSE)</f>
        <v/>
      </c>
      <c r="K222" t="str">
        <f>VLOOKUP(H222,[2]Sheet1!$B:$G,4,FALSE)</f>
        <v>Q1190554</v>
      </c>
      <c r="L222" t="str">
        <f>VLOOKUP(H222,[2]Sheet1!$B:$G,5,FALSE)</f>
        <v>occurrence</v>
      </c>
      <c r="M222">
        <f>VLOOKUP(H222,[2]Sheet1!$B:$G,6,FALSE)</f>
        <v>3</v>
      </c>
    </row>
    <row r="223" spans="1:28" x14ac:dyDescent="0.3">
      <c r="A223" t="s">
        <v>654</v>
      </c>
      <c r="B223" t="s">
        <v>655</v>
      </c>
      <c r="C223" t="str">
        <f>IFERROR(VLOOKUP(A223,map_layer!A:C,3,FALSE),"")</f>
        <v/>
      </c>
      <c r="D223" t="s">
        <v>656</v>
      </c>
      <c r="E223" t="s">
        <v>657</v>
      </c>
      <c r="F223" t="str">
        <f t="shared" si="3"/>
        <v>Q752870</v>
      </c>
      <c r="G223" t="str">
        <f>IFERROR(VLOOKUP(F223,map_layer!A:C,3,FALSE),"")</f>
        <v/>
      </c>
      <c r="H223" t="str">
        <f>VLOOKUP(F223,[1]Sheet1!$B:$G,4,FALSE)</f>
        <v>Q1515493</v>
      </c>
      <c r="I223" t="str">
        <f>VLOOKUP(F223,[1]Sheet1!$B:$G,5,FALSE)</f>
        <v>road vehicle</v>
      </c>
      <c r="J223" t="str">
        <f>VLOOKUP(F223,[1]Sheet1!$B:$G,6,FALSE)</f>
        <v/>
      </c>
      <c r="K223" t="str">
        <f>VLOOKUP(H223,[2]Sheet1!$B:$G,4,FALSE)</f>
        <v>Q1301433</v>
      </c>
      <c r="L223" t="str">
        <f>VLOOKUP(H223,[2]Sheet1!$B:$G,5,FALSE)</f>
        <v>land vehicle</v>
      </c>
      <c r="M223" t="str">
        <f>VLOOKUP(H223,[2]Sheet1!$B:$G,6,FALSE)</f>
        <v/>
      </c>
      <c r="N223" t="str">
        <f>VLOOKUP(K223,[3]Sheet1!$B:$G,4,FALSE)</f>
        <v>Q42889</v>
      </c>
      <c r="O223" t="str">
        <f>VLOOKUP(K223,[3]Sheet1!$B:$G,5,FALSE)</f>
        <v>vehicle</v>
      </c>
      <c r="P223" t="str">
        <f>VLOOKUP(K223,[3]Sheet1!$B:$G,6,FALSE)</f>
        <v/>
      </c>
      <c r="Q223" t="str">
        <f>VLOOKUP(N223,[4]Sheet1!$B:$G,4,FALSE)</f>
        <v>Q11019</v>
      </c>
      <c r="R223" t="str">
        <f>VLOOKUP(N223,[4]Sheet1!$B:$G,5,FALSE)</f>
        <v>machine</v>
      </c>
      <c r="S223">
        <f>VLOOKUP(N223,[4]Sheet1!$B:$G,6,FALSE)</f>
        <v>3</v>
      </c>
    </row>
    <row r="224" spans="1:28" x14ac:dyDescent="0.3">
      <c r="A224" t="s">
        <v>654</v>
      </c>
      <c r="B224" t="s">
        <v>655</v>
      </c>
      <c r="C224" t="str">
        <f>IFERROR(VLOOKUP(A224,map_layer!A:C,3,FALSE),"")</f>
        <v/>
      </c>
      <c r="D224" t="s">
        <v>658</v>
      </c>
      <c r="E224" t="s">
        <v>659</v>
      </c>
      <c r="F224" t="str">
        <f t="shared" si="3"/>
        <v>Q1515493</v>
      </c>
      <c r="G224" t="str">
        <f>IFERROR(VLOOKUP(F224,map_layer!A:C,3,FALSE),"")</f>
        <v/>
      </c>
      <c r="H224" t="str">
        <f>VLOOKUP(F224,[1]Sheet1!$B:$G,4,FALSE)</f>
        <v>Q1301433</v>
      </c>
      <c r="I224" t="str">
        <f>VLOOKUP(F224,[1]Sheet1!$B:$G,5,FALSE)</f>
        <v>land vehicle</v>
      </c>
      <c r="J224" t="str">
        <f>VLOOKUP(F224,[1]Sheet1!$B:$G,6,FALSE)</f>
        <v/>
      </c>
      <c r="K224" t="str">
        <f>VLOOKUP(H224,[2]Sheet1!$B:$G,4,FALSE)</f>
        <v>Q42889</v>
      </c>
      <c r="L224" t="str">
        <f>VLOOKUP(H224,[2]Sheet1!$B:$G,5,FALSE)</f>
        <v>vehicle</v>
      </c>
      <c r="M224" t="str">
        <f>VLOOKUP(H224,[2]Sheet1!$B:$G,6,FALSE)</f>
        <v/>
      </c>
      <c r="N224" t="str">
        <f>VLOOKUP(K224,[3]Sheet1!$B:$G,4,FALSE)</f>
        <v>Q11019</v>
      </c>
      <c r="O224" t="str">
        <f>VLOOKUP(K224,[3]Sheet1!$B:$G,5,FALSE)</f>
        <v>machine</v>
      </c>
      <c r="P224">
        <f>VLOOKUP(K224,[3]Sheet1!$B:$G,6,FALSE)</f>
        <v>3</v>
      </c>
    </row>
    <row r="225" spans="1:22" x14ac:dyDescent="0.3">
      <c r="A225" t="s">
        <v>654</v>
      </c>
      <c r="B225" t="s">
        <v>655</v>
      </c>
      <c r="C225" t="str">
        <f>IFERROR(VLOOKUP(A225,map_layer!A:C,3,FALSE),"")</f>
        <v/>
      </c>
      <c r="D225" t="s">
        <v>660</v>
      </c>
      <c r="E225" t="s">
        <v>661</v>
      </c>
      <c r="F225" t="str">
        <f t="shared" si="3"/>
        <v>Q12060681</v>
      </c>
      <c r="G225" t="str">
        <f>IFERROR(VLOOKUP(F225,map_layer!A:C,3,FALSE),"")</f>
        <v/>
      </c>
      <c r="H225" t="str">
        <f>VLOOKUP(F225,[1]Sheet1!$B:$G,4,FALSE)</f>
        <v>Q42889</v>
      </c>
      <c r="I225" t="str">
        <f>VLOOKUP(F225,[1]Sheet1!$B:$G,5,FALSE)</f>
        <v>vehicle</v>
      </c>
      <c r="J225" t="str">
        <f>VLOOKUP(F225,[1]Sheet1!$B:$G,6,FALSE)</f>
        <v/>
      </c>
      <c r="K225" t="str">
        <f>VLOOKUP(H225,[2]Sheet1!$B:$G,4,FALSE)</f>
        <v>Q11019</v>
      </c>
      <c r="L225" t="str">
        <f>VLOOKUP(H225,[2]Sheet1!$B:$G,5,FALSE)</f>
        <v>machine</v>
      </c>
      <c r="M225">
        <f>VLOOKUP(H225,[2]Sheet1!$B:$G,6,FALSE)</f>
        <v>3</v>
      </c>
    </row>
    <row r="226" spans="1:22" x14ac:dyDescent="0.3">
      <c r="A226" t="s">
        <v>654</v>
      </c>
      <c r="B226" t="s">
        <v>655</v>
      </c>
      <c r="C226" t="str">
        <f>IFERROR(VLOOKUP(A226,map_layer!A:C,3,FALSE),"")</f>
        <v/>
      </c>
      <c r="D226" t="s">
        <v>662</v>
      </c>
      <c r="E226" t="s">
        <v>663</v>
      </c>
      <c r="F226" t="str">
        <f t="shared" si="3"/>
        <v>Q15618781</v>
      </c>
      <c r="G226" t="str">
        <f>IFERROR(VLOOKUP(F226,map_layer!A:C,3,FALSE),"")</f>
        <v/>
      </c>
      <c r="H226" t="str">
        <f>VLOOKUP(F226,[1]Sheet1!$B:$G,4,FALSE)</f>
        <v>Q1301433</v>
      </c>
      <c r="I226" t="str">
        <f>VLOOKUP(F226,[1]Sheet1!$B:$G,5,FALSE)</f>
        <v>land vehicle</v>
      </c>
      <c r="J226" t="str">
        <f>VLOOKUP(F226,[1]Sheet1!$B:$G,6,FALSE)</f>
        <v/>
      </c>
      <c r="K226" t="str">
        <f>VLOOKUP(H226,[2]Sheet1!$B:$G,4,FALSE)</f>
        <v>Q42889</v>
      </c>
      <c r="L226" t="str">
        <f>VLOOKUP(H226,[2]Sheet1!$B:$G,5,FALSE)</f>
        <v>vehicle</v>
      </c>
      <c r="M226" t="str">
        <f>VLOOKUP(H226,[2]Sheet1!$B:$G,6,FALSE)</f>
        <v/>
      </c>
      <c r="N226" t="str">
        <f>VLOOKUP(K226,[3]Sheet1!$B:$G,4,FALSE)</f>
        <v>Q11019</v>
      </c>
      <c r="O226" t="str">
        <f>VLOOKUP(K226,[3]Sheet1!$B:$G,5,FALSE)</f>
        <v>machine</v>
      </c>
      <c r="P226">
        <f>VLOOKUP(K226,[3]Sheet1!$B:$G,6,FALSE)</f>
        <v>3</v>
      </c>
    </row>
    <row r="227" spans="1:22" x14ac:dyDescent="0.3">
      <c r="A227" t="s">
        <v>664</v>
      </c>
      <c r="B227" t="s">
        <v>665</v>
      </c>
      <c r="C227" t="str">
        <f>IFERROR(VLOOKUP(A227,map_layer!A:C,3,FALSE),"")</f>
        <v/>
      </c>
      <c r="D227" t="s">
        <v>666</v>
      </c>
      <c r="E227" t="s">
        <v>667</v>
      </c>
      <c r="F227" t="str">
        <f t="shared" si="3"/>
        <v>Q2684591</v>
      </c>
      <c r="G227" t="str">
        <f>IFERROR(VLOOKUP(F227,map_layer!A:C,3,FALSE),"")</f>
        <v/>
      </c>
      <c r="H227" t="str">
        <f>VLOOKUP(F227,[1]Sheet1!$B:$G,4,FALSE)</f>
        <v>Q108163</v>
      </c>
      <c r="I227" t="str">
        <f>VLOOKUP(F227,[1]Sheet1!$B:$G,5,FALSE)</f>
        <v>proposition</v>
      </c>
      <c r="J227" t="str">
        <f>VLOOKUP(F227,[1]Sheet1!$B:$G,6,FALSE)</f>
        <v/>
      </c>
      <c r="K227" t="str">
        <f>VLOOKUP(H227,[2]Sheet1!$B:$G,4,FALSE)</f>
        <v>Q11028</v>
      </c>
      <c r="L227" t="str">
        <f>VLOOKUP(H227,[2]Sheet1!$B:$G,5,FALSE)</f>
        <v>information</v>
      </c>
      <c r="M227">
        <f>VLOOKUP(H227,[2]Sheet1!$B:$G,6,FALSE)</f>
        <v>3</v>
      </c>
    </row>
    <row r="228" spans="1:22" x14ac:dyDescent="0.3">
      <c r="A228" t="s">
        <v>664</v>
      </c>
      <c r="B228" t="s">
        <v>665</v>
      </c>
      <c r="C228" t="str">
        <f>IFERROR(VLOOKUP(A228,map_layer!A:C,3,FALSE),"")</f>
        <v/>
      </c>
      <c r="D228" t="s">
        <v>668</v>
      </c>
      <c r="E228" t="s">
        <v>669</v>
      </c>
      <c r="F228" t="str">
        <f t="shared" si="3"/>
        <v>Q67123584</v>
      </c>
      <c r="G228" t="str">
        <f>IFERROR(VLOOKUP(F228,map_layer!A:C,3,FALSE),"")</f>
        <v/>
      </c>
      <c r="H228" t="str">
        <f>VLOOKUP(F228,[1]Sheet1!$B:$G,4,FALSE)</f>
        <v>Q3249551</v>
      </c>
      <c r="I228" t="str">
        <f>VLOOKUP(F228,[1]Sheet1!$B:$G,5,FALSE)</f>
        <v>process</v>
      </c>
      <c r="J228" t="str">
        <f>VLOOKUP(F228,[1]Sheet1!$B:$G,6,FALSE)</f>
        <v/>
      </c>
      <c r="K228" t="str">
        <f>VLOOKUP(H228,[2]Sheet1!$B:$G,4,FALSE)</f>
        <v>Q1150070</v>
      </c>
      <c r="L228" t="str">
        <f>VLOOKUP(H228,[2]Sheet1!$B:$G,5,FALSE)</f>
        <v>change</v>
      </c>
      <c r="M228" t="str">
        <f>VLOOKUP(H228,[2]Sheet1!$B:$G,6,FALSE)</f>
        <v/>
      </c>
      <c r="N228" t="str">
        <f>VLOOKUP(K228,[3]Sheet1!$B:$G,4,FALSE)</f>
        <v>Q1190554</v>
      </c>
      <c r="O228" t="str">
        <f>VLOOKUP(K228,[3]Sheet1!$B:$G,5,FALSE)</f>
        <v>occurrence</v>
      </c>
      <c r="P228">
        <f>VLOOKUP(K228,[3]Sheet1!$B:$G,6,FALSE)</f>
        <v>3</v>
      </c>
    </row>
    <row r="229" spans="1:22" x14ac:dyDescent="0.3">
      <c r="A229" t="s">
        <v>670</v>
      </c>
      <c r="B229" t="s">
        <v>671</v>
      </c>
      <c r="C229" t="str">
        <f>IFERROR(VLOOKUP(A229,map_layer!A:C,3,FALSE),"")</f>
        <v/>
      </c>
      <c r="D229" t="s">
        <v>672</v>
      </c>
      <c r="E229" t="s">
        <v>673</v>
      </c>
      <c r="F229" t="str">
        <f t="shared" si="3"/>
        <v>Q183888</v>
      </c>
      <c r="G229" t="str">
        <f>IFERROR(VLOOKUP(F229,map_layer!A:C,3,FALSE),"")</f>
        <v/>
      </c>
      <c r="H229" t="str">
        <f>VLOOKUP(F229,[1]Sheet1!$B:$G,4,FALSE)</f>
        <v>Q1709010</v>
      </c>
      <c r="I229" t="str">
        <f>VLOOKUP(F229,[1]Sheet1!$B:$G,5,FALSE)</f>
        <v>software engineer</v>
      </c>
      <c r="J229" t="str">
        <f>VLOOKUP(F229,[1]Sheet1!$B:$G,6,FALSE)</f>
        <v/>
      </c>
      <c r="K229" t="str">
        <f>VLOOKUP(H229,[2]Sheet1!$B:$G,4,FALSE)</f>
        <v>Q1572123</v>
      </c>
      <c r="L229" t="str">
        <f>VLOOKUP(H229,[2]Sheet1!$B:$G,5,FALSE)</f>
        <v>systems engineer</v>
      </c>
      <c r="M229" t="str">
        <f>VLOOKUP(H229,[2]Sheet1!$B:$G,6,FALSE)</f>
        <v/>
      </c>
      <c r="N229" t="str">
        <f>VLOOKUP(K229,[3]Sheet1!$B:$G,4,FALSE)</f>
        <v>Q81096</v>
      </c>
      <c r="O229" t="str">
        <f>VLOOKUP(K229,[3]Sheet1!$B:$G,5,FALSE)</f>
        <v>engineer</v>
      </c>
      <c r="P229" t="str">
        <f>VLOOKUP(K229,[3]Sheet1!$B:$G,6,FALSE)</f>
        <v/>
      </c>
      <c r="Q229" t="str">
        <f>VLOOKUP(N229,[4]Sheet1!$B:$G,4,FALSE)</f>
        <v>Q327055</v>
      </c>
      <c r="R229" t="str">
        <f>VLOOKUP(N229,[4]Sheet1!$B:$G,5,FALSE)</f>
        <v>worker</v>
      </c>
      <c r="S229">
        <f>VLOOKUP(N229,[4]Sheet1!$B:$G,6,FALSE)</f>
        <v>3</v>
      </c>
    </row>
    <row r="230" spans="1:22" x14ac:dyDescent="0.3">
      <c r="A230" t="s">
        <v>670</v>
      </c>
      <c r="B230" t="s">
        <v>671</v>
      </c>
      <c r="C230" t="str">
        <f>IFERROR(VLOOKUP(A230,map_layer!A:C,3,FALSE),"")</f>
        <v/>
      </c>
      <c r="D230" t="s">
        <v>674</v>
      </c>
      <c r="E230" t="s">
        <v>675</v>
      </c>
      <c r="F230" t="str">
        <f t="shared" si="3"/>
        <v>Q482980</v>
      </c>
      <c r="G230" t="str">
        <f>IFERROR(VLOOKUP(F230,map_layer!A:C,3,FALSE),"")</f>
        <v/>
      </c>
      <c r="H230" t="str">
        <f>VLOOKUP(F230,[1]Sheet1!$B:$G,4,FALSE)</f>
        <v>Q2500638</v>
      </c>
      <c r="I230" t="str">
        <f>VLOOKUP(F230,[1]Sheet1!$B:$G,5,FALSE)</f>
        <v>creator</v>
      </c>
      <c r="J230" t="str">
        <f>VLOOKUP(F230,[1]Sheet1!$B:$G,6,FALSE)</f>
        <v/>
      </c>
      <c r="K230" t="str">
        <f>VLOOKUP(H230,[2]Sheet1!$B:$G,4,FALSE)</f>
        <v>Q702269</v>
      </c>
      <c r="L230" t="str">
        <f>VLOOKUP(H230,[2]Sheet1!$B:$G,5,FALSE)</f>
        <v>professional</v>
      </c>
      <c r="M230">
        <f>VLOOKUP(H230,[2]Sheet1!$B:$G,6,FALSE)</f>
        <v>3</v>
      </c>
    </row>
    <row r="231" spans="1:22" x14ac:dyDescent="0.3">
      <c r="A231" t="s">
        <v>676</v>
      </c>
      <c r="B231" t="s">
        <v>677</v>
      </c>
      <c r="C231" t="str">
        <f>IFERROR(VLOOKUP(A231,map_layer!A:C,3,FALSE),"")</f>
        <v/>
      </c>
      <c r="D231" t="s">
        <v>678</v>
      </c>
      <c r="E231" t="s">
        <v>679</v>
      </c>
      <c r="F231" t="str">
        <f t="shared" si="3"/>
        <v>Q25265</v>
      </c>
      <c r="G231" t="str">
        <f>IFERROR(VLOOKUP(F231,map_layer!A:C,3,FALSE),"")</f>
        <v/>
      </c>
      <c r="H231" t="str">
        <f>VLOOKUP(F231,[1]Sheet1!$B:$G,4,FALSE)</f>
        <v>Q729</v>
      </c>
      <c r="I231" t="str">
        <f>VLOOKUP(F231,[1]Sheet1!$B:$G,5,FALSE)</f>
        <v>animal</v>
      </c>
      <c r="J231" t="str">
        <f>VLOOKUP(F231,[1]Sheet1!$B:$G,6,FALSE)</f>
        <v/>
      </c>
      <c r="K231" t="str">
        <f>VLOOKUP(H231,[2]Sheet1!$B:$G,4,FALSE)</f>
        <v>Q7239</v>
      </c>
      <c r="L231" t="str">
        <f>VLOOKUP(H231,[2]Sheet1!$B:$G,5,FALSE)</f>
        <v>organism</v>
      </c>
      <c r="M231" t="str">
        <f>VLOOKUP(H231,[2]Sheet1!$B:$G,6,FALSE)</f>
        <v/>
      </c>
      <c r="N231" t="str">
        <f>VLOOKUP(K231,[3]Sheet1!$B:$G,4,FALSE)</f>
        <v>Q27043950</v>
      </c>
      <c r="O231" t="str">
        <f>VLOOKUP(K231,[3]Sheet1!$B:$G,5,FALSE)</f>
        <v>anatomical entity</v>
      </c>
      <c r="P231" t="str">
        <f>VLOOKUP(K231,[3]Sheet1!$B:$G,6,FALSE)</f>
        <v/>
      </c>
      <c r="Q231" t="str">
        <f>VLOOKUP(N231,[4]Sheet1!$B:$G,4,FALSE)</f>
        <v>Q53617489</v>
      </c>
      <c r="R231" t="str">
        <f>VLOOKUP(N231,[4]Sheet1!$B:$G,5,FALSE)</f>
        <v>independent continuant</v>
      </c>
      <c r="S231">
        <f>VLOOKUP(N231,[4]Sheet1!$B:$G,6,FALSE)</f>
        <v>3</v>
      </c>
    </row>
    <row r="232" spans="1:22" x14ac:dyDescent="0.3">
      <c r="A232" t="s">
        <v>676</v>
      </c>
      <c r="B232" t="s">
        <v>677</v>
      </c>
      <c r="C232" t="str">
        <f>IFERROR(VLOOKUP(A232,map_layer!A:C,3,FALSE),"")</f>
        <v/>
      </c>
      <c r="D232" t="s">
        <v>680</v>
      </c>
      <c r="E232" t="s">
        <v>681</v>
      </c>
      <c r="F232" t="str">
        <f t="shared" si="3"/>
        <v>Q39201</v>
      </c>
      <c r="G232">
        <f>IFERROR(VLOOKUP(F232,map_layer!A:C,3,FALSE),"")</f>
        <v>3</v>
      </c>
      <c r="H232" t="str">
        <f>VLOOKUP(F232,[1]Sheet1!$B:$G,4,FALSE)</f>
        <v>Q28877</v>
      </c>
      <c r="I232" t="str">
        <f>VLOOKUP(F232,[1]Sheet1!$B:$G,5,FALSE)</f>
        <v>goods</v>
      </c>
      <c r="J232">
        <f>VLOOKUP(F232,[1]Sheet1!$B:$G,6,FALSE)</f>
        <v>2</v>
      </c>
      <c r="K232" t="str">
        <f>VLOOKUP(H232,[2]Sheet1!$B:$G,4,FALSE)</f>
        <v>Q488383</v>
      </c>
      <c r="L232" t="str">
        <f>VLOOKUP(H232,[2]Sheet1!$B:$G,5,FALSE)</f>
        <v>object</v>
      </c>
      <c r="M232">
        <f>VLOOKUP(H232,[2]Sheet1!$B:$G,6,FALSE)</f>
        <v>1</v>
      </c>
    </row>
    <row r="233" spans="1:22" x14ac:dyDescent="0.3">
      <c r="A233" t="s">
        <v>676</v>
      </c>
      <c r="B233" t="s">
        <v>677</v>
      </c>
      <c r="C233" t="str">
        <f>IFERROR(VLOOKUP(A233,map_layer!A:C,3,FALSE),"")</f>
        <v/>
      </c>
      <c r="D233" t="s">
        <v>682</v>
      </c>
      <c r="E233" t="s">
        <v>683</v>
      </c>
      <c r="F233" t="str">
        <f t="shared" si="3"/>
        <v>Q57814795</v>
      </c>
      <c r="G233" t="str">
        <f>IFERROR(VLOOKUP(F233,map_layer!A:C,3,FALSE),"")</f>
        <v/>
      </c>
      <c r="H233" t="str">
        <f>VLOOKUP(F233,[1]Sheet1!$B:$G,4,FALSE)</f>
        <v>Q622852</v>
      </c>
      <c r="I233" t="str">
        <f>VLOOKUP(F233,[1]Sheet1!$B:$G,5,FALSE)</f>
        <v>domesticated animal</v>
      </c>
      <c r="J233" t="str">
        <f>VLOOKUP(F233,[1]Sheet1!$B:$G,6,FALSE)</f>
        <v/>
      </c>
      <c r="K233" t="str">
        <f>VLOOKUP(H233,[2]Sheet1!$B:$G,4,FALSE)</f>
        <v>Q729</v>
      </c>
      <c r="L233" t="str">
        <f>VLOOKUP(H233,[2]Sheet1!$B:$G,5,FALSE)</f>
        <v>animal</v>
      </c>
      <c r="M233" t="str">
        <f>VLOOKUP(H233,[2]Sheet1!$B:$G,6,FALSE)</f>
        <v/>
      </c>
      <c r="N233" t="str">
        <f>VLOOKUP(K233,[3]Sheet1!$B:$G,4,FALSE)</f>
        <v>Q7239</v>
      </c>
      <c r="O233" t="str">
        <f>VLOOKUP(K233,[3]Sheet1!$B:$G,5,FALSE)</f>
        <v>organism</v>
      </c>
      <c r="P233" t="str">
        <f>VLOOKUP(K233,[3]Sheet1!$B:$G,6,FALSE)</f>
        <v/>
      </c>
      <c r="Q233" t="str">
        <f>VLOOKUP(N233,[4]Sheet1!$B:$G,4,FALSE)</f>
        <v>Q27043950</v>
      </c>
      <c r="R233" t="str">
        <f>VLOOKUP(N233,[4]Sheet1!$B:$G,5,FALSE)</f>
        <v>anatomical entity</v>
      </c>
      <c r="S233" t="str">
        <f>VLOOKUP(N233,[4]Sheet1!$B:$G,6,FALSE)</f>
        <v/>
      </c>
      <c r="T233" t="str">
        <f>VLOOKUP(Q233,[5]Sheet1!$B:$G,4,FALSE)</f>
        <v>Q53617489</v>
      </c>
      <c r="U233" t="str">
        <f>VLOOKUP(Q233,[5]Sheet1!$B:$G,5,FALSE)</f>
        <v>independent continuant</v>
      </c>
      <c r="V233">
        <f>VLOOKUP(Q233,[5]Sheet1!$B:$G,6,FALSE)</f>
        <v>3</v>
      </c>
    </row>
    <row r="234" spans="1:22" x14ac:dyDescent="0.3">
      <c r="A234" t="s">
        <v>684</v>
      </c>
      <c r="B234" t="s">
        <v>685</v>
      </c>
      <c r="C234" t="str">
        <f>IFERROR(VLOOKUP(A234,map_layer!A:C,3,FALSE),"")</f>
        <v/>
      </c>
      <c r="D234" t="s">
        <v>686</v>
      </c>
      <c r="E234" t="s">
        <v>687</v>
      </c>
      <c r="F234" t="str">
        <f t="shared" si="3"/>
        <v>Q11081619</v>
      </c>
      <c r="G234" t="str">
        <f>IFERROR(VLOOKUP(F234,map_layer!A:C,3,FALSE),"")</f>
        <v/>
      </c>
      <c r="H234" t="str">
        <f>VLOOKUP(F234,[1]Sheet1!$B:$G,4,FALSE)</f>
        <v>Q205895</v>
      </c>
      <c r="I234" t="str">
        <f>VLOOKUP(F234,[1]Sheet1!$B:$G,5,FALSE)</f>
        <v>landmass</v>
      </c>
      <c r="J234" t="str">
        <f>VLOOKUP(F234,[1]Sheet1!$B:$G,6,FALSE)</f>
        <v/>
      </c>
      <c r="K234" t="str">
        <f>VLOOKUP(H234,[2]Sheet1!$B:$G,4,FALSE)</f>
        <v>Q82794</v>
      </c>
      <c r="L234" t="str">
        <f>VLOOKUP(H234,[2]Sheet1!$B:$G,5,FALSE)</f>
        <v>geographic region</v>
      </c>
      <c r="M234" t="str">
        <f>VLOOKUP(H234,[2]Sheet1!$B:$G,6,FALSE)</f>
        <v/>
      </c>
      <c r="N234" t="str">
        <f>VLOOKUP(K234,[3]Sheet1!$B:$G,4,FALSE)</f>
        <v>Q618123</v>
      </c>
      <c r="O234" t="str">
        <f>VLOOKUP(K234,[3]Sheet1!$B:$G,5,FALSE)</f>
        <v>geographical feature</v>
      </c>
      <c r="P234" t="str">
        <f>VLOOKUP(K234,[3]Sheet1!$B:$G,6,FALSE)</f>
        <v/>
      </c>
      <c r="Q234" t="str">
        <f>VLOOKUP(N234,[4]Sheet1!$B:$G,4,FALSE)</f>
        <v>Q27096213</v>
      </c>
      <c r="R234" t="str">
        <f>VLOOKUP(N234,[4]Sheet1!$B:$G,5,FALSE)</f>
        <v>geographic entity</v>
      </c>
      <c r="S234">
        <f>VLOOKUP(N234,[4]Sheet1!$B:$G,6,FALSE)</f>
        <v>3</v>
      </c>
    </row>
    <row r="235" spans="1:22" x14ac:dyDescent="0.3">
      <c r="A235" t="s">
        <v>688</v>
      </c>
      <c r="B235" t="s">
        <v>689</v>
      </c>
      <c r="C235" t="str">
        <f>IFERROR(VLOOKUP(A235,map_layer!A:C,3,FALSE),"")</f>
        <v/>
      </c>
      <c r="D235" t="s">
        <v>690</v>
      </c>
      <c r="E235" t="s">
        <v>691</v>
      </c>
      <c r="F235" t="str">
        <f t="shared" si="3"/>
        <v>Q2347178</v>
      </c>
      <c r="G235" t="str">
        <f>IFERROR(VLOOKUP(F235,map_layer!A:C,3,FALSE),"")</f>
        <v/>
      </c>
      <c r="H235" t="str">
        <f>VLOOKUP(F235,[1]Sheet1!$B:$G,4,FALSE)</f>
        <v>Q41805950</v>
      </c>
      <c r="I235" t="str">
        <f>VLOOKUP(F235,[1]Sheet1!$B:$G,5,FALSE)</f>
        <v>animal development</v>
      </c>
      <c r="J235" t="str">
        <f>VLOOKUP(F235,[1]Sheet1!$B:$G,6,FALSE)</f>
        <v/>
      </c>
      <c r="K235" t="str">
        <f>VLOOKUP(H235,[2]Sheet1!$B:$G,4,FALSE)</f>
        <v>Q213713</v>
      </c>
      <c r="L235" t="str">
        <f>VLOOKUP(H235,[2]Sheet1!$B:$G,5,FALSE)</f>
        <v>developmental biology</v>
      </c>
      <c r="M235" t="str">
        <f>VLOOKUP(H235,[2]Sheet1!$B:$G,6,FALSE)</f>
        <v/>
      </c>
      <c r="N235" t="str">
        <f>VLOOKUP(K235,[3]Sheet1!$B:$G,4,FALSE)</f>
        <v>Q420</v>
      </c>
      <c r="O235" t="str">
        <f>VLOOKUP(K235,[3]Sheet1!$B:$G,5,FALSE)</f>
        <v>biology</v>
      </c>
      <c r="P235" t="str">
        <f>VLOOKUP(K235,[3]Sheet1!$B:$G,6,FALSE)</f>
        <v/>
      </c>
      <c r="Q235" t="str">
        <f>VLOOKUP(N235,[4]Sheet1!$B:$G,4,FALSE)</f>
        <v>Q7991</v>
      </c>
      <c r="R235" t="str">
        <f>VLOOKUP(N235,[4]Sheet1!$B:$G,5,FALSE)</f>
        <v>natural science</v>
      </c>
      <c r="S235" t="str">
        <f>VLOOKUP(N235,[4]Sheet1!$B:$G,6,FALSE)</f>
        <v/>
      </c>
      <c r="T235" t="str">
        <f>VLOOKUP(Q235,[5]Sheet1!$B:$G,4,FALSE)</f>
        <v>Q336</v>
      </c>
      <c r="U235" t="str">
        <f>VLOOKUP(Q235,[5]Sheet1!$B:$G,5,FALSE)</f>
        <v>science</v>
      </c>
      <c r="V235">
        <f>VLOOKUP(Q235,[5]Sheet1!$B:$G,6,FALSE)</f>
        <v>3</v>
      </c>
    </row>
    <row r="236" spans="1:22" x14ac:dyDescent="0.3">
      <c r="A236" t="s">
        <v>692</v>
      </c>
      <c r="B236" t="s">
        <v>693</v>
      </c>
      <c r="C236" t="str">
        <f>IFERROR(VLOOKUP(A236,map_layer!A:C,3,FALSE),"")</f>
        <v/>
      </c>
      <c r="D236" t="s">
        <v>500</v>
      </c>
      <c r="E236" t="s">
        <v>501</v>
      </c>
      <c r="F236" t="str">
        <f t="shared" si="3"/>
        <v>Q7748</v>
      </c>
      <c r="G236" t="str">
        <f>IFERROR(VLOOKUP(F236,map_layer!A:C,3,FALSE),"")</f>
        <v/>
      </c>
      <c r="H236" t="str">
        <f>VLOOKUP(F236,[1]Sheet1!$B:$G,4,FALSE)</f>
        <v>Q1151067</v>
      </c>
      <c r="I236" t="str">
        <f>VLOOKUP(F236,[1]Sheet1!$B:$G,5,FALSE)</f>
        <v>rule</v>
      </c>
      <c r="J236">
        <f>VLOOKUP(F236,[1]Sheet1!$B:$G,6,FALSE)</f>
        <v>3</v>
      </c>
      <c r="K236" t="str">
        <f>VLOOKUP(H236,[2]Sheet1!$B:$G,4,FALSE)</f>
        <v>Q628523</v>
      </c>
      <c r="L236" t="str">
        <f>VLOOKUP(H236,[2]Sheet1!$B:$G,5,FALSE)</f>
        <v>message</v>
      </c>
      <c r="M236" t="str">
        <f>VLOOKUP(H236,[2]Sheet1!$B:$G,6,FALSE)</f>
        <v/>
      </c>
    </row>
    <row r="237" spans="1:22" x14ac:dyDescent="0.3">
      <c r="A237" t="s">
        <v>694</v>
      </c>
      <c r="B237" t="s">
        <v>695</v>
      </c>
      <c r="C237" t="str">
        <f>IFERROR(VLOOKUP(A237,map_layer!A:C,3,FALSE),"")</f>
        <v/>
      </c>
      <c r="D237" t="s">
        <v>696</v>
      </c>
      <c r="E237" t="s">
        <v>697</v>
      </c>
      <c r="F237" t="str">
        <f t="shared" si="3"/>
        <v>Q1377906</v>
      </c>
      <c r="G237" t="str">
        <f>IFERROR(VLOOKUP(F237,map_layer!A:C,3,FALSE),"")</f>
        <v/>
      </c>
      <c r="H237" t="str">
        <f>VLOOKUP(F237,[1]Sheet1!$B:$G,4,FALSE)</f>
        <v>Q11042</v>
      </c>
      <c r="I237" t="str">
        <f>VLOOKUP(F237,[1]Sheet1!$B:$G,5,FALSE)</f>
        <v>culture</v>
      </c>
      <c r="J237" t="str">
        <f>VLOOKUP(F237,[1]Sheet1!$B:$G,6,FALSE)</f>
        <v/>
      </c>
      <c r="K237" t="str">
        <f>VLOOKUP(H237,[2]Sheet1!$B:$G,4,FALSE)</f>
        <v>Q2515887</v>
      </c>
      <c r="L237" t="str">
        <f>VLOOKUP(H237,[2]Sheet1!$B:$G,5,FALSE)</f>
        <v>pattern of behaviour</v>
      </c>
      <c r="M237" t="str">
        <f>VLOOKUP(H237,[2]Sheet1!$B:$G,6,FALSE)</f>
        <v/>
      </c>
      <c r="N237" t="str">
        <f>VLOOKUP(K237,[3]Sheet1!$B:$G,4,FALSE)</f>
        <v>Q2083958</v>
      </c>
      <c r="O237" t="str">
        <f>VLOOKUP(K237,[3]Sheet1!$B:$G,5,FALSE)</f>
        <v>pattern</v>
      </c>
      <c r="P237" t="str">
        <f>VLOOKUP(K237,[3]Sheet1!$B:$G,6,FALSE)</f>
        <v/>
      </c>
      <c r="Q237" t="str">
        <f>VLOOKUP(N237,[4]Sheet1!$B:$G,4,FALSE)</f>
        <v>Q4184950</v>
      </c>
      <c r="R237" t="str">
        <f>VLOOKUP(N237,[4]Sheet1!$B:$G,5,FALSE)</f>
        <v>regularity</v>
      </c>
      <c r="S237">
        <f>VLOOKUP(N237,[4]Sheet1!$B:$G,6,FALSE)</f>
        <v>3</v>
      </c>
    </row>
    <row r="238" spans="1:22" x14ac:dyDescent="0.3">
      <c r="A238" t="s">
        <v>698</v>
      </c>
      <c r="B238" t="s">
        <v>699</v>
      </c>
      <c r="C238" t="str">
        <f>IFERROR(VLOOKUP(A238,map_layer!A:C,3,FALSE),"")</f>
        <v/>
      </c>
      <c r="D238" t="s">
        <v>700</v>
      </c>
      <c r="E238" t="s">
        <v>701</v>
      </c>
      <c r="F238" t="str">
        <f t="shared" si="3"/>
        <v>Q1344851</v>
      </c>
      <c r="G238" t="str">
        <f>IFERROR(VLOOKUP(F238,map_layer!A:C,3,FALSE),"")</f>
        <v/>
      </c>
      <c r="H238" t="str">
        <f>VLOOKUP(F238,[1]Sheet1!$B:$G,4,FALSE)</f>
        <v>Q1498273</v>
      </c>
      <c r="I238" t="str">
        <f>VLOOKUP(F238,[1]Sheet1!$B:$G,5,FALSE)</f>
        <v>compensation</v>
      </c>
      <c r="J238" t="str">
        <f>VLOOKUP(F238,[1]Sheet1!$B:$G,6,FALSE)</f>
        <v/>
      </c>
      <c r="K238" t="str">
        <f>VLOOKUP(H238,[2]Sheet1!$B:$G,4,FALSE)</f>
        <v>Q1248914</v>
      </c>
      <c r="L238" t="str">
        <f>VLOOKUP(H238,[2]Sheet1!$B:$G,5,FALSE)</f>
        <v>prestation</v>
      </c>
      <c r="M238" t="str">
        <f>VLOOKUP(H238,[2]Sheet1!$B:$G,6,FALSE)</f>
        <v/>
      </c>
      <c r="N238" t="str">
        <f>VLOOKUP(K238,[3]Sheet1!$B:$G,4,FALSE)</f>
        <v>Q1914636</v>
      </c>
      <c r="O238" t="str">
        <f>VLOOKUP(K238,[3]Sheet1!$B:$G,5,FALSE)</f>
        <v>activity</v>
      </c>
      <c r="P238" t="str">
        <f>VLOOKUP(K238,[3]Sheet1!$B:$G,6,FALSE)</f>
        <v/>
      </c>
      <c r="Q238" t="str">
        <f>VLOOKUP(N238,[4]Sheet1!$B:$G,4,FALSE)</f>
        <v>Q4026292</v>
      </c>
      <c r="R238" t="str">
        <f>VLOOKUP(N238,[4]Sheet1!$B:$G,5,FALSE)</f>
        <v>action</v>
      </c>
      <c r="S238" t="str">
        <f>VLOOKUP(N238,[4]Sheet1!$B:$G,6,FALSE)</f>
        <v/>
      </c>
      <c r="T238" t="str">
        <f>VLOOKUP(Q238,[5]Sheet1!$B:$G,4,FALSE)</f>
        <v>Q1190554</v>
      </c>
      <c r="U238" t="str">
        <f>VLOOKUP(Q238,[5]Sheet1!$B:$G,5,FALSE)</f>
        <v>occurrence</v>
      </c>
      <c r="V238">
        <f>VLOOKUP(Q238,[5]Sheet1!$B:$G,6,FALSE)</f>
        <v>3</v>
      </c>
    </row>
    <row r="239" spans="1:22" x14ac:dyDescent="0.3">
      <c r="A239" t="s">
        <v>698</v>
      </c>
      <c r="B239" t="s">
        <v>699</v>
      </c>
      <c r="C239" t="str">
        <f>IFERROR(VLOOKUP(A239,map_layer!A:C,3,FALSE),"")</f>
        <v/>
      </c>
      <c r="D239" t="s">
        <v>702</v>
      </c>
      <c r="E239" t="s">
        <v>703</v>
      </c>
      <c r="F239" t="str">
        <f t="shared" si="3"/>
        <v>Q1527264</v>
      </c>
      <c r="G239" t="str">
        <f>IFERROR(VLOOKUP(F239,map_layer!A:C,3,FALSE),"")</f>
        <v/>
      </c>
      <c r="H239" t="str">
        <f>VLOOKUP(F239,[1]Sheet1!$B:$G,4,FALSE)</f>
        <v>Q9073584</v>
      </c>
      <c r="I239" t="str">
        <f>VLOOKUP(F239,[1]Sheet1!$B:$G,5,FALSE)</f>
        <v>increase</v>
      </c>
      <c r="J239" t="str">
        <f>VLOOKUP(F239,[1]Sheet1!$B:$G,6,FALSE)</f>
        <v/>
      </c>
      <c r="K239" t="str">
        <f>VLOOKUP(H239,[2]Sheet1!$B:$G,4,FALSE)</f>
        <v>Q1150070</v>
      </c>
      <c r="L239" t="str">
        <f>VLOOKUP(H239,[2]Sheet1!$B:$G,5,FALSE)</f>
        <v>change</v>
      </c>
      <c r="M239" t="str">
        <f>VLOOKUP(H239,[2]Sheet1!$B:$G,6,FALSE)</f>
        <v/>
      </c>
      <c r="N239" t="str">
        <f>VLOOKUP(K239,[3]Sheet1!$B:$G,4,FALSE)</f>
        <v>Q1190554</v>
      </c>
      <c r="O239" t="str">
        <f>VLOOKUP(K239,[3]Sheet1!$B:$G,5,FALSE)</f>
        <v>occurrence</v>
      </c>
      <c r="P239">
        <f>VLOOKUP(K239,[3]Sheet1!$B:$G,6,FALSE)</f>
        <v>3</v>
      </c>
    </row>
    <row r="240" spans="1:22" x14ac:dyDescent="0.3">
      <c r="A240" t="s">
        <v>698</v>
      </c>
      <c r="B240" t="s">
        <v>699</v>
      </c>
      <c r="C240" t="str">
        <f>IFERROR(VLOOKUP(A240,map_layer!A:C,3,FALSE),"")</f>
        <v/>
      </c>
      <c r="D240" t="s">
        <v>704</v>
      </c>
      <c r="E240" t="s">
        <v>705</v>
      </c>
      <c r="F240" t="str">
        <f t="shared" si="3"/>
        <v>Q1742093</v>
      </c>
      <c r="G240" t="str">
        <f>IFERROR(VLOOKUP(F240,map_layer!A:C,3,FALSE),"")</f>
        <v/>
      </c>
      <c r="H240" t="str">
        <f>VLOOKUP(F240,[1]Sheet1!$B:$G,4,FALSE)</f>
        <v>Q1148747</v>
      </c>
      <c r="I240" t="str">
        <f>VLOOKUP(F240,[1]Sheet1!$B:$G,5,FALSE)</f>
        <v>payment</v>
      </c>
      <c r="J240" t="str">
        <f>VLOOKUP(F240,[1]Sheet1!$B:$G,6,FALSE)</f>
        <v/>
      </c>
      <c r="K240" t="str">
        <f>VLOOKUP(H240,[2]Sheet1!$B:$G,4,FALSE)</f>
        <v>Q1166072</v>
      </c>
      <c r="L240" t="str">
        <f>VLOOKUP(H240,[2]Sheet1!$B:$G,5,FALSE)</f>
        <v>financial transaction</v>
      </c>
      <c r="M240" t="str">
        <f>VLOOKUP(H240,[2]Sheet1!$B:$G,6,FALSE)</f>
        <v/>
      </c>
      <c r="N240" t="str">
        <f>VLOOKUP(K240,[3]Sheet1!$B:$G,4,FALSE)</f>
        <v>Q601401</v>
      </c>
      <c r="O240" t="str">
        <f>VLOOKUP(K240,[3]Sheet1!$B:$G,5,FALSE)</f>
        <v>trade</v>
      </c>
      <c r="P240" t="str">
        <f>VLOOKUP(K240,[3]Sheet1!$B:$G,6,FALSE)</f>
        <v/>
      </c>
      <c r="Q240" t="str">
        <f>VLOOKUP(N240,[4]Sheet1!$B:$G,4,FALSE)</f>
        <v>Q268592</v>
      </c>
      <c r="R240" t="str">
        <f>VLOOKUP(N240,[4]Sheet1!$B:$G,5,FALSE)</f>
        <v>industry</v>
      </c>
      <c r="S240">
        <f>VLOOKUP(N240,[4]Sheet1!$B:$G,6,FALSE)</f>
        <v>3</v>
      </c>
    </row>
    <row r="241" spans="1:19" x14ac:dyDescent="0.3">
      <c r="A241" t="s">
        <v>706</v>
      </c>
      <c r="B241" t="s">
        <v>681</v>
      </c>
      <c r="C241">
        <f>IFERROR(VLOOKUP(A241,map_layer!A:C,3,FALSE),"")</f>
        <v>3</v>
      </c>
      <c r="D241" t="s">
        <v>462</v>
      </c>
      <c r="E241" t="s">
        <v>463</v>
      </c>
      <c r="F241" t="str">
        <f t="shared" si="3"/>
        <v>Q28877</v>
      </c>
      <c r="G241">
        <f>IFERROR(VLOOKUP(F241,map_layer!A:C,3,FALSE),"")</f>
        <v>2</v>
      </c>
      <c r="H241" t="str">
        <f>VLOOKUP(F241,[1]Sheet1!$B:$G,4,FALSE)</f>
        <v>Q488383</v>
      </c>
      <c r="I241" t="str">
        <f>VLOOKUP(F241,[1]Sheet1!$B:$G,5,FALSE)</f>
        <v>object</v>
      </c>
      <c r="J241">
        <f>VLOOKUP(F241,[1]Sheet1!$B:$G,6,FALSE)</f>
        <v>1</v>
      </c>
      <c r="K241" t="str">
        <f>VLOOKUP(H241,[2]Sheet1!$B:$G,4,FALSE)</f>
        <v>Q35120</v>
      </c>
      <c r="L241" t="str">
        <f>VLOOKUP(H241,[2]Sheet1!$B:$G,5,FALSE)</f>
        <v>entity</v>
      </c>
      <c r="M241" t="str">
        <f>VLOOKUP(H241,[2]Sheet1!$B:$G,6,FALSE)</f>
        <v/>
      </c>
    </row>
    <row r="242" spans="1:19" x14ac:dyDescent="0.3">
      <c r="A242" t="s">
        <v>706</v>
      </c>
      <c r="B242" t="s">
        <v>681</v>
      </c>
      <c r="C242">
        <f>IFERROR(VLOOKUP(A242,map_layer!A:C,3,FALSE),"")</f>
        <v>3</v>
      </c>
      <c r="D242" t="s">
        <v>707</v>
      </c>
      <c r="E242" t="s">
        <v>708</v>
      </c>
      <c r="F242" t="str">
        <f t="shared" si="3"/>
        <v>Q622852</v>
      </c>
      <c r="G242" t="str">
        <f>IFERROR(VLOOKUP(F242,map_layer!A:C,3,FALSE),"")</f>
        <v/>
      </c>
      <c r="H242" t="str">
        <f>VLOOKUP(F242,[1]Sheet1!$B:$G,4,FALSE)</f>
        <v>Q729</v>
      </c>
      <c r="I242" t="str">
        <f>VLOOKUP(F242,[1]Sheet1!$B:$G,5,FALSE)</f>
        <v>animal</v>
      </c>
      <c r="J242" t="str">
        <f>VLOOKUP(F242,[1]Sheet1!$B:$G,6,FALSE)</f>
        <v/>
      </c>
      <c r="K242" t="str">
        <f>VLOOKUP(H242,[2]Sheet1!$B:$G,4,FALSE)</f>
        <v>Q7239</v>
      </c>
      <c r="L242" t="str">
        <f>VLOOKUP(H242,[2]Sheet1!$B:$G,5,FALSE)</f>
        <v>organism</v>
      </c>
      <c r="M242" t="str">
        <f>VLOOKUP(H242,[2]Sheet1!$B:$G,6,FALSE)</f>
        <v/>
      </c>
    </row>
    <row r="243" spans="1:19" x14ac:dyDescent="0.3">
      <c r="A243" t="s">
        <v>706</v>
      </c>
      <c r="B243" t="s">
        <v>681</v>
      </c>
      <c r="C243">
        <f>IFERROR(VLOOKUP(A243,map_layer!A:C,3,FALSE),"")</f>
        <v>3</v>
      </c>
      <c r="D243" t="s">
        <v>709</v>
      </c>
      <c r="E243" t="s">
        <v>710</v>
      </c>
      <c r="F243" t="str">
        <f t="shared" si="3"/>
        <v>Q26401003</v>
      </c>
      <c r="G243">
        <f>IFERROR(VLOOKUP(F243,map_layer!A:C,3,FALSE),"")</f>
        <v>2</v>
      </c>
      <c r="H243" t="str">
        <f>VLOOKUP(F243,[1]Sheet1!$B:$G,4,FALSE)</f>
        <v>Q729</v>
      </c>
      <c r="I243" t="str">
        <f>VLOOKUP(F243,[1]Sheet1!$B:$G,5,FALSE)</f>
        <v>animal</v>
      </c>
      <c r="J243" t="str">
        <f>VLOOKUP(F243,[1]Sheet1!$B:$G,6,FALSE)</f>
        <v/>
      </c>
      <c r="K243" t="str">
        <f>VLOOKUP(H243,[2]Sheet1!$B:$G,4,FALSE)</f>
        <v>Q7239</v>
      </c>
      <c r="L243" t="str">
        <f>VLOOKUP(H243,[2]Sheet1!$B:$G,5,FALSE)</f>
        <v>organism</v>
      </c>
      <c r="M243" t="str">
        <f>VLOOKUP(H243,[2]Sheet1!$B:$G,6,FALSE)</f>
        <v/>
      </c>
    </row>
    <row r="244" spans="1:19" x14ac:dyDescent="0.3">
      <c r="A244" t="s">
        <v>706</v>
      </c>
      <c r="B244" t="s">
        <v>681</v>
      </c>
      <c r="C244">
        <f>IFERROR(VLOOKUP(A244,map_layer!A:C,3,FALSE),"")</f>
        <v>3</v>
      </c>
      <c r="D244" t="s">
        <v>711</v>
      </c>
      <c r="E244" t="s">
        <v>712</v>
      </c>
      <c r="F244" t="str">
        <f t="shared" si="3"/>
        <v>Q57812559</v>
      </c>
      <c r="G244">
        <f>IFERROR(VLOOKUP(F244,map_layer!A:C,3,FALSE),"")</f>
        <v>3</v>
      </c>
      <c r="H244" t="str">
        <f>VLOOKUP(F244,[1]Sheet1!$B:$G,4,FALSE)</f>
        <v>Q26401003</v>
      </c>
      <c r="I244" t="str">
        <f>VLOOKUP(F244,[1]Sheet1!$B:$G,5,FALSE)</f>
        <v>individual animal</v>
      </c>
      <c r="J244">
        <f>VLOOKUP(F244,[1]Sheet1!$B:$G,6,FALSE)</f>
        <v>2</v>
      </c>
      <c r="K244" t="str">
        <f>VLOOKUP(H244,[2]Sheet1!$B:$G,4,FALSE)</f>
        <v>Q729</v>
      </c>
      <c r="L244" t="str">
        <f>VLOOKUP(H244,[2]Sheet1!$B:$G,5,FALSE)</f>
        <v>animal</v>
      </c>
      <c r="M244" t="str">
        <f>VLOOKUP(H244,[2]Sheet1!$B:$G,6,FALSE)</f>
        <v/>
      </c>
    </row>
    <row r="245" spans="1:19" x14ac:dyDescent="0.3">
      <c r="A245" t="s">
        <v>713</v>
      </c>
      <c r="B245" t="s">
        <v>714</v>
      </c>
      <c r="C245" t="str">
        <f>IFERROR(VLOOKUP(A245,map_layer!A:C,3,FALSE),"")</f>
        <v/>
      </c>
      <c r="D245" t="s">
        <v>715</v>
      </c>
      <c r="E245" t="s">
        <v>716</v>
      </c>
      <c r="F245" t="str">
        <f t="shared" si="3"/>
        <v>Q80083</v>
      </c>
      <c r="G245" t="str">
        <f>IFERROR(VLOOKUP(F245,map_layer!A:C,3,FALSE),"")</f>
        <v/>
      </c>
      <c r="H245" t="str">
        <f>VLOOKUP(F245,[1]Sheet1!$B:$G,4,FALSE)</f>
        <v>Q2267705</v>
      </c>
      <c r="I245" t="str">
        <f>VLOOKUP(F245,[1]Sheet1!$B:$G,5,FALSE)</f>
        <v>field of study</v>
      </c>
      <c r="J245" t="str">
        <f>VLOOKUP(F245,[1]Sheet1!$B:$G,6,FALSE)</f>
        <v/>
      </c>
      <c r="K245" t="str">
        <f>VLOOKUP(H245,[2]Sheet1!$B:$G,4,FALSE)</f>
        <v>Q21146257</v>
      </c>
      <c r="L245" t="str">
        <f>VLOOKUP(H245,[2]Sheet1!$B:$G,5,FALSE)</f>
        <v>type</v>
      </c>
      <c r="M245">
        <f>VLOOKUP(H245,[2]Sheet1!$B:$G,6,FALSE)</f>
        <v>3</v>
      </c>
    </row>
    <row r="246" spans="1:19" x14ac:dyDescent="0.3">
      <c r="A246" t="s">
        <v>717</v>
      </c>
      <c r="B246" t="s">
        <v>718</v>
      </c>
      <c r="C246">
        <f>IFERROR(VLOOKUP(A246,map_layer!A:C,3,FALSE),"")</f>
        <v>3</v>
      </c>
      <c r="D246" t="s">
        <v>719</v>
      </c>
      <c r="E246" t="s">
        <v>720</v>
      </c>
      <c r="F246" t="str">
        <f t="shared" si="3"/>
        <v>Q1207505</v>
      </c>
      <c r="G246">
        <f>IFERROR(VLOOKUP(F246,map_layer!A:C,3,FALSE),"")</f>
        <v>2</v>
      </c>
      <c r="H246" t="str">
        <f>VLOOKUP(F246,[1]Sheet1!$B:$G,4,FALSE)</f>
        <v>Q937228</v>
      </c>
      <c r="I246" t="str">
        <f>VLOOKUP(F246,[1]Sheet1!$B:$G,5,FALSE)</f>
        <v>property</v>
      </c>
      <c r="J246">
        <f>VLOOKUP(F246,[1]Sheet1!$B:$G,6,FALSE)</f>
        <v>1</v>
      </c>
      <c r="K246" t="str">
        <f>VLOOKUP(H246,[2]Sheet1!$B:$G,4,FALSE)</f>
        <v>Q35120</v>
      </c>
      <c r="L246" t="str">
        <f>VLOOKUP(H246,[2]Sheet1!$B:$G,5,FALSE)</f>
        <v>entity</v>
      </c>
      <c r="M246" t="str">
        <f>VLOOKUP(H246,[2]Sheet1!$B:$G,6,FALSE)</f>
        <v/>
      </c>
    </row>
    <row r="247" spans="1:19" x14ac:dyDescent="0.3">
      <c r="A247" t="s">
        <v>717</v>
      </c>
      <c r="B247" t="s">
        <v>718</v>
      </c>
      <c r="C247">
        <f>IFERROR(VLOOKUP(A247,map_layer!A:C,3,FALSE),"")</f>
        <v>3</v>
      </c>
      <c r="D247" t="s">
        <v>721</v>
      </c>
      <c r="E247" t="s">
        <v>722</v>
      </c>
      <c r="F247" t="str">
        <f t="shared" si="3"/>
        <v>Q14506045</v>
      </c>
      <c r="G247">
        <f>IFERROR(VLOOKUP(F247,map_layer!A:C,3,FALSE),"")</f>
        <v>3</v>
      </c>
      <c r="H247" t="str">
        <f>VLOOKUP(F247,[1]Sheet1!$B:$G,4,FALSE)</f>
        <v>Q1293220</v>
      </c>
      <c r="I247" t="str">
        <f>VLOOKUP(F247,[1]Sheet1!$B:$G,5,FALSE)</f>
        <v>physical phenomenon</v>
      </c>
      <c r="J247">
        <f>VLOOKUP(F247,[1]Sheet1!$B:$G,6,FALSE)</f>
        <v>2</v>
      </c>
      <c r="K247" t="str">
        <f>VLOOKUP(H247,[2]Sheet1!$B:$G,4,FALSE)</f>
        <v>Q16722960</v>
      </c>
      <c r="L247" t="str">
        <f>VLOOKUP(H247,[2]Sheet1!$B:$G,5,FALSE)</f>
        <v>phenomenon</v>
      </c>
      <c r="M247">
        <f>VLOOKUP(H247,[2]Sheet1!$B:$G,6,FALSE)</f>
        <v>1</v>
      </c>
    </row>
    <row r="248" spans="1:19" x14ac:dyDescent="0.3">
      <c r="A248" t="s">
        <v>717</v>
      </c>
      <c r="B248" t="s">
        <v>718</v>
      </c>
      <c r="C248">
        <f>IFERROR(VLOOKUP(A248,map_layer!A:C,3,FALSE),"")</f>
        <v>3</v>
      </c>
      <c r="D248" t="s">
        <v>723</v>
      </c>
      <c r="E248" t="s">
        <v>724</v>
      </c>
      <c r="F248" t="str">
        <f t="shared" si="3"/>
        <v>Q40890790</v>
      </c>
      <c r="G248" t="str">
        <f>IFERROR(VLOOKUP(F248,map_layer!A:C,3,FALSE),"")</f>
        <v/>
      </c>
      <c r="H248" t="str">
        <f>VLOOKUP(F248,[1]Sheet1!$B:$G,4,FALSE)</f>
        <v>Q9128</v>
      </c>
      <c r="I248" t="str">
        <f>VLOOKUP(F248,[1]Sheet1!$B:$G,5,FALSE)</f>
        <v>light</v>
      </c>
      <c r="J248" t="str">
        <f>VLOOKUP(F248,[1]Sheet1!$B:$G,6,FALSE)</f>
        <v/>
      </c>
      <c r="K248" t="str">
        <f>VLOOKUP(H248,[2]Sheet1!$B:$G,4,FALSE)</f>
        <v>Q11386</v>
      </c>
      <c r="L248" t="str">
        <f>VLOOKUP(H248,[2]Sheet1!$B:$G,5,FALSE)</f>
        <v>electromagnetic wave</v>
      </c>
      <c r="M248" t="str">
        <f>VLOOKUP(H248,[2]Sheet1!$B:$G,6,FALSE)</f>
        <v/>
      </c>
    </row>
    <row r="249" spans="1:19" x14ac:dyDescent="0.3">
      <c r="A249" t="s">
        <v>725</v>
      </c>
      <c r="B249" t="s">
        <v>726</v>
      </c>
      <c r="C249" t="str">
        <f>IFERROR(VLOOKUP(A249,map_layer!A:C,3,FALSE),"")</f>
        <v/>
      </c>
      <c r="D249" t="s">
        <v>727</v>
      </c>
      <c r="E249" t="s">
        <v>728</v>
      </c>
      <c r="F249" t="str">
        <f t="shared" si="3"/>
        <v>Q14001</v>
      </c>
      <c r="G249" t="str">
        <f>IFERROR(VLOOKUP(F249,map_layer!A:C,3,FALSE),"")</f>
        <v/>
      </c>
      <c r="H249" t="str">
        <f>VLOOKUP(F249,[1]Sheet1!$B:$G,4,FALSE)</f>
        <v>Q7397</v>
      </c>
      <c r="I249" t="str">
        <f>VLOOKUP(F249,[1]Sheet1!$B:$G,5,FALSE)</f>
        <v>software</v>
      </c>
      <c r="J249" t="str">
        <f>VLOOKUP(F249,[1]Sheet1!$B:$G,6,FALSE)</f>
        <v/>
      </c>
      <c r="K249" t="str">
        <f>VLOOKUP(H249,[2]Sheet1!$B:$G,4,FALSE)</f>
        <v>Q2424752</v>
      </c>
      <c r="L249" t="str">
        <f>VLOOKUP(H249,[2]Sheet1!$B:$G,5,FALSE)</f>
        <v>product</v>
      </c>
      <c r="M249">
        <f>VLOOKUP(H249,[2]Sheet1!$B:$G,6,FALSE)</f>
        <v>3</v>
      </c>
    </row>
    <row r="250" spans="1:19" x14ac:dyDescent="0.3">
      <c r="A250" t="s">
        <v>725</v>
      </c>
      <c r="B250" t="s">
        <v>726</v>
      </c>
      <c r="C250" t="str">
        <f>IFERROR(VLOOKUP(A250,map_layer!A:C,3,FALSE),"")</f>
        <v/>
      </c>
      <c r="D250" t="s">
        <v>729</v>
      </c>
      <c r="E250" t="s">
        <v>730</v>
      </c>
      <c r="F250" t="str">
        <f t="shared" si="3"/>
        <v>Q4346576</v>
      </c>
      <c r="G250" t="str">
        <f>IFERROR(VLOOKUP(F250,map_layer!A:C,3,FALSE),"")</f>
        <v/>
      </c>
      <c r="H250" t="str">
        <f>VLOOKUP(F250,[1]Sheet1!$B:$G,4,FALSE)</f>
        <v>Q7397</v>
      </c>
      <c r="I250" t="str">
        <f>VLOOKUP(F250,[1]Sheet1!$B:$G,5,FALSE)</f>
        <v>software</v>
      </c>
      <c r="J250" t="str">
        <f>VLOOKUP(F250,[1]Sheet1!$B:$G,6,FALSE)</f>
        <v/>
      </c>
      <c r="K250" t="str">
        <f>VLOOKUP(H250,[2]Sheet1!$B:$G,4,FALSE)</f>
        <v>Q2424752</v>
      </c>
      <c r="L250" t="str">
        <f>VLOOKUP(H250,[2]Sheet1!$B:$G,5,FALSE)</f>
        <v>product</v>
      </c>
      <c r="M250">
        <f>VLOOKUP(H250,[2]Sheet1!$B:$G,6,FALSE)</f>
        <v>3</v>
      </c>
    </row>
    <row r="251" spans="1:19" x14ac:dyDescent="0.3">
      <c r="A251" t="s">
        <v>731</v>
      </c>
      <c r="B251" t="s">
        <v>732</v>
      </c>
      <c r="C251" t="str">
        <f>IFERROR(VLOOKUP(A251,map_layer!A:C,3,FALSE),"")</f>
        <v/>
      </c>
      <c r="D251" t="s">
        <v>733</v>
      </c>
      <c r="E251" t="s">
        <v>734</v>
      </c>
      <c r="F251" t="str">
        <f t="shared" si="3"/>
        <v>Q68</v>
      </c>
      <c r="G251" t="str">
        <f>IFERROR(VLOOKUP(F251,map_layer!A:C,3,FALSE),"")</f>
        <v/>
      </c>
      <c r="H251" t="str">
        <f>VLOOKUP(F251,[1]Sheet1!$B:$G,4,FALSE)</f>
        <v>Q11019</v>
      </c>
      <c r="I251" t="str">
        <f>VLOOKUP(F251,[1]Sheet1!$B:$G,5,FALSE)</f>
        <v>machine</v>
      </c>
      <c r="J251">
        <f>VLOOKUP(F251,[1]Sheet1!$B:$G,6,FALSE)</f>
        <v>3</v>
      </c>
      <c r="K251" t="str">
        <f>VLOOKUP(H251,[2]Sheet1!$B:$G,4,FALSE)</f>
        <v>Q39546</v>
      </c>
      <c r="L251" t="str">
        <f>VLOOKUP(H251,[2]Sheet1!$B:$G,5,FALSE)</f>
        <v>tool</v>
      </c>
      <c r="M251">
        <f>VLOOKUP(H251,[2]Sheet1!$B:$G,6,FALSE)</f>
        <v>2</v>
      </c>
    </row>
    <row r="252" spans="1:19" x14ac:dyDescent="0.3">
      <c r="A252" t="s">
        <v>735</v>
      </c>
      <c r="B252" t="s">
        <v>736</v>
      </c>
      <c r="C252" t="str">
        <f>IFERROR(VLOOKUP(A252,map_layer!A:C,3,FALSE),"")</f>
        <v/>
      </c>
      <c r="D252" t="s">
        <v>737</v>
      </c>
      <c r="E252" t="s">
        <v>738</v>
      </c>
      <c r="F252" t="str">
        <f t="shared" si="3"/>
        <v>Q874405</v>
      </c>
      <c r="G252">
        <f>IFERROR(VLOOKUP(F252,map_layer!A:C,3,FALSE),"")</f>
        <v>3</v>
      </c>
      <c r="H252" t="str">
        <f>VLOOKUP(F252,[1]Sheet1!$B:$G,4,FALSE)</f>
        <v>Q58778</v>
      </c>
      <c r="I252" t="str">
        <f>VLOOKUP(F252,[1]Sheet1!$B:$G,5,FALSE)</f>
        <v>system</v>
      </c>
      <c r="J252">
        <f>VLOOKUP(F252,[1]Sheet1!$B:$G,6,FALSE)</f>
        <v>2</v>
      </c>
      <c r="K252" t="str">
        <f>VLOOKUP(H252,[2]Sheet1!$B:$G,4,FALSE)</f>
        <v>Q6671777</v>
      </c>
      <c r="L252" t="str">
        <f>VLOOKUP(H252,[2]Sheet1!$B:$G,5,FALSE)</f>
        <v>structure</v>
      </c>
      <c r="M252">
        <f>VLOOKUP(H252,[2]Sheet1!$B:$G,6,FALSE)</f>
        <v>1</v>
      </c>
    </row>
    <row r="253" spans="1:19" x14ac:dyDescent="0.3">
      <c r="A253" t="s">
        <v>735</v>
      </c>
      <c r="B253" t="s">
        <v>736</v>
      </c>
      <c r="C253" t="str">
        <f>IFERROR(VLOOKUP(A253,map_layer!A:C,3,FALSE),"")</f>
        <v/>
      </c>
      <c r="D253" t="s">
        <v>739</v>
      </c>
      <c r="E253" t="s">
        <v>740</v>
      </c>
      <c r="F253" t="str">
        <f t="shared" si="3"/>
        <v>Q1313923</v>
      </c>
      <c r="G253" t="str">
        <f>IFERROR(VLOOKUP(F253,map_layer!A:C,3,FALSE),"")</f>
        <v/>
      </c>
      <c r="H253" t="str">
        <f>VLOOKUP(F253,[1]Sheet1!$B:$G,4,FALSE)</f>
        <v>Q16334295</v>
      </c>
      <c r="I253" t="str">
        <f>VLOOKUP(F253,[1]Sheet1!$B:$G,5,FALSE)</f>
        <v>group of humans</v>
      </c>
      <c r="J253" t="str">
        <f>VLOOKUP(F253,[1]Sheet1!$B:$G,6,FALSE)</f>
        <v/>
      </c>
      <c r="K253" t="str">
        <f>VLOOKUP(H253,[2]Sheet1!$B:$G,4,FALSE)</f>
        <v>Q16334298</v>
      </c>
      <c r="L253" t="str">
        <f>VLOOKUP(H253,[2]Sheet1!$B:$G,5,FALSE)</f>
        <v>group of living things</v>
      </c>
      <c r="M253" t="str">
        <f>VLOOKUP(H253,[2]Sheet1!$B:$G,6,FALSE)</f>
        <v/>
      </c>
      <c r="N253" t="str">
        <f>VLOOKUP(K253,[3]Sheet1!$B:$G,4,FALSE)</f>
        <v>Q61961344</v>
      </c>
      <c r="O253" t="str">
        <f>VLOOKUP(K253,[3]Sheet1!$B:$G,5,FALSE)</f>
        <v>group of physical objects</v>
      </c>
      <c r="P253" t="str">
        <f>VLOOKUP(K253,[3]Sheet1!$B:$G,6,FALSE)</f>
        <v/>
      </c>
      <c r="Q253" t="str">
        <f>VLOOKUP(N253,[4]Sheet1!$B:$G,4,FALSE)</f>
        <v>Q16887380</v>
      </c>
      <c r="R253" t="str">
        <f>VLOOKUP(N253,[4]Sheet1!$B:$G,5,FALSE)</f>
        <v>group</v>
      </c>
      <c r="S253">
        <f>VLOOKUP(N253,[4]Sheet1!$B:$G,6,FALSE)</f>
        <v>3</v>
      </c>
    </row>
    <row r="254" spans="1:19" x14ac:dyDescent="0.3">
      <c r="A254" t="s">
        <v>735</v>
      </c>
      <c r="B254" t="s">
        <v>736</v>
      </c>
      <c r="C254" t="str">
        <f>IFERROR(VLOOKUP(A254,map_layer!A:C,3,FALSE),"")</f>
        <v/>
      </c>
      <c r="D254" t="s">
        <v>264</v>
      </c>
      <c r="E254" t="s">
        <v>265</v>
      </c>
      <c r="F254" t="str">
        <f t="shared" si="3"/>
        <v>Q16334295</v>
      </c>
      <c r="G254" t="str">
        <f>IFERROR(VLOOKUP(F254,map_layer!A:C,3,FALSE),"")</f>
        <v/>
      </c>
      <c r="H254" t="str">
        <f>VLOOKUP(F254,[1]Sheet1!$B:$G,4,FALSE)</f>
        <v>Q16334298</v>
      </c>
      <c r="I254" t="str">
        <f>VLOOKUP(F254,[1]Sheet1!$B:$G,5,FALSE)</f>
        <v>group of living things</v>
      </c>
      <c r="J254" t="str">
        <f>VLOOKUP(F254,[1]Sheet1!$B:$G,6,FALSE)</f>
        <v/>
      </c>
      <c r="K254" t="str">
        <f>VLOOKUP(H254,[2]Sheet1!$B:$G,4,FALSE)</f>
        <v>Q61961344</v>
      </c>
      <c r="L254" t="str">
        <f>VLOOKUP(H254,[2]Sheet1!$B:$G,5,FALSE)</f>
        <v>group of physical objects</v>
      </c>
      <c r="M254" t="str">
        <f>VLOOKUP(H254,[2]Sheet1!$B:$G,6,FALSE)</f>
        <v/>
      </c>
      <c r="N254" t="str">
        <f>VLOOKUP(K254,[3]Sheet1!$B:$G,4,FALSE)</f>
        <v>Q16887380</v>
      </c>
      <c r="O254" t="str">
        <f>VLOOKUP(K254,[3]Sheet1!$B:$G,5,FALSE)</f>
        <v>group</v>
      </c>
      <c r="P254">
        <f>VLOOKUP(K254,[3]Sheet1!$B:$G,6,FALSE)</f>
        <v>3</v>
      </c>
    </row>
    <row r="255" spans="1:19" x14ac:dyDescent="0.3">
      <c r="A255" t="s">
        <v>741</v>
      </c>
      <c r="B255" t="s">
        <v>742</v>
      </c>
      <c r="C255" t="str">
        <f>IFERROR(VLOOKUP(A255,map_layer!A:C,3,FALSE),"")</f>
        <v/>
      </c>
      <c r="D255" t="s">
        <v>743</v>
      </c>
      <c r="E255" t="s">
        <v>403</v>
      </c>
      <c r="F255" t="str">
        <f t="shared" si="3"/>
        <v>Q2796</v>
      </c>
      <c r="G255" t="str">
        <f>IFERROR(VLOOKUP(F255,map_layer!A:C,3,FALSE),"")</f>
        <v/>
      </c>
      <c r="H255" t="str">
        <f>VLOOKUP(F255,[1]Sheet1!$B:$G,4,FALSE)</f>
        <v>Q155972</v>
      </c>
      <c r="I255" t="str">
        <f>VLOOKUP(F255,[1]Sheet1!$B:$G,5,FALSE)</f>
        <v>tablet computer</v>
      </c>
      <c r="J255" t="str">
        <f>VLOOKUP(F255,[1]Sheet1!$B:$G,6,FALSE)</f>
        <v/>
      </c>
      <c r="K255" t="str">
        <f>VLOOKUP(H255,[2]Sheet1!$B:$G,4,FALSE)</f>
        <v>Q16917685</v>
      </c>
      <c r="L255" t="str">
        <f>VLOOKUP(H255,[2]Sheet1!$B:$G,5,FALSE)</f>
        <v>mobile computer</v>
      </c>
      <c r="M255" t="str">
        <f>VLOOKUP(H255,[2]Sheet1!$B:$G,6,FALSE)</f>
        <v/>
      </c>
      <c r="N255" t="str">
        <f>VLOOKUP(K255,[3]Sheet1!$B:$G,4,FALSE)</f>
        <v>Q68</v>
      </c>
      <c r="O255" t="str">
        <f>VLOOKUP(K255,[3]Sheet1!$B:$G,5,FALSE)</f>
        <v>computer</v>
      </c>
      <c r="P255" t="str">
        <f>VLOOKUP(K255,[3]Sheet1!$B:$G,6,FALSE)</f>
        <v/>
      </c>
      <c r="Q255" t="str">
        <f>VLOOKUP(N255,[4]Sheet1!$B:$G,4,FALSE)</f>
        <v>Q11019</v>
      </c>
      <c r="R255" t="str">
        <f>VLOOKUP(N255,[4]Sheet1!$B:$G,5,FALSE)</f>
        <v>machine</v>
      </c>
      <c r="S255">
        <f>VLOOKUP(N255,[4]Sheet1!$B:$G,6,FALSE)</f>
        <v>3</v>
      </c>
    </row>
    <row r="256" spans="1:19" x14ac:dyDescent="0.3">
      <c r="A256" t="s">
        <v>744</v>
      </c>
      <c r="B256" t="s">
        <v>745</v>
      </c>
      <c r="C256" t="str">
        <f>IFERROR(VLOOKUP(A256,map_layer!A:C,3,FALSE),"")</f>
        <v/>
      </c>
      <c r="D256" t="s">
        <v>746</v>
      </c>
      <c r="E256" t="s">
        <v>747</v>
      </c>
      <c r="F256" t="str">
        <f t="shared" si="3"/>
        <v>Q3366856</v>
      </c>
      <c r="G256" t="str">
        <f>IFERROR(VLOOKUP(F256,map_layer!A:C,3,FALSE),"")</f>
        <v/>
      </c>
      <c r="H256" t="str">
        <f>VLOOKUP(F256,[1]Sheet1!$B:$G,4,FALSE)</f>
        <v>Q28877390</v>
      </c>
      <c r="I256" t="str">
        <f>VLOOKUP(F256,[1]Sheet1!$B:$G,5,FALSE)</f>
        <v>massive quantum particle</v>
      </c>
      <c r="J256" t="str">
        <f>VLOOKUP(F256,[1]Sheet1!$B:$G,6,FALSE)</f>
        <v/>
      </c>
      <c r="K256" t="str">
        <f>VLOOKUP(H256,[2]Sheet1!$B:$G,4,FALSE)</f>
        <v>Q2923525</v>
      </c>
      <c r="L256" t="str">
        <f>VLOOKUP(H256,[2]Sheet1!$B:$G,5,FALSE)</f>
        <v>massive particle</v>
      </c>
      <c r="M256" t="str">
        <f>VLOOKUP(H256,[2]Sheet1!$B:$G,6,FALSE)</f>
        <v/>
      </c>
      <c r="N256" t="str">
        <f>VLOOKUP(K256,[3]Sheet1!$B:$G,4,FALSE)</f>
        <v>Q1621273</v>
      </c>
      <c r="O256" t="str">
        <f>VLOOKUP(K256,[3]Sheet1!$B:$G,5,FALSE)</f>
        <v>particle</v>
      </c>
      <c r="P256" t="str">
        <f>VLOOKUP(K256,[3]Sheet1!$B:$G,6,FALSE)</f>
        <v/>
      </c>
      <c r="Q256" t="str">
        <f>VLOOKUP(N256,[4]Sheet1!$B:$G,4,FALSE)</f>
        <v>Q223557</v>
      </c>
      <c r="R256" t="str">
        <f>VLOOKUP(N256,[4]Sheet1!$B:$G,5,FALSE)</f>
        <v>physical object</v>
      </c>
      <c r="S256">
        <f>VLOOKUP(N256,[4]Sheet1!$B:$G,6,FALSE)</f>
        <v>3</v>
      </c>
    </row>
    <row r="257" spans="1:25" x14ac:dyDescent="0.3">
      <c r="A257" t="s">
        <v>744</v>
      </c>
      <c r="B257" t="s">
        <v>745</v>
      </c>
      <c r="C257" t="str">
        <f>IFERROR(VLOOKUP(A257,map_layer!A:C,3,FALSE),"")</f>
        <v/>
      </c>
      <c r="D257" t="s">
        <v>748</v>
      </c>
      <c r="E257" t="s">
        <v>749</v>
      </c>
      <c r="F257" t="str">
        <f t="shared" si="3"/>
        <v>Q43460564</v>
      </c>
      <c r="G257">
        <f>IFERROR(VLOOKUP(F257,map_layer!A:C,3,FALSE),"")</f>
        <v>3</v>
      </c>
      <c r="H257" t="str">
        <f>VLOOKUP(F257,[1]Sheet1!$B:$G,4,FALSE)</f>
        <v>Q58416391</v>
      </c>
      <c r="I257" t="str">
        <f>VLOOKUP(F257,[1]Sheet1!$B:$G,5,FALSE)</f>
        <v>spatial entity</v>
      </c>
      <c r="J257">
        <f>VLOOKUP(F257,[1]Sheet1!$B:$G,6,FALSE)</f>
        <v>2</v>
      </c>
      <c r="K257" t="str">
        <f>VLOOKUP(H257,[2]Sheet1!$B:$G,4,FALSE)</f>
        <v>Q58415929</v>
      </c>
      <c r="L257" t="str">
        <f>VLOOKUP(H257,[2]Sheet1!$B:$G,5,FALSE)</f>
        <v>spatio-temporal entity</v>
      </c>
      <c r="M257">
        <f>VLOOKUP(H257,[2]Sheet1!$B:$G,6,FALSE)</f>
        <v>1</v>
      </c>
    </row>
    <row r="258" spans="1:25" x14ac:dyDescent="0.3">
      <c r="A258" t="s">
        <v>750</v>
      </c>
      <c r="B258" t="s">
        <v>751</v>
      </c>
      <c r="C258" t="str">
        <f>IFERROR(VLOOKUP(A258,map_layer!A:C,3,FALSE),"")</f>
        <v/>
      </c>
      <c r="D258" t="s">
        <v>743</v>
      </c>
      <c r="E258" t="s">
        <v>403</v>
      </c>
      <c r="F258" t="str">
        <f t="shared" si="3"/>
        <v>Q2796</v>
      </c>
      <c r="G258" t="str">
        <f>IFERROR(VLOOKUP(F258,map_layer!A:C,3,FALSE),"")</f>
        <v/>
      </c>
      <c r="H258" t="str">
        <f>VLOOKUP(F258,[1]Sheet1!$B:$G,4,FALSE)</f>
        <v>Q155972</v>
      </c>
      <c r="I258" t="str">
        <f>VLOOKUP(F258,[1]Sheet1!$B:$G,5,FALSE)</f>
        <v>tablet computer</v>
      </c>
      <c r="J258" t="str">
        <f>VLOOKUP(F258,[1]Sheet1!$B:$G,6,FALSE)</f>
        <v/>
      </c>
      <c r="K258" t="str">
        <f>VLOOKUP(H258,[2]Sheet1!$B:$G,4,FALSE)</f>
        <v>Q16917685</v>
      </c>
      <c r="L258" t="str">
        <f>VLOOKUP(H258,[2]Sheet1!$B:$G,5,FALSE)</f>
        <v>mobile computer</v>
      </c>
      <c r="M258" t="str">
        <f>VLOOKUP(H258,[2]Sheet1!$B:$G,6,FALSE)</f>
        <v/>
      </c>
      <c r="N258" t="str">
        <f>VLOOKUP(K258,[3]Sheet1!$B:$G,4,FALSE)</f>
        <v>Q68</v>
      </c>
      <c r="O258" t="str">
        <f>VLOOKUP(K258,[3]Sheet1!$B:$G,5,FALSE)</f>
        <v>computer</v>
      </c>
      <c r="P258" t="str">
        <f>VLOOKUP(K258,[3]Sheet1!$B:$G,6,FALSE)</f>
        <v/>
      </c>
      <c r="Q258" t="str">
        <f>VLOOKUP(N258,[4]Sheet1!$B:$G,4,FALSE)</f>
        <v>Q11019</v>
      </c>
      <c r="R258" t="str">
        <f>VLOOKUP(N258,[4]Sheet1!$B:$G,5,FALSE)</f>
        <v>machine</v>
      </c>
      <c r="S258">
        <f>VLOOKUP(N258,[4]Sheet1!$B:$G,6,FALSE)</f>
        <v>3</v>
      </c>
    </row>
    <row r="259" spans="1:25" x14ac:dyDescent="0.3">
      <c r="A259" t="s">
        <v>752</v>
      </c>
      <c r="B259" t="s">
        <v>753</v>
      </c>
      <c r="C259" t="str">
        <f>IFERROR(VLOOKUP(A259,map_layer!A:C,3,FALSE),"")</f>
        <v/>
      </c>
      <c r="D259" t="s">
        <v>754</v>
      </c>
      <c r="E259" t="s">
        <v>755</v>
      </c>
      <c r="F259" t="str">
        <f t="shared" ref="F259:F322" si="4">MID(D259,32,10)</f>
        <v>Q12483</v>
      </c>
      <c r="G259" t="str">
        <f>IFERROR(VLOOKUP(F259,map_layer!A:C,3,FALSE),"")</f>
        <v/>
      </c>
      <c r="H259" t="str">
        <f>VLOOKUP(F259,[1]Sheet1!$B:$G,4,FALSE)</f>
        <v>Q395</v>
      </c>
      <c r="I259" t="str">
        <f>VLOOKUP(F259,[1]Sheet1!$B:$G,5,FALSE)</f>
        <v>mathematics</v>
      </c>
      <c r="J259" t="str">
        <f>VLOOKUP(F259,[1]Sheet1!$B:$G,6,FALSE)</f>
        <v/>
      </c>
      <c r="K259" t="str">
        <f>VLOOKUP(H259,[2]Sheet1!$B:$G,4,FALSE)</f>
        <v>Q475023</v>
      </c>
      <c r="L259" t="str">
        <f>VLOOKUP(H259,[2]Sheet1!$B:$G,5,FALSE)</f>
        <v>exact science</v>
      </c>
      <c r="M259" t="str">
        <f>VLOOKUP(H259,[2]Sheet1!$B:$G,6,FALSE)</f>
        <v/>
      </c>
      <c r="N259" t="str">
        <f>VLOOKUP(K259,[3]Sheet1!$B:$G,4,FALSE)</f>
        <v>Q336</v>
      </c>
      <c r="O259" t="str">
        <f>VLOOKUP(K259,[3]Sheet1!$B:$G,5,FALSE)</f>
        <v>science</v>
      </c>
      <c r="P259">
        <f>VLOOKUP(K259,[3]Sheet1!$B:$G,6,FALSE)</f>
        <v>3</v>
      </c>
    </row>
    <row r="260" spans="1:25" x14ac:dyDescent="0.3">
      <c r="A260" t="s">
        <v>752</v>
      </c>
      <c r="B260" t="s">
        <v>753</v>
      </c>
      <c r="C260" t="str">
        <f>IFERROR(VLOOKUP(A260,map_layer!A:C,3,FALSE),"")</f>
        <v/>
      </c>
      <c r="D260" t="s">
        <v>756</v>
      </c>
      <c r="E260" t="s">
        <v>757</v>
      </c>
      <c r="F260" t="str">
        <f t="shared" si="4"/>
        <v>Q21198</v>
      </c>
      <c r="G260" t="str">
        <f>IFERROR(VLOOKUP(F260,map_layer!A:C,3,FALSE),"")</f>
        <v/>
      </c>
      <c r="H260" t="str">
        <f>VLOOKUP(F260,[1]Sheet1!$B:$G,4,FALSE)</f>
        <v>Q816264</v>
      </c>
      <c r="I260" t="str">
        <f>VLOOKUP(F260,[1]Sheet1!$B:$G,5,FALSE)</f>
        <v>formal science</v>
      </c>
      <c r="J260" t="str">
        <f>VLOOKUP(F260,[1]Sheet1!$B:$G,6,FALSE)</f>
        <v/>
      </c>
      <c r="K260" t="str">
        <f>VLOOKUP(H260,[2]Sheet1!$B:$G,4,FALSE)</f>
        <v>Q475023</v>
      </c>
      <c r="L260" t="str">
        <f>VLOOKUP(H260,[2]Sheet1!$B:$G,5,FALSE)</f>
        <v>exact science</v>
      </c>
      <c r="M260" t="str">
        <f>VLOOKUP(H260,[2]Sheet1!$B:$G,6,FALSE)</f>
        <v/>
      </c>
      <c r="N260" t="str">
        <f>VLOOKUP(K260,[3]Sheet1!$B:$G,4,FALSE)</f>
        <v>Q336</v>
      </c>
      <c r="O260" t="str">
        <f>VLOOKUP(K260,[3]Sheet1!$B:$G,5,FALSE)</f>
        <v>science</v>
      </c>
      <c r="P260">
        <f>VLOOKUP(K260,[3]Sheet1!$B:$G,6,FALSE)</f>
        <v>3</v>
      </c>
    </row>
    <row r="261" spans="1:25" x14ac:dyDescent="0.3">
      <c r="A261" t="s">
        <v>752</v>
      </c>
      <c r="B261" t="s">
        <v>753</v>
      </c>
      <c r="C261" t="str">
        <f>IFERROR(VLOOKUP(A261,map_layer!A:C,3,FALSE),"")</f>
        <v/>
      </c>
      <c r="D261" t="s">
        <v>758</v>
      </c>
      <c r="E261" t="s">
        <v>759</v>
      </c>
      <c r="F261" t="str">
        <f t="shared" si="4"/>
        <v>Q33521</v>
      </c>
      <c r="G261" t="str">
        <f>IFERROR(VLOOKUP(F261,map_layer!A:C,3,FALSE),"")</f>
        <v/>
      </c>
      <c r="H261" t="str">
        <f>VLOOKUP(F261,[1]Sheet1!$B:$G,4,FALSE)</f>
        <v>Q395</v>
      </c>
      <c r="I261" t="str">
        <f>VLOOKUP(F261,[1]Sheet1!$B:$G,5,FALSE)</f>
        <v>mathematics</v>
      </c>
      <c r="J261" t="str">
        <f>VLOOKUP(F261,[1]Sheet1!$B:$G,6,FALSE)</f>
        <v/>
      </c>
      <c r="K261" t="str">
        <f>VLOOKUP(H261,[2]Sheet1!$B:$G,4,FALSE)</f>
        <v>Q475023</v>
      </c>
      <c r="L261" t="str">
        <f>VLOOKUP(H261,[2]Sheet1!$B:$G,5,FALSE)</f>
        <v>exact science</v>
      </c>
      <c r="M261" t="str">
        <f>VLOOKUP(H261,[2]Sheet1!$B:$G,6,FALSE)</f>
        <v/>
      </c>
      <c r="N261" t="str">
        <f>VLOOKUP(K261,[3]Sheet1!$B:$G,4,FALSE)</f>
        <v>Q336</v>
      </c>
      <c r="O261" t="str">
        <f>VLOOKUP(K261,[3]Sheet1!$B:$G,5,FALSE)</f>
        <v>science</v>
      </c>
      <c r="P261">
        <f>VLOOKUP(K261,[3]Sheet1!$B:$G,6,FALSE)</f>
        <v>3</v>
      </c>
    </row>
    <row r="262" spans="1:25" x14ac:dyDescent="0.3">
      <c r="A262" t="s">
        <v>760</v>
      </c>
      <c r="B262" t="s">
        <v>761</v>
      </c>
      <c r="C262" t="str">
        <f>IFERROR(VLOOKUP(A262,map_layer!A:C,3,FALSE),"")</f>
        <v/>
      </c>
      <c r="D262" t="s">
        <v>762</v>
      </c>
      <c r="E262" t="s">
        <v>763</v>
      </c>
      <c r="F262" t="str">
        <f t="shared" si="4"/>
        <v>Q79529</v>
      </c>
      <c r="G262" t="str">
        <f>IFERROR(VLOOKUP(F262,map_layer!A:C,3,FALSE),"")</f>
        <v/>
      </c>
      <c r="H262" t="str">
        <f>VLOOKUP(F262,[1]Sheet1!$B:$G,4,FALSE)</f>
        <v>Q28732711</v>
      </c>
      <c r="I262" t="str">
        <f>VLOOKUP(F262,[1]Sheet1!$B:$G,5,FALSE)</f>
        <v>physical substance</v>
      </c>
      <c r="J262">
        <f>VLOOKUP(F262,[1]Sheet1!$B:$G,6,FALSE)</f>
        <v>3</v>
      </c>
      <c r="K262" t="str">
        <f>VLOOKUP(H262,[2]Sheet1!$B:$G,4,FALSE)</f>
        <v>Q4406616</v>
      </c>
      <c r="L262" t="str">
        <f>VLOOKUP(H262,[2]Sheet1!$B:$G,5,FALSE)</f>
        <v>concrete object</v>
      </c>
      <c r="M262">
        <f>VLOOKUP(H262,[2]Sheet1!$B:$G,6,FALSE)</f>
        <v>2</v>
      </c>
    </row>
    <row r="263" spans="1:25" x14ac:dyDescent="0.3">
      <c r="A263" t="s">
        <v>760</v>
      </c>
      <c r="B263" t="s">
        <v>761</v>
      </c>
      <c r="C263" t="str">
        <f>IFERROR(VLOOKUP(A263,map_layer!A:C,3,FALSE),"")</f>
        <v/>
      </c>
      <c r="D263" t="s">
        <v>764</v>
      </c>
      <c r="E263" t="s">
        <v>765</v>
      </c>
      <c r="F263" t="str">
        <f t="shared" si="4"/>
        <v>Q409205</v>
      </c>
      <c r="G263" t="str">
        <f>IFERROR(VLOOKUP(F263,map_layer!A:C,3,FALSE),"")</f>
        <v/>
      </c>
      <c r="H263" t="str">
        <f>VLOOKUP(F263,[1]Sheet1!$B:$G,4,FALSE)</f>
        <v>Q79529</v>
      </c>
      <c r="I263" t="str">
        <f>VLOOKUP(F263,[1]Sheet1!$B:$G,5,FALSE)</f>
        <v>chemical substance</v>
      </c>
      <c r="J263" t="str">
        <f>VLOOKUP(F263,[1]Sheet1!$B:$G,6,FALSE)</f>
        <v/>
      </c>
      <c r="K263" t="str">
        <f>VLOOKUP(H263,[2]Sheet1!$B:$G,4,FALSE)</f>
        <v>Q28732711</v>
      </c>
      <c r="L263" t="str">
        <f>VLOOKUP(H263,[2]Sheet1!$B:$G,5,FALSE)</f>
        <v>physical substance</v>
      </c>
      <c r="M263">
        <f>VLOOKUP(H263,[2]Sheet1!$B:$G,6,FALSE)</f>
        <v>3</v>
      </c>
    </row>
    <row r="264" spans="1:25" x14ac:dyDescent="0.3">
      <c r="A264" t="s">
        <v>766</v>
      </c>
      <c r="B264" t="s">
        <v>767</v>
      </c>
      <c r="C264" t="str">
        <f>IFERROR(VLOOKUP(A264,map_layer!A:C,3,FALSE),"")</f>
        <v/>
      </c>
      <c r="D264" t="s">
        <v>768</v>
      </c>
      <c r="E264" t="s">
        <v>769</v>
      </c>
      <c r="F264" t="str">
        <f t="shared" si="4"/>
        <v>Q341</v>
      </c>
      <c r="G264" t="str">
        <f>IFERROR(VLOOKUP(F264,map_layer!A:C,3,FALSE),"")</f>
        <v/>
      </c>
      <c r="H264" t="str">
        <f>VLOOKUP(F264,[1]Sheet1!$B:$G,4,FALSE)</f>
        <v>Q7397</v>
      </c>
      <c r="I264" t="str">
        <f>VLOOKUP(F264,[1]Sheet1!$B:$G,5,FALSE)</f>
        <v>software</v>
      </c>
      <c r="J264" t="str">
        <f>VLOOKUP(F264,[1]Sheet1!$B:$G,6,FALSE)</f>
        <v/>
      </c>
      <c r="K264" t="str">
        <f>VLOOKUP(H264,[2]Sheet1!$B:$G,4,FALSE)</f>
        <v>Q2424752</v>
      </c>
      <c r="L264" t="str">
        <f>VLOOKUP(H264,[2]Sheet1!$B:$G,5,FALSE)</f>
        <v>product</v>
      </c>
      <c r="M264">
        <f>VLOOKUP(H264,[2]Sheet1!$B:$G,6,FALSE)</f>
        <v>3</v>
      </c>
    </row>
    <row r="265" spans="1:25" x14ac:dyDescent="0.3">
      <c r="A265" t="s">
        <v>766</v>
      </c>
      <c r="B265" t="s">
        <v>767</v>
      </c>
      <c r="C265" t="str">
        <f>IFERROR(VLOOKUP(A265,map_layer!A:C,3,FALSE),"")</f>
        <v/>
      </c>
      <c r="D265" t="s">
        <v>770</v>
      </c>
      <c r="E265" t="s">
        <v>771</v>
      </c>
      <c r="F265" t="str">
        <f t="shared" si="4"/>
        <v>Q14656</v>
      </c>
      <c r="G265" t="str">
        <f>IFERROR(VLOOKUP(F265,map_layer!A:C,3,FALSE),"")</f>
        <v/>
      </c>
      <c r="H265" t="str">
        <f>VLOOKUP(F265,[1]Sheet1!$B:$G,4,FALSE)</f>
        <v>Q9135</v>
      </c>
      <c r="I265" t="str">
        <f>VLOOKUP(F265,[1]Sheet1!$B:$G,5,FALSE)</f>
        <v>operating system</v>
      </c>
      <c r="J265" t="str">
        <f>VLOOKUP(F265,[1]Sheet1!$B:$G,6,FALSE)</f>
        <v/>
      </c>
      <c r="K265" t="str">
        <f>VLOOKUP(H265,[2]Sheet1!$B:$G,4,FALSE)</f>
        <v>Q676202</v>
      </c>
      <c r="L265" t="str">
        <f>VLOOKUP(H265,[2]Sheet1!$B:$G,5,FALSE)</f>
        <v>system software</v>
      </c>
      <c r="M265" t="str">
        <f>VLOOKUP(H265,[2]Sheet1!$B:$G,6,FALSE)</f>
        <v/>
      </c>
      <c r="N265" t="str">
        <f>VLOOKUP(K265,[3]Sheet1!$B:$G,4,FALSE)</f>
        <v>Q7397</v>
      </c>
      <c r="O265" t="str">
        <f>VLOOKUP(K265,[3]Sheet1!$B:$G,5,FALSE)</f>
        <v>software</v>
      </c>
      <c r="P265" t="str">
        <f>VLOOKUP(K265,[3]Sheet1!$B:$G,6,FALSE)</f>
        <v/>
      </c>
      <c r="Q265" t="str">
        <f>VLOOKUP(N265,[4]Sheet1!$B:$G,4,FALSE)</f>
        <v>Q2424752</v>
      </c>
      <c r="R265" t="str">
        <f>VLOOKUP(N265,[4]Sheet1!$B:$G,5,FALSE)</f>
        <v>product</v>
      </c>
      <c r="S265">
        <f>VLOOKUP(N265,[4]Sheet1!$B:$G,6,FALSE)</f>
        <v>3</v>
      </c>
    </row>
    <row r="266" spans="1:25" x14ac:dyDescent="0.3">
      <c r="A266" t="s">
        <v>772</v>
      </c>
      <c r="B266" t="s">
        <v>773</v>
      </c>
      <c r="C266" t="str">
        <f>IFERROR(VLOOKUP(A266,map_layer!A:C,3,FALSE),"")</f>
        <v/>
      </c>
      <c r="D266" t="s">
        <v>214</v>
      </c>
      <c r="E266" t="s">
        <v>215</v>
      </c>
      <c r="F266" t="str">
        <f t="shared" si="4"/>
        <v>Q7725634</v>
      </c>
      <c r="G266" t="str">
        <f>IFERROR(VLOOKUP(F266,map_layer!A:C,3,FALSE),"")</f>
        <v/>
      </c>
      <c r="H266" t="str">
        <f>VLOOKUP(F266,[1]Sheet1!$B:$G,4,FALSE)</f>
        <v>Q838948</v>
      </c>
      <c r="I266" t="str">
        <f>VLOOKUP(F266,[1]Sheet1!$B:$G,5,FALSE)</f>
        <v>work of art</v>
      </c>
      <c r="J266">
        <f>VLOOKUP(F266,[1]Sheet1!$B:$G,6,FALSE)</f>
        <v>3</v>
      </c>
      <c r="K266" t="str">
        <f>VLOOKUP(H266,[2]Sheet1!$B:$G,4,FALSE)</f>
        <v>Q28877</v>
      </c>
      <c r="L266" t="str">
        <f>VLOOKUP(H266,[2]Sheet1!$B:$G,5,FALSE)</f>
        <v>goods</v>
      </c>
      <c r="M266">
        <f>VLOOKUP(H266,[2]Sheet1!$B:$G,6,FALSE)</f>
        <v>2</v>
      </c>
    </row>
    <row r="267" spans="1:25" x14ac:dyDescent="0.3">
      <c r="A267" t="s">
        <v>774</v>
      </c>
      <c r="B267" t="s">
        <v>775</v>
      </c>
      <c r="C267" t="str">
        <f>IFERROR(VLOOKUP(A267,map_layer!A:C,3,FALSE),"")</f>
        <v/>
      </c>
      <c r="D267" t="s">
        <v>776</v>
      </c>
      <c r="E267" t="s">
        <v>777</v>
      </c>
      <c r="F267" t="str">
        <f t="shared" si="4"/>
        <v>Q571</v>
      </c>
      <c r="G267">
        <f>IFERROR(VLOOKUP(F267,map_layer!A:C,3,FALSE),"")</f>
        <v>3</v>
      </c>
      <c r="H267" t="str">
        <f>VLOOKUP(F267,[1]Sheet1!$B:$G,4,FALSE)</f>
        <v>Q49848</v>
      </c>
      <c r="I267" t="str">
        <f>VLOOKUP(F267,[1]Sheet1!$B:$G,5,FALSE)</f>
        <v>document</v>
      </c>
      <c r="J267" t="str">
        <f>VLOOKUP(F267,[1]Sheet1!$B:$G,6,FALSE)</f>
        <v/>
      </c>
      <c r="K267" t="str">
        <f>VLOOKUP(H267,[2]Sheet1!$B:$G,4,FALSE)</f>
        <v>Q234460</v>
      </c>
      <c r="L267" t="str">
        <f>VLOOKUP(H267,[2]Sheet1!$B:$G,5,FALSE)</f>
        <v>text</v>
      </c>
      <c r="M267" t="str">
        <f>VLOOKUP(H267,[2]Sheet1!$B:$G,6,FALSE)</f>
        <v/>
      </c>
    </row>
    <row r="268" spans="1:25" x14ac:dyDescent="0.3">
      <c r="A268" t="s">
        <v>774</v>
      </c>
      <c r="B268" t="s">
        <v>775</v>
      </c>
      <c r="C268" t="str">
        <f>IFERROR(VLOOKUP(A268,map_layer!A:C,3,FALSE),"")</f>
        <v/>
      </c>
      <c r="D268" t="s">
        <v>778</v>
      </c>
      <c r="E268" t="s">
        <v>779</v>
      </c>
      <c r="F268" t="str">
        <f t="shared" si="4"/>
        <v>Q38072107</v>
      </c>
      <c r="G268" t="str">
        <f>IFERROR(VLOOKUP(F268,map_layer!A:C,3,FALSE),"")</f>
        <v/>
      </c>
      <c r="H268" t="str">
        <f>VLOOKUP(F268,[1]Sheet1!$B:$G,4,FALSE)</f>
        <v>Q8253</v>
      </c>
      <c r="I268" t="str">
        <f>VLOOKUP(F268,[1]Sheet1!$B:$G,5,FALSE)</f>
        <v>fiction</v>
      </c>
      <c r="J268" t="str">
        <f>VLOOKUP(F268,[1]Sheet1!$B:$G,6,FALSE)</f>
        <v/>
      </c>
      <c r="K268" t="str">
        <f>VLOOKUP(H268,[2]Sheet1!$B:$G,4,FALSE)</f>
        <v>Q838948</v>
      </c>
      <c r="L268" t="str">
        <f>VLOOKUP(H268,[2]Sheet1!$B:$G,5,FALSE)</f>
        <v>work of art</v>
      </c>
      <c r="M268">
        <f>VLOOKUP(H268,[2]Sheet1!$B:$G,6,FALSE)</f>
        <v>3</v>
      </c>
    </row>
    <row r="269" spans="1:25" x14ac:dyDescent="0.3">
      <c r="A269" t="s">
        <v>780</v>
      </c>
      <c r="B269" t="s">
        <v>781</v>
      </c>
      <c r="C269" t="str">
        <f>IFERROR(VLOOKUP(A269,map_layer!A:C,3,FALSE),"")</f>
        <v/>
      </c>
      <c r="D269" t="s">
        <v>76</v>
      </c>
      <c r="E269" t="s">
        <v>77</v>
      </c>
      <c r="F269" t="str">
        <f t="shared" si="4"/>
        <v>Q1914636</v>
      </c>
      <c r="G269" t="str">
        <f>IFERROR(VLOOKUP(F269,map_layer!A:C,3,FALSE),"")</f>
        <v/>
      </c>
      <c r="H269" t="str">
        <f>VLOOKUP(F269,[1]Sheet1!$B:$G,4,FALSE)</f>
        <v>Q4026292</v>
      </c>
      <c r="I269" t="str">
        <f>VLOOKUP(F269,[1]Sheet1!$B:$G,5,FALSE)</f>
        <v>action</v>
      </c>
      <c r="J269" t="str">
        <f>VLOOKUP(F269,[1]Sheet1!$B:$G,6,FALSE)</f>
        <v/>
      </c>
      <c r="K269" t="str">
        <f>VLOOKUP(H269,[2]Sheet1!$B:$G,4,FALSE)</f>
        <v>Q1190554</v>
      </c>
      <c r="L269" t="str">
        <f>VLOOKUP(H269,[2]Sheet1!$B:$G,5,FALSE)</f>
        <v>occurrence</v>
      </c>
      <c r="M269">
        <f>VLOOKUP(H269,[2]Sheet1!$B:$G,6,FALSE)</f>
        <v>3</v>
      </c>
    </row>
    <row r="270" spans="1:25" x14ac:dyDescent="0.3">
      <c r="A270" t="s">
        <v>780</v>
      </c>
      <c r="B270" t="s">
        <v>781</v>
      </c>
      <c r="C270" t="str">
        <f>IFERROR(VLOOKUP(A270,map_layer!A:C,3,FALSE),"")</f>
        <v/>
      </c>
      <c r="D270" t="s">
        <v>782</v>
      </c>
      <c r="E270" t="s">
        <v>783</v>
      </c>
      <c r="F270" t="str">
        <f t="shared" si="4"/>
        <v>Q3482410</v>
      </c>
      <c r="G270" t="str">
        <f>IFERROR(VLOOKUP(F270,map_layer!A:C,3,FALSE),"")</f>
        <v/>
      </c>
      <c r="H270" t="str">
        <f>VLOOKUP(F270,[1]Sheet1!$B:$G,4,FALSE)</f>
        <v>Q921513</v>
      </c>
      <c r="I270" t="str">
        <f>VLOOKUP(F270,[1]Sheet1!$B:$G,5,FALSE)</f>
        <v>social behavior</v>
      </c>
      <c r="J270" t="str">
        <f>VLOOKUP(F270,[1]Sheet1!$B:$G,6,FALSE)</f>
        <v/>
      </c>
      <c r="K270" t="str">
        <f>VLOOKUP(H270,[2]Sheet1!$B:$G,4,FALSE)</f>
        <v>Q9332</v>
      </c>
      <c r="L270" t="str">
        <f>VLOOKUP(H270,[2]Sheet1!$B:$G,5,FALSE)</f>
        <v>behavior</v>
      </c>
      <c r="M270" t="str">
        <f>VLOOKUP(H270,[2]Sheet1!$B:$G,6,FALSE)</f>
        <v/>
      </c>
      <c r="N270" t="str">
        <f>VLOOKUP(K270,[3]Sheet1!$B:$G,4,FALSE)</f>
        <v>Q1914636</v>
      </c>
      <c r="O270" t="str">
        <f>VLOOKUP(K270,[3]Sheet1!$B:$G,5,FALSE)</f>
        <v>activity</v>
      </c>
      <c r="P270" t="str">
        <f>VLOOKUP(K270,[3]Sheet1!$B:$G,6,FALSE)</f>
        <v/>
      </c>
      <c r="Q270" t="str">
        <f>VLOOKUP(N270,[4]Sheet1!$B:$G,4,FALSE)</f>
        <v>Q4026292</v>
      </c>
      <c r="R270" t="str">
        <f>VLOOKUP(N270,[4]Sheet1!$B:$G,5,FALSE)</f>
        <v>action</v>
      </c>
      <c r="S270" t="str">
        <f>VLOOKUP(N270,[4]Sheet1!$B:$G,6,FALSE)</f>
        <v/>
      </c>
      <c r="T270" t="str">
        <f>VLOOKUP(Q270,[5]Sheet1!$B:$G,4,FALSE)</f>
        <v>Q1190554</v>
      </c>
      <c r="U270" t="str">
        <f>VLOOKUP(Q270,[5]Sheet1!$B:$G,5,FALSE)</f>
        <v>occurrence</v>
      </c>
      <c r="V270">
        <f>VLOOKUP(Q270,[5]Sheet1!$B:$G,6,FALSE)</f>
        <v>3</v>
      </c>
    </row>
    <row r="271" spans="1:25" x14ac:dyDescent="0.3">
      <c r="A271" t="s">
        <v>780</v>
      </c>
      <c r="B271" t="s">
        <v>781</v>
      </c>
      <c r="C271" t="str">
        <f>IFERROR(VLOOKUP(A271,map_layer!A:C,3,FALSE),"")</f>
        <v/>
      </c>
      <c r="D271" t="s">
        <v>784</v>
      </c>
      <c r="E271" t="s">
        <v>785</v>
      </c>
      <c r="F271" t="str">
        <f t="shared" si="4"/>
        <v>Q4686698</v>
      </c>
      <c r="G271" t="str">
        <f>IFERROR(VLOOKUP(F271,map_layer!A:C,3,FALSE),"")</f>
        <v/>
      </c>
      <c r="H271" t="str">
        <f>VLOOKUP(F271,[1]Sheet1!$B:$G,4,FALSE)</f>
        <v>Q1331926</v>
      </c>
      <c r="I271" t="str">
        <f>VLOOKUP(F271,[1]Sheet1!$B:$G,5,FALSE)</f>
        <v>decision making</v>
      </c>
      <c r="J271" t="str">
        <f>VLOOKUP(F271,[1]Sheet1!$B:$G,6,FALSE)</f>
        <v/>
      </c>
      <c r="K271" t="str">
        <f>VLOOKUP(H271,[2]Sheet1!$B:$G,4,FALSE)</f>
        <v>Q781413</v>
      </c>
      <c r="L271" t="str">
        <f>VLOOKUP(H271,[2]Sheet1!$B:$G,5,FALSE)</f>
        <v>mental process</v>
      </c>
      <c r="M271" t="str">
        <f>VLOOKUP(H271,[2]Sheet1!$B:$G,6,FALSE)</f>
        <v/>
      </c>
      <c r="N271" t="str">
        <f>VLOOKUP(K271,[3]Sheet1!$B:$G,4,FALSE)</f>
        <v>Q2996394</v>
      </c>
      <c r="O271" t="str">
        <f>VLOOKUP(K271,[3]Sheet1!$B:$G,5,FALSE)</f>
        <v>biological process</v>
      </c>
      <c r="P271" t="str">
        <f>VLOOKUP(K271,[3]Sheet1!$B:$G,6,FALSE)</f>
        <v/>
      </c>
      <c r="Q271" t="str">
        <f>VLOOKUP(N271,[4]Sheet1!$B:$G,4,FALSE)</f>
        <v>Q3249551</v>
      </c>
      <c r="R271" t="str">
        <f>VLOOKUP(N271,[4]Sheet1!$B:$G,5,FALSE)</f>
        <v>process</v>
      </c>
      <c r="S271" t="str">
        <f>VLOOKUP(N271,[4]Sheet1!$B:$G,6,FALSE)</f>
        <v/>
      </c>
      <c r="T271" t="str">
        <f>VLOOKUP(Q271,[5]Sheet1!$B:$G,4,FALSE)</f>
        <v>Q1150070</v>
      </c>
      <c r="U271" t="str">
        <f>VLOOKUP(Q271,[5]Sheet1!$B:$G,5,FALSE)</f>
        <v>change</v>
      </c>
      <c r="V271" t="str">
        <f>VLOOKUP(Q271,[5]Sheet1!$B:$G,6,FALSE)</f>
        <v/>
      </c>
      <c r="W271" t="str">
        <f>VLOOKUP(T271,[6]Sheet1!$B:$G,4,FALSE)</f>
        <v>Q1190554</v>
      </c>
      <c r="X271" t="str">
        <f>VLOOKUP(T271,[6]Sheet1!$B:$G,5,FALSE)</f>
        <v>occurrence</v>
      </c>
      <c r="Y271">
        <f>VLOOKUP(T271,[6]Sheet1!$B:$G,6,FALSE)</f>
        <v>3</v>
      </c>
    </row>
    <row r="272" spans="1:25" x14ac:dyDescent="0.3">
      <c r="A272" t="s">
        <v>786</v>
      </c>
      <c r="B272" t="s">
        <v>787</v>
      </c>
      <c r="C272" t="str">
        <f>IFERROR(VLOOKUP(A272,map_layer!A:C,3,FALSE),"")</f>
        <v/>
      </c>
      <c r="D272" t="s">
        <v>788</v>
      </c>
      <c r="E272" t="s">
        <v>789</v>
      </c>
      <c r="F272" t="str">
        <f t="shared" si="4"/>
        <v>Q34749</v>
      </c>
      <c r="G272" t="str">
        <f>IFERROR(VLOOKUP(F272,map_layer!A:C,3,FALSE),"")</f>
        <v/>
      </c>
      <c r="H272" t="str">
        <f>VLOOKUP(F272,[1]Sheet1!$B:$G,4,FALSE)</f>
        <v>Q336</v>
      </c>
      <c r="I272" t="str">
        <f>VLOOKUP(F272,[1]Sheet1!$B:$G,5,FALSE)</f>
        <v>science</v>
      </c>
      <c r="J272">
        <f>VLOOKUP(F272,[1]Sheet1!$B:$G,6,FALSE)</f>
        <v>3</v>
      </c>
      <c r="K272" t="str">
        <f>VLOOKUP(H272,[2]Sheet1!$B:$G,4,FALSE)</f>
        <v>Q9081</v>
      </c>
      <c r="L272" t="str">
        <f>VLOOKUP(H272,[2]Sheet1!$B:$G,5,FALSE)</f>
        <v>knowledge</v>
      </c>
      <c r="M272" t="str">
        <f>VLOOKUP(H272,[2]Sheet1!$B:$G,6,FALSE)</f>
        <v/>
      </c>
    </row>
    <row r="273" spans="1:28" x14ac:dyDescent="0.3">
      <c r="A273" t="s">
        <v>790</v>
      </c>
      <c r="B273" t="s">
        <v>791</v>
      </c>
      <c r="C273" t="str">
        <f>IFERROR(VLOOKUP(A273,map_layer!A:C,3,FALSE),"")</f>
        <v/>
      </c>
      <c r="D273" t="s">
        <v>674</v>
      </c>
      <c r="E273" t="s">
        <v>675</v>
      </c>
      <c r="F273" t="str">
        <f t="shared" si="4"/>
        <v>Q482980</v>
      </c>
      <c r="G273" t="str">
        <f>IFERROR(VLOOKUP(F273,map_layer!A:C,3,FALSE),"")</f>
        <v/>
      </c>
      <c r="H273" t="str">
        <f>VLOOKUP(F273,[1]Sheet1!$B:$G,4,FALSE)</f>
        <v>Q2500638</v>
      </c>
      <c r="I273" t="str">
        <f>VLOOKUP(F273,[1]Sheet1!$B:$G,5,FALSE)</f>
        <v>creator</v>
      </c>
      <c r="J273" t="str">
        <f>VLOOKUP(F273,[1]Sheet1!$B:$G,6,FALSE)</f>
        <v/>
      </c>
      <c r="K273" t="str">
        <f>VLOOKUP(H273,[2]Sheet1!$B:$G,4,FALSE)</f>
        <v>Q702269</v>
      </c>
      <c r="L273" t="str">
        <f>VLOOKUP(H273,[2]Sheet1!$B:$G,5,FALSE)</f>
        <v>professional</v>
      </c>
      <c r="M273">
        <f>VLOOKUP(H273,[2]Sheet1!$B:$G,6,FALSE)</f>
        <v>3</v>
      </c>
    </row>
    <row r="274" spans="1:28" x14ac:dyDescent="0.3">
      <c r="A274" t="s">
        <v>792</v>
      </c>
      <c r="B274" t="s">
        <v>117</v>
      </c>
      <c r="C274" t="str">
        <f>IFERROR(VLOOKUP(A274,map_layer!A:C,3,FALSE),"")</f>
        <v/>
      </c>
      <c r="D274" t="s">
        <v>793</v>
      </c>
      <c r="E274" t="s">
        <v>794</v>
      </c>
      <c r="F274" t="str">
        <f t="shared" si="4"/>
        <v>Q18564125</v>
      </c>
      <c r="G274" t="str">
        <f>IFERROR(VLOOKUP(F274,map_layer!A:C,3,FALSE),"")</f>
        <v/>
      </c>
      <c r="H274" t="str">
        <f>VLOOKUP(F274,[1]Sheet1!$B:$G,4,FALSE)</f>
        <v>Q2920921</v>
      </c>
      <c r="I274" t="str">
        <f>VLOOKUP(F274,[1]Sheet1!$B:$G,5,FALSE)</f>
        <v>management</v>
      </c>
      <c r="J274" t="str">
        <f>VLOOKUP(F274,[1]Sheet1!$B:$G,6,FALSE)</f>
        <v/>
      </c>
      <c r="K274" t="str">
        <f>VLOOKUP(H274,[2]Sheet1!$B:$G,4,FALSE)</f>
        <v>Q338754</v>
      </c>
      <c r="L274" t="str">
        <f>VLOOKUP(H274,[2]Sheet1!$B:$G,5,FALSE)</f>
        <v>control</v>
      </c>
      <c r="M274" t="str">
        <f>VLOOKUP(H274,[2]Sheet1!$B:$G,6,FALSE)</f>
        <v/>
      </c>
      <c r="N274" t="str">
        <f>VLOOKUP(K274,[3]Sheet1!$B:$G,4,FALSE)</f>
        <v>Q334401</v>
      </c>
      <c r="O274" t="str">
        <f>VLOOKUP(K274,[3]Sheet1!$B:$G,5,FALSE)</f>
        <v>surveillance</v>
      </c>
      <c r="P274" t="str">
        <f>VLOOKUP(K274,[3]Sheet1!$B:$G,6,FALSE)</f>
        <v/>
      </c>
      <c r="Q274" t="str">
        <f>VLOOKUP(N274,[4]Sheet1!$B:$G,4,FALSE)</f>
        <v>Q1920219</v>
      </c>
      <c r="R274" t="str">
        <f>VLOOKUP(N274,[4]Sheet1!$B:$G,5,FALSE)</f>
        <v>social issue</v>
      </c>
      <c r="S274" t="str">
        <f>VLOOKUP(N274,[4]Sheet1!$B:$G,6,FALSE)</f>
        <v/>
      </c>
      <c r="T274" t="str">
        <f>VLOOKUP(Q274,[5]Sheet1!$B:$G,4,FALSE)</f>
        <v>Q621184</v>
      </c>
      <c r="U274" t="str">
        <f>VLOOKUP(Q274,[5]Sheet1!$B:$G,5,FALSE)</f>
        <v>problem</v>
      </c>
      <c r="V274" t="str">
        <f>VLOOKUP(Q274,[5]Sheet1!$B:$G,6,FALSE)</f>
        <v/>
      </c>
      <c r="W274" t="str">
        <f>VLOOKUP(T274,[6]Sheet1!$B:$G,4,FALSE)</f>
        <v>Q813912</v>
      </c>
      <c r="X274" t="str">
        <f>VLOOKUP(T274,[6]Sheet1!$B:$G,5,FALSE)</f>
        <v>condition</v>
      </c>
      <c r="Y274">
        <f>VLOOKUP(T274,[6]Sheet1!$B:$G,6,FALSE)</f>
        <v>3</v>
      </c>
    </row>
    <row r="275" spans="1:28" x14ac:dyDescent="0.3">
      <c r="A275" t="s">
        <v>795</v>
      </c>
      <c r="B275" t="s">
        <v>796</v>
      </c>
      <c r="C275" t="str">
        <f>IFERROR(VLOOKUP(A275,map_layer!A:C,3,FALSE),"")</f>
        <v/>
      </c>
      <c r="D275" t="s">
        <v>797</v>
      </c>
      <c r="E275" t="s">
        <v>262</v>
      </c>
      <c r="F275" t="str">
        <f t="shared" si="4"/>
        <v>Q841509</v>
      </c>
      <c r="G275" t="str">
        <f>IFERROR(VLOOKUP(F275,map_layer!A:C,3,FALSE),"")</f>
        <v/>
      </c>
      <c r="H275" t="str">
        <f>VLOOKUP(F275,[1]Sheet1!$B:$G,4,FALSE)</f>
        <v>Q11493441</v>
      </c>
      <c r="I275" t="str">
        <f>VLOOKUP(F275,[1]Sheet1!$B:$G,5,FALSE)</f>
        <v>significant other</v>
      </c>
      <c r="J275" t="str">
        <f>VLOOKUP(F275,[1]Sheet1!$B:$G,6,FALSE)</f>
        <v/>
      </c>
      <c r="K275" t="str">
        <f>VLOOKUP(H275,[2]Sheet1!$B:$G,4,FALSE)</f>
        <v>Q223642</v>
      </c>
      <c r="L275" t="str">
        <f>VLOOKUP(H275,[2]Sheet1!$B:$G,5,FALSE)</f>
        <v>interpersonal relationship</v>
      </c>
      <c r="M275" t="str">
        <f>VLOOKUP(H275,[2]Sheet1!$B:$G,6,FALSE)</f>
        <v/>
      </c>
      <c r="N275" t="str">
        <f>VLOOKUP(K275,[3]Sheet1!$B:$G,4,FALSE)</f>
        <v>Q853725</v>
      </c>
      <c r="O275" t="str">
        <f>VLOOKUP(K275,[3]Sheet1!$B:$G,5,FALSE)</f>
        <v>social relation</v>
      </c>
      <c r="P275" t="str">
        <f>VLOOKUP(K275,[3]Sheet1!$B:$G,6,FALSE)</f>
        <v/>
      </c>
      <c r="Q275" t="str">
        <f>VLOOKUP(N275,[4]Sheet1!$B:$G,4,FALSE)</f>
        <v>Q602884</v>
      </c>
      <c r="R275" t="str">
        <f>VLOOKUP(N275,[4]Sheet1!$B:$G,5,FALSE)</f>
        <v>social phenomenon</v>
      </c>
      <c r="S275" t="str">
        <f>VLOOKUP(N275,[4]Sheet1!$B:$G,6,FALSE)</f>
        <v/>
      </c>
      <c r="T275" t="str">
        <f>VLOOKUP(Q275,[5]Sheet1!$B:$G,4,FALSE)</f>
        <v>Q483247</v>
      </c>
      <c r="U275" t="str">
        <f>VLOOKUP(Q275,[5]Sheet1!$B:$G,5,FALSE)</f>
        <v>phenomenon</v>
      </c>
      <c r="V275" t="str">
        <f>VLOOKUP(Q275,[5]Sheet1!$B:$G,6,FALSE)</f>
        <v/>
      </c>
      <c r="W275" t="str">
        <f>VLOOKUP(T275,[6]Sheet1!$B:$G,4,FALSE)</f>
        <v>Q1190554</v>
      </c>
      <c r="X275" t="str">
        <f>VLOOKUP(T275,[6]Sheet1!$B:$G,5,FALSE)</f>
        <v>occurrence</v>
      </c>
      <c r="Y275">
        <f>VLOOKUP(T275,[6]Sheet1!$B:$G,6,FALSE)</f>
        <v>3</v>
      </c>
    </row>
    <row r="276" spans="1:28" x14ac:dyDescent="0.3">
      <c r="A276" t="s">
        <v>795</v>
      </c>
      <c r="B276" t="s">
        <v>796</v>
      </c>
      <c r="C276" t="str">
        <f>IFERROR(VLOOKUP(A276,map_layer!A:C,3,FALSE),"")</f>
        <v/>
      </c>
      <c r="D276" t="s">
        <v>798</v>
      </c>
      <c r="E276" t="s">
        <v>799</v>
      </c>
      <c r="F276" t="str">
        <f t="shared" si="4"/>
        <v>Q84048852</v>
      </c>
      <c r="G276" t="str">
        <f>IFERROR(VLOOKUP(F276,map_layer!A:C,3,FALSE),"")</f>
        <v/>
      </c>
      <c r="H276" t="str">
        <f>VLOOKUP(F276,[1]Sheet1!$B:$G,4,FALSE)</f>
        <v>Q5</v>
      </c>
      <c r="I276" t="str">
        <f>VLOOKUP(F276,[1]Sheet1!$B:$G,5,FALSE)</f>
        <v>human</v>
      </c>
      <c r="J276">
        <f>VLOOKUP(F276,[1]Sheet1!$B:$G,6,FALSE)</f>
        <v>3</v>
      </c>
      <c r="K276" t="str">
        <f>VLOOKUP(H276,[2]Sheet1!$B:$G,4,FALSE)</f>
        <v>Q154954</v>
      </c>
      <c r="L276" t="str">
        <f>VLOOKUP(H276,[2]Sheet1!$B:$G,5,FALSE)</f>
        <v>natural person</v>
      </c>
      <c r="M276" t="str">
        <f>VLOOKUP(H276,[2]Sheet1!$B:$G,6,FALSE)</f>
        <v/>
      </c>
    </row>
    <row r="277" spans="1:28" x14ac:dyDescent="0.3">
      <c r="A277" t="s">
        <v>800</v>
      </c>
      <c r="B277" t="s">
        <v>801</v>
      </c>
      <c r="C277" t="str">
        <f>IFERROR(VLOOKUP(A277,map_layer!A:C,3,FALSE),"")</f>
        <v/>
      </c>
      <c r="D277" t="s">
        <v>802</v>
      </c>
      <c r="E277" t="s">
        <v>401</v>
      </c>
      <c r="F277" t="str">
        <f t="shared" si="4"/>
        <v>Q2766</v>
      </c>
      <c r="G277" t="str">
        <f>IFERROR(VLOOKUP(F277,map_layer!A:C,3,FALSE),"")</f>
        <v/>
      </c>
      <c r="H277" t="str">
        <f>VLOOKUP(F277,[1]Sheet1!$B:$G,4,FALSE)</f>
        <v>Q22645</v>
      </c>
      <c r="I277" t="str">
        <f>VLOOKUP(F277,[1]Sheet1!$B:$G,5,FALSE)</f>
        <v>smartphone</v>
      </c>
      <c r="J277" t="str">
        <f>VLOOKUP(F277,[1]Sheet1!$B:$G,6,FALSE)</f>
        <v/>
      </c>
      <c r="K277" t="str">
        <f>VLOOKUP(H277,[2]Sheet1!$B:$G,4,FALSE)</f>
        <v>Q17517</v>
      </c>
      <c r="L277" t="str">
        <f>VLOOKUP(H277,[2]Sheet1!$B:$G,5,FALSE)</f>
        <v>mobile phone</v>
      </c>
      <c r="M277" t="str">
        <f>VLOOKUP(H277,[2]Sheet1!$B:$G,6,FALSE)</f>
        <v/>
      </c>
      <c r="N277" t="str">
        <f>VLOOKUP(K277,[3]Sheet1!$B:$G,4,FALSE)</f>
        <v>Q11035</v>
      </c>
      <c r="O277" t="str">
        <f>VLOOKUP(K277,[3]Sheet1!$B:$G,5,FALSE)</f>
        <v>telephone</v>
      </c>
      <c r="P277" t="str">
        <f>VLOOKUP(K277,[3]Sheet1!$B:$G,6,FALSE)</f>
        <v/>
      </c>
      <c r="Q277" t="str">
        <f>VLOOKUP(N277,[4]Sheet1!$B:$G,4,FALSE)</f>
        <v>Q581105</v>
      </c>
      <c r="R277" t="str">
        <f>VLOOKUP(N277,[4]Sheet1!$B:$G,5,FALSE)</f>
        <v>consumer electronics</v>
      </c>
      <c r="S277" t="str">
        <f>VLOOKUP(N277,[4]Sheet1!$B:$G,6,FALSE)</f>
        <v/>
      </c>
      <c r="T277" t="str">
        <f>VLOOKUP(Q277,[5]Sheet1!$B:$G,4,FALSE)</f>
        <v>Q2858615</v>
      </c>
      <c r="U277" t="str">
        <f>VLOOKUP(Q277,[5]Sheet1!$B:$G,5,FALSE)</f>
        <v>electronic machine</v>
      </c>
      <c r="V277" t="str">
        <f>VLOOKUP(Q277,[5]Sheet1!$B:$G,6,FALSE)</f>
        <v/>
      </c>
      <c r="W277" t="str">
        <f>VLOOKUP(T277,[6]Sheet1!$B:$G,4,FALSE)</f>
        <v>Q11019</v>
      </c>
      <c r="X277" t="str">
        <f>VLOOKUP(T277,[6]Sheet1!$B:$G,5,FALSE)</f>
        <v>machine</v>
      </c>
      <c r="Y277">
        <f>VLOOKUP(T277,[6]Sheet1!$B:$G,6,FALSE)</f>
        <v>3</v>
      </c>
    </row>
    <row r="278" spans="1:28" x14ac:dyDescent="0.3">
      <c r="A278" t="s">
        <v>803</v>
      </c>
      <c r="B278" t="s">
        <v>804</v>
      </c>
      <c r="C278" t="str">
        <f>IFERROR(VLOOKUP(A278,map_layer!A:C,3,FALSE),"")</f>
        <v/>
      </c>
      <c r="D278" t="s">
        <v>805</v>
      </c>
      <c r="E278" t="s">
        <v>806</v>
      </c>
      <c r="F278" t="str">
        <f t="shared" si="4"/>
        <v>Q1365365</v>
      </c>
      <c r="G278" t="str">
        <f>IFERROR(VLOOKUP(F278,map_layer!A:C,3,FALSE),"")</f>
        <v/>
      </c>
      <c r="H278" t="str">
        <f>VLOOKUP(F278,[1]Sheet1!$B:$G,4,FALSE)</f>
        <v>Q2095</v>
      </c>
      <c r="I278" t="str">
        <f>VLOOKUP(F278,[1]Sheet1!$B:$G,5,FALSE)</f>
        <v>food</v>
      </c>
      <c r="J278" t="str">
        <f>VLOOKUP(F278,[1]Sheet1!$B:$G,6,FALSE)</f>
        <v/>
      </c>
      <c r="K278" t="str">
        <f>VLOOKUP(H278,[2]Sheet1!$B:$G,4,FALSE)</f>
        <v>Q223557</v>
      </c>
      <c r="L278" t="str">
        <f>VLOOKUP(H278,[2]Sheet1!$B:$G,5,FALSE)</f>
        <v>physical object</v>
      </c>
      <c r="M278">
        <f>VLOOKUP(H278,[2]Sheet1!$B:$G,6,FALSE)</f>
        <v>3</v>
      </c>
    </row>
    <row r="279" spans="1:28" x14ac:dyDescent="0.3">
      <c r="A279" t="s">
        <v>803</v>
      </c>
      <c r="B279" t="s">
        <v>804</v>
      </c>
      <c r="C279" t="str">
        <f>IFERROR(VLOOKUP(A279,map_layer!A:C,3,FALSE),"")</f>
        <v/>
      </c>
      <c r="D279" t="s">
        <v>807</v>
      </c>
      <c r="E279" t="s">
        <v>808</v>
      </c>
      <c r="F279" t="str">
        <f t="shared" si="4"/>
        <v>Q25403900</v>
      </c>
      <c r="G279">
        <f>IFERROR(VLOOKUP(F279,map_layer!A:C,3,FALSE),"")</f>
        <v>3</v>
      </c>
      <c r="H279" t="str">
        <f>VLOOKUP(F279,[1]Sheet1!$B:$G,4,FALSE)</f>
        <v>Q2095</v>
      </c>
      <c r="I279" t="str">
        <f>VLOOKUP(F279,[1]Sheet1!$B:$G,5,FALSE)</f>
        <v>food</v>
      </c>
      <c r="J279" t="str">
        <f>VLOOKUP(F279,[1]Sheet1!$B:$G,6,FALSE)</f>
        <v/>
      </c>
      <c r="K279" t="str">
        <f>VLOOKUP(H279,[2]Sheet1!$B:$G,4,FALSE)</f>
        <v>Q223557</v>
      </c>
      <c r="L279" t="str">
        <f>VLOOKUP(H279,[2]Sheet1!$B:$G,5,FALSE)</f>
        <v>physical object</v>
      </c>
      <c r="M279">
        <f>VLOOKUP(H279,[2]Sheet1!$B:$G,6,FALSE)</f>
        <v>3</v>
      </c>
    </row>
    <row r="280" spans="1:28" x14ac:dyDescent="0.3">
      <c r="A280" t="s">
        <v>803</v>
      </c>
      <c r="B280" t="s">
        <v>804</v>
      </c>
      <c r="C280" t="str">
        <f>IFERROR(VLOOKUP(A280,map_layer!A:C,3,FALSE),"")</f>
        <v/>
      </c>
      <c r="D280" t="s">
        <v>809</v>
      </c>
      <c r="E280" t="s">
        <v>810</v>
      </c>
      <c r="F280" t="str">
        <f t="shared" si="4"/>
        <v>Q27642822</v>
      </c>
      <c r="G280" t="str">
        <f>IFERROR(VLOOKUP(F280,map_layer!A:C,3,FALSE),"")</f>
        <v/>
      </c>
      <c r="H280" t="str">
        <f>VLOOKUP(F280,[1]Sheet1!$B:$G,4,FALSE)</f>
        <v>Q5159627</v>
      </c>
      <c r="I280" t="str">
        <f>VLOOKUP(F280,[1]Sheet1!$B:$G,5,FALSE)</f>
        <v>confection</v>
      </c>
      <c r="J280" t="str">
        <f>VLOOKUP(F280,[1]Sheet1!$B:$G,6,FALSE)</f>
        <v/>
      </c>
      <c r="K280" t="str">
        <f>VLOOKUP(H280,[2]Sheet1!$B:$G,4,FALSE)</f>
        <v>Q182940</v>
      </c>
      <c r="L280" t="str">
        <f>VLOOKUP(H280,[2]Sheet1!$B:$G,5,FALSE)</f>
        <v>dessert</v>
      </c>
      <c r="M280">
        <f>VLOOKUP(H280,[2]Sheet1!$B:$G,6,FALSE)</f>
        <v>3</v>
      </c>
    </row>
    <row r="281" spans="1:28" x14ac:dyDescent="0.3">
      <c r="A281" t="s">
        <v>811</v>
      </c>
      <c r="B281" t="s">
        <v>812</v>
      </c>
      <c r="C281" t="str">
        <f>IFERROR(VLOOKUP(A281,map_layer!A:C,3,FALSE),"")</f>
        <v/>
      </c>
      <c r="D281" t="s">
        <v>813</v>
      </c>
      <c r="E281" t="s">
        <v>814</v>
      </c>
      <c r="F281" t="str">
        <f t="shared" si="4"/>
        <v>Q735</v>
      </c>
      <c r="G281" t="str">
        <f>IFERROR(VLOOKUP(F281,map_layer!A:C,3,FALSE),"")</f>
        <v/>
      </c>
      <c r="H281" t="str">
        <f>VLOOKUP(F281,[1]Sheet1!$B:$G,4,FALSE)</f>
        <v>Q184872</v>
      </c>
      <c r="I281" t="str">
        <f>VLOOKUP(F281,[1]Sheet1!$B:$G,5,FALSE)</f>
        <v>recreation</v>
      </c>
      <c r="J281" t="str">
        <f>VLOOKUP(F281,[1]Sheet1!$B:$G,6,FALSE)</f>
        <v/>
      </c>
      <c r="K281" t="str">
        <f>VLOOKUP(H281,[2]Sheet1!$B:$G,4,FALSE)</f>
        <v>Q451967</v>
      </c>
      <c r="L281" t="str">
        <f>VLOOKUP(H281,[2]Sheet1!$B:$G,5,FALSE)</f>
        <v>intentional human activity</v>
      </c>
      <c r="M281" t="str">
        <f>VLOOKUP(H281,[2]Sheet1!$B:$G,6,FALSE)</f>
        <v/>
      </c>
      <c r="N281" t="str">
        <f>VLOOKUP(K281,[3]Sheet1!$B:$G,4,FALSE)</f>
        <v>Q61788060</v>
      </c>
      <c r="O281" t="str">
        <f>VLOOKUP(K281,[3]Sheet1!$B:$G,5,FALSE)</f>
        <v>human activity</v>
      </c>
      <c r="P281" t="str">
        <f>VLOOKUP(K281,[3]Sheet1!$B:$G,6,FALSE)</f>
        <v/>
      </c>
      <c r="Q281" t="str">
        <f>VLOOKUP(N281,[4]Sheet1!$B:$G,4,FALSE)</f>
        <v>Q1914636</v>
      </c>
      <c r="R281" t="str">
        <f>VLOOKUP(N281,[4]Sheet1!$B:$G,5,FALSE)</f>
        <v>activity</v>
      </c>
      <c r="S281" t="str">
        <f>VLOOKUP(N281,[4]Sheet1!$B:$G,6,FALSE)</f>
        <v/>
      </c>
      <c r="T281" t="str">
        <f>VLOOKUP(Q281,[5]Sheet1!$B:$G,4,FALSE)</f>
        <v>Q4026292</v>
      </c>
      <c r="U281" t="str">
        <f>VLOOKUP(Q281,[5]Sheet1!$B:$G,5,FALSE)</f>
        <v>action</v>
      </c>
      <c r="V281" t="str">
        <f>VLOOKUP(Q281,[5]Sheet1!$B:$G,6,FALSE)</f>
        <v/>
      </c>
      <c r="W281" t="str">
        <f>VLOOKUP(T281,[6]Sheet1!$B:$G,4,FALSE)</f>
        <v>Q1190554</v>
      </c>
      <c r="X281" t="str">
        <f>VLOOKUP(T281,[6]Sheet1!$B:$G,5,FALSE)</f>
        <v>occurrence</v>
      </c>
      <c r="Y281">
        <f>VLOOKUP(T281,[6]Sheet1!$B:$G,6,FALSE)</f>
        <v>3</v>
      </c>
    </row>
    <row r="282" spans="1:28" x14ac:dyDescent="0.3">
      <c r="A282" t="s">
        <v>811</v>
      </c>
      <c r="B282" t="s">
        <v>812</v>
      </c>
      <c r="C282" t="str">
        <f>IFERROR(VLOOKUP(A282,map_layer!A:C,3,FALSE),"")</f>
        <v/>
      </c>
      <c r="D282" t="s">
        <v>815</v>
      </c>
      <c r="E282" t="s">
        <v>816</v>
      </c>
      <c r="F282" t="str">
        <f t="shared" si="4"/>
        <v>Q11461</v>
      </c>
      <c r="G282" t="str">
        <f>IFERROR(VLOOKUP(F282,map_layer!A:C,3,FALSE),"")</f>
        <v/>
      </c>
      <c r="H282" t="str">
        <f>VLOOKUP(F282,[1]Sheet1!$B:$G,4,FALSE)</f>
        <v>Q3882459</v>
      </c>
      <c r="I282" t="str">
        <f>VLOOKUP(F282,[1]Sheet1!$B:$G,5,FALSE)</f>
        <v>acoustic wave</v>
      </c>
      <c r="J282" t="str">
        <f>VLOOKUP(F282,[1]Sheet1!$B:$G,6,FALSE)</f>
        <v/>
      </c>
      <c r="K282" t="str">
        <f>VLOOKUP(H282,[2]Sheet1!$B:$G,4,FALSE)</f>
        <v>Q25498967</v>
      </c>
      <c r="L282" t="str">
        <f>VLOOKUP(H282,[2]Sheet1!$B:$G,5,FALSE)</f>
        <v>elastic wave</v>
      </c>
      <c r="M282" t="str">
        <f>VLOOKUP(H282,[2]Sheet1!$B:$G,6,FALSE)</f>
        <v/>
      </c>
      <c r="N282" t="str">
        <f>VLOOKUP(K282,[3]Sheet1!$B:$G,4,FALSE)</f>
        <v>Q1132631</v>
      </c>
      <c r="O282" t="str">
        <f>VLOOKUP(K282,[3]Sheet1!$B:$G,5,FALSE)</f>
        <v>mechanical wave</v>
      </c>
      <c r="P282" t="str">
        <f>VLOOKUP(K282,[3]Sheet1!$B:$G,6,FALSE)</f>
        <v/>
      </c>
      <c r="Q282" t="str">
        <f>VLOOKUP(N282,[4]Sheet1!$B:$G,4,FALSE)</f>
        <v>Q37172</v>
      </c>
      <c r="R282" t="str">
        <f>VLOOKUP(N282,[4]Sheet1!$B:$G,5,FALSE)</f>
        <v>wave</v>
      </c>
      <c r="S282" t="str">
        <f>VLOOKUP(N282,[4]Sheet1!$B:$G,6,FALSE)</f>
        <v/>
      </c>
      <c r="T282" t="str">
        <f>VLOOKUP(Q282,[5]Sheet1!$B:$G,4,FALSE)</f>
        <v>Q170475</v>
      </c>
      <c r="U282" t="str">
        <f>VLOOKUP(Q282,[5]Sheet1!$B:$G,5,FALSE)</f>
        <v>oscillation</v>
      </c>
      <c r="V282" t="str">
        <f>VLOOKUP(Q282,[5]Sheet1!$B:$G,6,FALSE)</f>
        <v/>
      </c>
      <c r="W282" t="str">
        <f>VLOOKUP(T282,[6]Sheet1!$B:$G,4,FALSE)</f>
        <v>Q1150070</v>
      </c>
      <c r="X282" t="str">
        <f>VLOOKUP(T282,[6]Sheet1!$B:$G,5,FALSE)</f>
        <v>change</v>
      </c>
      <c r="Y282" t="str">
        <f>VLOOKUP(T282,[6]Sheet1!$B:$G,6,FALSE)</f>
        <v/>
      </c>
      <c r="Z282" t="str">
        <f>VLOOKUP(W282,[7]Sheet1!$B:$G,4,FALSE)</f>
        <v>Q1190554</v>
      </c>
      <c r="AA282" t="str">
        <f>VLOOKUP(W282,[7]Sheet1!$B:$G,5,FALSE)</f>
        <v>occurrence</v>
      </c>
      <c r="AB282">
        <f>VLOOKUP(W282,[7]Sheet1!$B:$G,6,FALSE)</f>
        <v>3</v>
      </c>
    </row>
    <row r="283" spans="1:28" x14ac:dyDescent="0.3">
      <c r="A283" t="s">
        <v>811</v>
      </c>
      <c r="B283" t="s">
        <v>812</v>
      </c>
      <c r="C283" t="str">
        <f>IFERROR(VLOOKUP(A283,map_layer!A:C,3,FALSE),"")</f>
        <v/>
      </c>
      <c r="D283" t="s">
        <v>520</v>
      </c>
      <c r="E283" t="s">
        <v>521</v>
      </c>
      <c r="F283" t="str">
        <f t="shared" si="4"/>
        <v>Q173799</v>
      </c>
      <c r="G283">
        <f>IFERROR(VLOOKUP(F283,map_layer!A:C,3,FALSE),"")</f>
        <v>3</v>
      </c>
      <c r="H283" t="str">
        <f>VLOOKUP(F283,[1]Sheet1!$B:$G,4,FALSE)</f>
        <v>Q28877</v>
      </c>
      <c r="I283" t="str">
        <f>VLOOKUP(F283,[1]Sheet1!$B:$G,5,FALSE)</f>
        <v>goods</v>
      </c>
      <c r="J283">
        <f>VLOOKUP(F283,[1]Sheet1!$B:$G,6,FALSE)</f>
        <v>2</v>
      </c>
      <c r="K283" t="str">
        <f>VLOOKUP(H283,[2]Sheet1!$B:$G,4,FALSE)</f>
        <v>Q488383</v>
      </c>
      <c r="L283" t="str">
        <f>VLOOKUP(H283,[2]Sheet1!$B:$G,5,FALSE)</f>
        <v>object</v>
      </c>
      <c r="M283">
        <f>VLOOKUP(H283,[2]Sheet1!$B:$G,6,FALSE)</f>
        <v>1</v>
      </c>
    </row>
    <row r="284" spans="1:28" x14ac:dyDescent="0.3">
      <c r="A284" t="s">
        <v>817</v>
      </c>
      <c r="B284" t="s">
        <v>818</v>
      </c>
      <c r="C284" t="str">
        <f>IFERROR(VLOOKUP(A284,map_layer!A:C,3,FALSE),"")</f>
        <v/>
      </c>
      <c r="D284" t="s">
        <v>819</v>
      </c>
      <c r="E284" t="s">
        <v>820</v>
      </c>
      <c r="F284" t="str">
        <f t="shared" si="4"/>
        <v>Q5</v>
      </c>
      <c r="G284">
        <f>IFERROR(VLOOKUP(F284,map_layer!A:C,3,FALSE),"")</f>
        <v>3</v>
      </c>
      <c r="H284" t="str">
        <f>VLOOKUP(F284,[1]Sheet1!$B:$G,4,FALSE)</f>
        <v>Q154954</v>
      </c>
      <c r="I284" t="str">
        <f>VLOOKUP(F284,[1]Sheet1!$B:$G,5,FALSE)</f>
        <v>natural person</v>
      </c>
      <c r="J284" t="str">
        <f>VLOOKUP(F284,[1]Sheet1!$B:$G,6,FALSE)</f>
        <v/>
      </c>
      <c r="K284" t="str">
        <f>VLOOKUP(H284,[2]Sheet1!$B:$G,4,FALSE)</f>
        <v>Q3778211</v>
      </c>
      <c r="L284" t="str">
        <f>VLOOKUP(H284,[2]Sheet1!$B:$G,5,FALSE)</f>
        <v>legal person</v>
      </c>
      <c r="M284">
        <f>VLOOKUP(H284,[2]Sheet1!$B:$G,6,FALSE)</f>
        <v>3</v>
      </c>
    </row>
    <row r="285" spans="1:28" x14ac:dyDescent="0.3">
      <c r="A285" t="s">
        <v>817</v>
      </c>
      <c r="B285" t="s">
        <v>818</v>
      </c>
      <c r="C285" t="str">
        <f>IFERROR(VLOOKUP(A285,map_layer!A:C,3,FALSE),"")</f>
        <v/>
      </c>
      <c r="D285" t="s">
        <v>264</v>
      </c>
      <c r="E285" t="s">
        <v>265</v>
      </c>
      <c r="F285" t="str">
        <f t="shared" si="4"/>
        <v>Q16334295</v>
      </c>
      <c r="G285" t="str">
        <f>IFERROR(VLOOKUP(F285,map_layer!A:C,3,FALSE),"")</f>
        <v/>
      </c>
      <c r="H285" t="str">
        <f>VLOOKUP(F285,[1]Sheet1!$B:$G,4,FALSE)</f>
        <v>Q16334298</v>
      </c>
      <c r="I285" t="str">
        <f>VLOOKUP(F285,[1]Sheet1!$B:$G,5,FALSE)</f>
        <v>group of living things</v>
      </c>
      <c r="J285" t="str">
        <f>VLOOKUP(F285,[1]Sheet1!$B:$G,6,FALSE)</f>
        <v/>
      </c>
      <c r="K285" t="str">
        <f>VLOOKUP(H285,[2]Sheet1!$B:$G,4,FALSE)</f>
        <v>Q61961344</v>
      </c>
      <c r="L285" t="str">
        <f>VLOOKUP(H285,[2]Sheet1!$B:$G,5,FALSE)</f>
        <v>group of physical objects</v>
      </c>
      <c r="M285" t="str">
        <f>VLOOKUP(H285,[2]Sheet1!$B:$G,6,FALSE)</f>
        <v/>
      </c>
      <c r="N285" t="str">
        <f>VLOOKUP(K285,[3]Sheet1!$B:$G,4,FALSE)</f>
        <v>Q16887380</v>
      </c>
      <c r="O285" t="str">
        <f>VLOOKUP(K285,[3]Sheet1!$B:$G,5,FALSE)</f>
        <v>group</v>
      </c>
      <c r="P285">
        <f>VLOOKUP(K285,[3]Sheet1!$B:$G,6,FALSE)</f>
        <v>3</v>
      </c>
    </row>
    <row r="286" spans="1:28" x14ac:dyDescent="0.3">
      <c r="A286" t="s">
        <v>821</v>
      </c>
      <c r="B286" t="s">
        <v>822</v>
      </c>
      <c r="C286" t="str">
        <f>IFERROR(VLOOKUP(A286,map_layer!A:C,3,FALSE),"")</f>
        <v/>
      </c>
      <c r="D286" t="s">
        <v>823</v>
      </c>
      <c r="E286" t="s">
        <v>824</v>
      </c>
      <c r="F286" t="str">
        <f t="shared" si="4"/>
        <v>Q66558167</v>
      </c>
      <c r="G286" t="str">
        <f>IFERROR(VLOOKUP(F286,map_layer!A:C,3,FALSE),"")</f>
        <v/>
      </c>
      <c r="H286" t="str">
        <f>VLOOKUP(F286,[1]Sheet1!$B:$G,4,FALSE)</f>
        <v>Q66545298</v>
      </c>
      <c r="I286" t="str">
        <f>VLOOKUP(F286,[1]Sheet1!$B:$G,5,FALSE)</f>
        <v>segment of brain</v>
      </c>
      <c r="J286" t="str">
        <f>VLOOKUP(F286,[1]Sheet1!$B:$G,6,FALSE)</f>
        <v/>
      </c>
      <c r="K286" t="str">
        <f>VLOOKUP(H286,[2]Sheet1!$B:$G,4,FALSE)</f>
        <v>Q66599515</v>
      </c>
      <c r="L286" t="str">
        <f>VLOOKUP(H286,[2]Sheet1!$B:$G,5,FALSE)</f>
        <v>Segment of neuraxis</v>
      </c>
      <c r="M286" t="str">
        <f>VLOOKUP(H286,[2]Sheet1!$B:$G,6,FALSE)</f>
        <v/>
      </c>
      <c r="N286" t="str">
        <f>VLOOKUP(K286,[3]Sheet1!$B:$G,4,FALSE)</f>
        <v>Q27162539</v>
      </c>
      <c r="O286" t="str">
        <f>VLOOKUP(K286,[3]Sheet1!$B:$G,5,FALSE)</f>
        <v>organ segment</v>
      </c>
      <c r="P286" t="str">
        <f>VLOOKUP(K286,[3]Sheet1!$B:$G,6,FALSE)</f>
        <v/>
      </c>
      <c r="Q286" t="str">
        <f>VLOOKUP(N286,[4]Sheet1!$B:$G,4,FALSE)</f>
        <v>Q27162500</v>
      </c>
      <c r="R286" t="str">
        <f>VLOOKUP(N286,[4]Sheet1!$B:$G,5,FALSE)</f>
        <v>organ region</v>
      </c>
      <c r="S286" t="str">
        <f>VLOOKUP(N286,[4]Sheet1!$B:$G,6,FALSE)</f>
        <v/>
      </c>
      <c r="T286" t="str">
        <f>VLOOKUP(Q286,[5]Sheet1!$B:$G,4,FALSE)</f>
        <v>Q27162596</v>
      </c>
      <c r="U286" t="str">
        <f>VLOOKUP(Q286,[5]Sheet1!$B:$G,5,FALSE)</f>
        <v>organ part</v>
      </c>
      <c r="V286" t="str">
        <f>VLOOKUP(Q286,[5]Sheet1!$B:$G,6,FALSE)</f>
        <v/>
      </c>
      <c r="W286" t="str">
        <f>VLOOKUP(T286,[6]Sheet1!$B:$G,4,FALSE)</f>
        <v>Q4936952</v>
      </c>
      <c r="X286" t="str">
        <f>VLOOKUP(T286,[6]Sheet1!$B:$G,5,FALSE)</f>
        <v>anatomical structure</v>
      </c>
      <c r="Y286" t="str">
        <f>VLOOKUP(T286,[6]Sheet1!$B:$G,6,FALSE)</f>
        <v/>
      </c>
      <c r="Z286" t="s">
        <v>8277</v>
      </c>
      <c r="AA286" t="s">
        <v>8278</v>
      </c>
      <c r="AB286">
        <v>3</v>
      </c>
    </row>
    <row r="287" spans="1:28" x14ac:dyDescent="0.3">
      <c r="A287" t="s">
        <v>825</v>
      </c>
      <c r="B287" t="s">
        <v>826</v>
      </c>
      <c r="C287" t="str">
        <f>IFERROR(VLOOKUP(A287,map_layer!A:C,3,FALSE),"")</f>
        <v/>
      </c>
      <c r="D287" t="s">
        <v>827</v>
      </c>
      <c r="E287" t="s">
        <v>282</v>
      </c>
      <c r="F287" t="str">
        <f t="shared" si="4"/>
        <v>Q2346</v>
      </c>
      <c r="G287" t="str">
        <f>IFERROR(VLOOKUP(F287,map_layer!A:C,3,FALSE),"")</f>
        <v/>
      </c>
      <c r="H287" t="str">
        <f>VLOOKUP(F287,[1]Sheet1!$B:$G,4,FALSE)</f>
        <v>Q2329</v>
      </c>
      <c r="I287" t="str">
        <f>VLOOKUP(F287,[1]Sheet1!$B:$G,5,FALSE)</f>
        <v>chemistry</v>
      </c>
      <c r="J287" t="str">
        <f>VLOOKUP(F287,[1]Sheet1!$B:$G,6,FALSE)</f>
        <v/>
      </c>
      <c r="K287" t="str">
        <f>VLOOKUP(H287,[2]Sheet1!$B:$G,4,FALSE)</f>
        <v>Q14632398</v>
      </c>
      <c r="L287" t="str">
        <f>VLOOKUP(H287,[2]Sheet1!$B:$G,5,FALSE)</f>
        <v>physical sciences</v>
      </c>
      <c r="M287" t="str">
        <f>VLOOKUP(H287,[2]Sheet1!$B:$G,6,FALSE)</f>
        <v/>
      </c>
      <c r="N287" t="str">
        <f>VLOOKUP(K287,[3]Sheet1!$B:$G,4,FALSE)</f>
        <v>Q7991</v>
      </c>
      <c r="O287" t="str">
        <f>VLOOKUP(K287,[3]Sheet1!$B:$G,5,FALSE)</f>
        <v>natural science</v>
      </c>
      <c r="P287" t="str">
        <f>VLOOKUP(K287,[3]Sheet1!$B:$G,6,FALSE)</f>
        <v/>
      </c>
      <c r="Q287" t="str">
        <f>VLOOKUP(N287,[4]Sheet1!$B:$G,4,FALSE)</f>
        <v>Q336</v>
      </c>
      <c r="R287" t="str">
        <f>VLOOKUP(N287,[4]Sheet1!$B:$G,5,FALSE)</f>
        <v>science</v>
      </c>
      <c r="S287">
        <f>VLOOKUP(N287,[4]Sheet1!$B:$G,6,FALSE)</f>
        <v>3</v>
      </c>
    </row>
    <row r="288" spans="1:28" x14ac:dyDescent="0.3">
      <c r="A288" t="s">
        <v>825</v>
      </c>
      <c r="B288" t="s">
        <v>826</v>
      </c>
      <c r="C288" t="str">
        <f>IFERROR(VLOOKUP(A288,map_layer!A:C,3,FALSE),"")</f>
        <v/>
      </c>
      <c r="D288" t="s">
        <v>828</v>
      </c>
      <c r="E288" t="s">
        <v>829</v>
      </c>
      <c r="F288" t="str">
        <f t="shared" si="4"/>
        <v>Q11372</v>
      </c>
      <c r="G288" t="str">
        <f>IFERROR(VLOOKUP(F288,map_layer!A:C,3,FALSE),"")</f>
        <v/>
      </c>
      <c r="H288" t="str">
        <f>VLOOKUP(F288,[1]Sheet1!$B:$G,4,FALSE)</f>
        <v>Q2329</v>
      </c>
      <c r="I288" t="str">
        <f>VLOOKUP(F288,[1]Sheet1!$B:$G,5,FALSE)</f>
        <v>chemistry</v>
      </c>
      <c r="J288" t="str">
        <f>VLOOKUP(F288,[1]Sheet1!$B:$G,6,FALSE)</f>
        <v/>
      </c>
      <c r="K288" t="str">
        <f>VLOOKUP(H288,[2]Sheet1!$B:$G,4,FALSE)</f>
        <v>Q14632398</v>
      </c>
      <c r="L288" t="str">
        <f>VLOOKUP(H288,[2]Sheet1!$B:$G,5,FALSE)</f>
        <v>physical sciences</v>
      </c>
      <c r="M288" t="str">
        <f>VLOOKUP(H288,[2]Sheet1!$B:$G,6,FALSE)</f>
        <v/>
      </c>
      <c r="N288" t="str">
        <f>VLOOKUP(K288,[3]Sheet1!$B:$G,4,FALSE)</f>
        <v>Q7991</v>
      </c>
      <c r="O288" t="str">
        <f>VLOOKUP(K288,[3]Sheet1!$B:$G,5,FALSE)</f>
        <v>natural science</v>
      </c>
      <c r="P288" t="str">
        <f>VLOOKUP(K288,[3]Sheet1!$B:$G,6,FALSE)</f>
        <v/>
      </c>
      <c r="Q288" t="str">
        <f>VLOOKUP(N288,[4]Sheet1!$B:$G,4,FALSE)</f>
        <v>Q336</v>
      </c>
      <c r="R288" t="str">
        <f>VLOOKUP(N288,[4]Sheet1!$B:$G,5,FALSE)</f>
        <v>science</v>
      </c>
      <c r="S288">
        <f>VLOOKUP(N288,[4]Sheet1!$B:$G,6,FALSE)</f>
        <v>3</v>
      </c>
    </row>
    <row r="289" spans="1:25" x14ac:dyDescent="0.3">
      <c r="A289" t="s">
        <v>830</v>
      </c>
      <c r="B289" t="s">
        <v>831</v>
      </c>
      <c r="C289" t="str">
        <f>IFERROR(VLOOKUP(A289,map_layer!A:C,3,FALSE),"")</f>
        <v/>
      </c>
      <c r="D289" t="s">
        <v>737</v>
      </c>
      <c r="E289" t="s">
        <v>738</v>
      </c>
      <c r="F289" t="str">
        <f t="shared" si="4"/>
        <v>Q874405</v>
      </c>
      <c r="G289">
        <f>IFERROR(VLOOKUP(F289,map_layer!A:C,3,FALSE),"")</f>
        <v>3</v>
      </c>
      <c r="H289" t="str">
        <f>VLOOKUP(F289,[1]Sheet1!$B:$G,4,FALSE)</f>
        <v>Q58778</v>
      </c>
      <c r="I289" t="str">
        <f>VLOOKUP(F289,[1]Sheet1!$B:$G,5,FALSE)</f>
        <v>system</v>
      </c>
      <c r="J289">
        <f>VLOOKUP(F289,[1]Sheet1!$B:$G,6,FALSE)</f>
        <v>2</v>
      </c>
      <c r="K289" t="str">
        <f>VLOOKUP(H289,[2]Sheet1!$B:$G,4,FALSE)</f>
        <v>Q6671777</v>
      </c>
      <c r="L289" t="str">
        <f>VLOOKUP(H289,[2]Sheet1!$B:$G,5,FALSE)</f>
        <v>structure</v>
      </c>
      <c r="M289">
        <f>VLOOKUP(H289,[2]Sheet1!$B:$G,6,FALSE)</f>
        <v>1</v>
      </c>
    </row>
    <row r="290" spans="1:25" x14ac:dyDescent="0.3">
      <c r="A290" t="s">
        <v>832</v>
      </c>
      <c r="B290" t="s">
        <v>833</v>
      </c>
      <c r="C290" t="str">
        <f>IFERROR(VLOOKUP(A290,map_layer!A:C,3,FALSE),"")</f>
        <v/>
      </c>
      <c r="D290" t="s">
        <v>834</v>
      </c>
      <c r="E290" t="s">
        <v>835</v>
      </c>
      <c r="F290" t="str">
        <f t="shared" si="4"/>
        <v>Q718</v>
      </c>
      <c r="G290" t="str">
        <f>IFERROR(VLOOKUP(F290,map_layer!A:C,3,FALSE),"")</f>
        <v/>
      </c>
      <c r="H290" t="str">
        <f>VLOOKUP(F290,[1]Sheet1!$B:$G,4,FALSE)</f>
        <v>Q287618</v>
      </c>
      <c r="I290" t="str">
        <f>VLOOKUP(F290,[1]Sheet1!$B:$G,5,FALSE)</f>
        <v>sequential game</v>
      </c>
      <c r="J290" t="str">
        <f>VLOOKUP(F290,[1]Sheet1!$B:$G,6,FALSE)</f>
        <v/>
      </c>
      <c r="K290" t="str">
        <f>VLOOKUP(H290,[2]Sheet1!$B:$G,4,FALSE)</f>
        <v>Q11410</v>
      </c>
      <c r="L290" t="str">
        <f>VLOOKUP(H290,[2]Sheet1!$B:$G,5,FALSE)</f>
        <v>game</v>
      </c>
      <c r="M290" t="str">
        <f>VLOOKUP(H290,[2]Sheet1!$B:$G,6,FALSE)</f>
        <v/>
      </c>
      <c r="N290" t="str">
        <f>VLOOKUP(K290,[3]Sheet1!$B:$G,4,FALSE)</f>
        <v>Q173799</v>
      </c>
      <c r="O290" t="str">
        <f>VLOOKUP(K290,[3]Sheet1!$B:$G,5,FALSE)</f>
        <v>entertainment</v>
      </c>
      <c r="P290">
        <f>VLOOKUP(K290,[3]Sheet1!$B:$G,6,FALSE)</f>
        <v>3</v>
      </c>
    </row>
    <row r="291" spans="1:25" x14ac:dyDescent="0.3">
      <c r="A291" t="s">
        <v>832</v>
      </c>
      <c r="B291" t="s">
        <v>833</v>
      </c>
      <c r="C291" t="str">
        <f>IFERROR(VLOOKUP(A291,map_layer!A:C,3,FALSE),"")</f>
        <v/>
      </c>
      <c r="D291" t="s">
        <v>836</v>
      </c>
      <c r="E291" t="s">
        <v>837</v>
      </c>
      <c r="F291" t="str">
        <f t="shared" si="4"/>
        <v>Q1188693</v>
      </c>
      <c r="G291" t="str">
        <f>IFERROR(VLOOKUP(F291,map_layer!A:C,3,FALSE),"")</f>
        <v/>
      </c>
      <c r="H291" t="str">
        <f>VLOOKUP(F291,[1]Sheet1!$B:$G,4,FALSE)</f>
        <v>Q349</v>
      </c>
      <c r="I291" t="str">
        <f>VLOOKUP(F291,[1]Sheet1!$B:$G,5,FALSE)</f>
        <v>sport</v>
      </c>
      <c r="J291" t="str">
        <f>VLOOKUP(F291,[1]Sheet1!$B:$G,6,FALSE)</f>
        <v/>
      </c>
      <c r="K291" t="str">
        <f>VLOOKUP(H291,[2]Sheet1!$B:$G,4,FALSE)</f>
        <v>Q747883</v>
      </c>
      <c r="L291" t="str">
        <f>VLOOKUP(H291,[2]Sheet1!$B:$G,5,FALSE)</f>
        <v>physical activity</v>
      </c>
      <c r="M291" t="str">
        <f>VLOOKUP(H291,[2]Sheet1!$B:$G,6,FALSE)</f>
        <v/>
      </c>
      <c r="N291" t="str">
        <f>VLOOKUP(K291,[3]Sheet1!$B:$G,4,FALSE)</f>
        <v>Q6666023</v>
      </c>
      <c r="O291" t="str">
        <f>VLOOKUP(K291,[3]Sheet1!$B:$G,5,FALSE)</f>
        <v>motion</v>
      </c>
      <c r="P291" t="str">
        <f>VLOOKUP(K291,[3]Sheet1!$B:$G,6,FALSE)</f>
        <v/>
      </c>
      <c r="Q291" t="str">
        <f>VLOOKUP(N291,[4]Sheet1!$B:$G,4,FALSE)</f>
        <v>Q79782</v>
      </c>
      <c r="R291" t="str">
        <f>VLOOKUP(N291,[4]Sheet1!$B:$G,5,FALSE)</f>
        <v>motion</v>
      </c>
      <c r="S291" t="str">
        <f>VLOOKUP(N291,[4]Sheet1!$B:$G,6,FALSE)</f>
        <v/>
      </c>
      <c r="T291" t="str">
        <f>VLOOKUP(Q291,[5]Sheet1!$B:$G,4,FALSE)</f>
        <v>Q1150070</v>
      </c>
      <c r="U291" t="str">
        <f>VLOOKUP(Q291,[5]Sheet1!$B:$G,5,FALSE)</f>
        <v>change</v>
      </c>
      <c r="V291" t="str">
        <f>VLOOKUP(Q291,[5]Sheet1!$B:$G,6,FALSE)</f>
        <v/>
      </c>
      <c r="W291" t="str">
        <f>VLOOKUP(T291,[6]Sheet1!$B:$G,4,FALSE)</f>
        <v>Q1190554</v>
      </c>
      <c r="X291" t="str">
        <f>VLOOKUP(T291,[6]Sheet1!$B:$G,5,FALSE)</f>
        <v>occurrence</v>
      </c>
      <c r="Y291">
        <f>VLOOKUP(T291,[6]Sheet1!$B:$G,6,FALSE)</f>
        <v>3</v>
      </c>
    </row>
    <row r="292" spans="1:25" x14ac:dyDescent="0.3">
      <c r="A292" t="s">
        <v>838</v>
      </c>
      <c r="B292" t="s">
        <v>839</v>
      </c>
      <c r="C292" t="str">
        <f>IFERROR(VLOOKUP(A292,map_layer!A:C,3,FALSE),"")</f>
        <v/>
      </c>
      <c r="D292" t="s">
        <v>840</v>
      </c>
      <c r="E292" t="s">
        <v>841</v>
      </c>
      <c r="F292" t="str">
        <f t="shared" si="4"/>
        <v>Q180516</v>
      </c>
      <c r="G292" t="str">
        <f>IFERROR(VLOOKUP(F292,map_layer!A:C,3,FALSE),"")</f>
        <v/>
      </c>
      <c r="H292" t="str">
        <f>VLOOKUP(F292,[1]Sheet1!$B:$G,4,FALSE)</f>
        <v>Q811979</v>
      </c>
      <c r="I292" t="str">
        <f>VLOOKUP(F292,[1]Sheet1!$B:$G,5,FALSE)</f>
        <v>architectural structure</v>
      </c>
      <c r="J292" t="str">
        <f>VLOOKUP(F292,[1]Sheet1!$B:$G,6,FALSE)</f>
        <v/>
      </c>
      <c r="K292" t="str">
        <f>VLOOKUP(H292,[2]Sheet1!$B:$G,4,FALSE)</f>
        <v>Q811430</v>
      </c>
      <c r="L292" t="str">
        <f>VLOOKUP(H292,[2]Sheet1!$B:$G,5,FALSE)</f>
        <v>human-made geographic feature</v>
      </c>
      <c r="M292" t="str">
        <f>VLOOKUP(H292,[2]Sheet1!$B:$G,6,FALSE)</f>
        <v/>
      </c>
      <c r="N292" t="str">
        <f>VLOOKUP(K292,[3]Sheet1!$B:$G,4,FALSE)</f>
        <v>Q386724</v>
      </c>
      <c r="O292" t="str">
        <f>VLOOKUP(K292,[3]Sheet1!$B:$G,5,FALSE)</f>
        <v>work</v>
      </c>
      <c r="P292" t="str">
        <f>VLOOKUP(K292,[3]Sheet1!$B:$G,6,FALSE)</f>
        <v/>
      </c>
      <c r="Q292" t="str">
        <f>VLOOKUP(N292,[4]Sheet1!$B:$G,4,FALSE)</f>
        <v>Q15401930</v>
      </c>
      <c r="R292" t="str">
        <f>VLOOKUP(N292,[4]Sheet1!$B:$G,5,FALSE)</f>
        <v>product</v>
      </c>
      <c r="S292">
        <f>VLOOKUP(N292,[4]Sheet1!$B:$G,6,FALSE)</f>
        <v>3</v>
      </c>
    </row>
    <row r="293" spans="1:25" x14ac:dyDescent="0.3">
      <c r="A293" t="s">
        <v>842</v>
      </c>
      <c r="B293" t="s">
        <v>843</v>
      </c>
      <c r="C293" t="str">
        <f>IFERROR(VLOOKUP(A293,map_layer!A:C,3,FALSE),"")</f>
        <v/>
      </c>
      <c r="D293" t="s">
        <v>844</v>
      </c>
      <c r="E293" t="s">
        <v>845</v>
      </c>
      <c r="F293" t="str">
        <f t="shared" si="4"/>
        <v>Q376</v>
      </c>
      <c r="G293" t="str">
        <f>IFERROR(VLOOKUP(F293,map_layer!A:C,3,FALSE),"")</f>
        <v/>
      </c>
      <c r="H293" t="str">
        <f>VLOOKUP(F293,[1]Sheet1!$B:$G,4,FALSE)</f>
        <v>Q11019</v>
      </c>
      <c r="I293" t="str">
        <f>VLOOKUP(F293,[1]Sheet1!$B:$G,5,FALSE)</f>
        <v>machine</v>
      </c>
      <c r="J293">
        <f>VLOOKUP(F293,[1]Sheet1!$B:$G,6,FALSE)</f>
        <v>3</v>
      </c>
      <c r="K293" t="str">
        <f>VLOOKUP(H293,[2]Sheet1!$B:$G,4,FALSE)</f>
        <v>Q39546</v>
      </c>
      <c r="L293" t="str">
        <f>VLOOKUP(H293,[2]Sheet1!$B:$G,5,FALSE)</f>
        <v>tool</v>
      </c>
      <c r="M293">
        <f>VLOOKUP(H293,[2]Sheet1!$B:$G,6,FALSE)</f>
        <v>2</v>
      </c>
    </row>
    <row r="294" spans="1:25" x14ac:dyDescent="0.3">
      <c r="A294" t="s">
        <v>842</v>
      </c>
      <c r="B294" t="s">
        <v>843</v>
      </c>
      <c r="C294" t="str">
        <f>IFERROR(VLOOKUP(A294,map_layer!A:C,3,FALSE),"")</f>
        <v/>
      </c>
      <c r="D294" t="s">
        <v>846</v>
      </c>
      <c r="E294" t="s">
        <v>847</v>
      </c>
      <c r="F294" t="str">
        <f t="shared" si="4"/>
        <v>Q1065579</v>
      </c>
      <c r="G294" t="str">
        <f>IFERROR(VLOOKUP(F294,map_layer!A:C,3,FALSE),"")</f>
        <v/>
      </c>
      <c r="H294" t="str">
        <f>VLOOKUP(F294,[1]Sheet1!$B:$G,4,FALSE)</f>
        <v>Q11460</v>
      </c>
      <c r="I294" t="str">
        <f>VLOOKUP(F294,[1]Sheet1!$B:$G,5,FALSE)</f>
        <v>clothing</v>
      </c>
      <c r="J294">
        <f>VLOOKUP(F294,[1]Sheet1!$B:$G,6,FALSE)</f>
        <v>3</v>
      </c>
      <c r="K294" t="str">
        <f>VLOOKUP(H294,[2]Sheet1!$B:$G,4,FALSE)</f>
        <v>Q28877</v>
      </c>
      <c r="L294" t="str">
        <f>VLOOKUP(H294,[2]Sheet1!$B:$G,5,FALSE)</f>
        <v>goods</v>
      </c>
      <c r="M294">
        <f>VLOOKUP(H294,[2]Sheet1!$B:$G,6,FALSE)</f>
        <v>2</v>
      </c>
    </row>
    <row r="295" spans="1:25" x14ac:dyDescent="0.3">
      <c r="A295" t="s">
        <v>848</v>
      </c>
      <c r="B295" t="s">
        <v>501</v>
      </c>
      <c r="C295" t="str">
        <f>IFERROR(VLOOKUP(A295,map_layer!A:C,3,FALSE),"")</f>
        <v/>
      </c>
      <c r="D295" t="s">
        <v>849</v>
      </c>
      <c r="E295" t="s">
        <v>850</v>
      </c>
      <c r="F295" t="str">
        <f t="shared" si="4"/>
        <v>Q1151067</v>
      </c>
      <c r="G295">
        <f>IFERROR(VLOOKUP(F295,map_layer!A:C,3,FALSE),"")</f>
        <v>3</v>
      </c>
      <c r="H295" t="str">
        <f>VLOOKUP(F295,[1]Sheet1!$B:$G,4,FALSE)</f>
        <v>Q628523</v>
      </c>
      <c r="I295" t="str">
        <f>VLOOKUP(F295,[1]Sheet1!$B:$G,5,FALSE)</f>
        <v>message</v>
      </c>
      <c r="J295" t="str">
        <f>VLOOKUP(F295,[1]Sheet1!$B:$G,6,FALSE)</f>
        <v/>
      </c>
      <c r="K295" t="str">
        <f>VLOOKUP(H295,[2]Sheet1!$B:$G,4,FALSE)</f>
        <v>Q11028</v>
      </c>
      <c r="L295" t="str">
        <f>VLOOKUP(H295,[2]Sheet1!$B:$G,5,FALSE)</f>
        <v>information</v>
      </c>
      <c r="M295">
        <f>VLOOKUP(H295,[2]Sheet1!$B:$G,6,FALSE)</f>
        <v>3</v>
      </c>
    </row>
    <row r="296" spans="1:25" x14ac:dyDescent="0.3">
      <c r="A296" t="s">
        <v>851</v>
      </c>
      <c r="B296" t="s">
        <v>852</v>
      </c>
      <c r="C296" t="str">
        <f>IFERROR(VLOOKUP(A296,map_layer!A:C,3,FALSE),"")</f>
        <v/>
      </c>
      <c r="D296" t="s">
        <v>313</v>
      </c>
      <c r="E296" t="s">
        <v>314</v>
      </c>
      <c r="F296" t="str">
        <f t="shared" si="4"/>
        <v>Q9418</v>
      </c>
      <c r="G296" t="str">
        <f>IFERROR(VLOOKUP(F296,map_layer!A:C,3,FALSE),"")</f>
        <v/>
      </c>
      <c r="H296" t="str">
        <f>VLOOKUP(F296,[1]Sheet1!$B:$G,4,FALSE)</f>
        <v>Q843601</v>
      </c>
      <c r="I296" t="str">
        <f>VLOOKUP(F296,[1]Sheet1!$B:$G,5,FALSE)</f>
        <v>health science</v>
      </c>
      <c r="J296" t="str">
        <f>VLOOKUP(F296,[1]Sheet1!$B:$G,6,FALSE)</f>
        <v/>
      </c>
      <c r="K296" t="str">
        <f>VLOOKUP(H296,[2]Sheet1!$B:$G,4,FALSE)</f>
        <v>Q28797</v>
      </c>
      <c r="L296" t="str">
        <f>VLOOKUP(H296,[2]Sheet1!$B:$G,5,FALSE)</f>
        <v>applied science</v>
      </c>
      <c r="M296" t="str">
        <f>VLOOKUP(H296,[2]Sheet1!$B:$G,6,FALSE)</f>
        <v/>
      </c>
      <c r="N296" t="str">
        <f>VLOOKUP(K296,[3]Sheet1!$B:$G,4,FALSE)</f>
        <v>Q336</v>
      </c>
      <c r="O296" t="str">
        <f>VLOOKUP(K296,[3]Sheet1!$B:$G,5,FALSE)</f>
        <v>science</v>
      </c>
      <c r="P296">
        <f>VLOOKUP(K296,[3]Sheet1!$B:$G,6,FALSE)</f>
        <v>3</v>
      </c>
    </row>
    <row r="297" spans="1:25" x14ac:dyDescent="0.3">
      <c r="A297" t="s">
        <v>851</v>
      </c>
      <c r="B297" t="s">
        <v>852</v>
      </c>
      <c r="C297" t="str">
        <f>IFERROR(VLOOKUP(A297,map_layer!A:C,3,FALSE),"")</f>
        <v/>
      </c>
      <c r="D297" t="s">
        <v>853</v>
      </c>
      <c r="E297" t="s">
        <v>854</v>
      </c>
      <c r="F297" t="str">
        <f t="shared" si="4"/>
        <v>Q21201</v>
      </c>
      <c r="G297" t="str">
        <f>IFERROR(VLOOKUP(F297,map_layer!A:C,3,FALSE),"")</f>
        <v/>
      </c>
      <c r="H297" t="str">
        <f>VLOOKUP(F297,[1]Sheet1!$B:$G,4,FALSE)</f>
        <v>Q34749</v>
      </c>
      <c r="I297" t="str">
        <f>VLOOKUP(F297,[1]Sheet1!$B:$G,5,FALSE)</f>
        <v>social science</v>
      </c>
      <c r="J297" t="str">
        <f>VLOOKUP(F297,[1]Sheet1!$B:$G,6,FALSE)</f>
        <v/>
      </c>
      <c r="K297" t="str">
        <f>VLOOKUP(H297,[2]Sheet1!$B:$G,4,FALSE)</f>
        <v>Q336</v>
      </c>
      <c r="L297" t="str">
        <f>VLOOKUP(H297,[2]Sheet1!$B:$G,5,FALSE)</f>
        <v>science</v>
      </c>
      <c r="M297">
        <f>VLOOKUP(H297,[2]Sheet1!$B:$G,6,FALSE)</f>
        <v>3</v>
      </c>
    </row>
    <row r="298" spans="1:25" x14ac:dyDescent="0.3">
      <c r="A298" t="s">
        <v>855</v>
      </c>
      <c r="B298" t="s">
        <v>856</v>
      </c>
      <c r="C298" t="str">
        <f>IFERROR(VLOOKUP(A298,map_layer!A:C,3,FALSE),"")</f>
        <v/>
      </c>
      <c r="D298" t="s">
        <v>218</v>
      </c>
      <c r="E298" t="s">
        <v>219</v>
      </c>
      <c r="F298" t="str">
        <f t="shared" si="4"/>
        <v>Q22687</v>
      </c>
      <c r="G298">
        <f>IFERROR(VLOOKUP(F298,map_layer!A:C,3,FALSE),"")</f>
        <v>3</v>
      </c>
      <c r="H298" t="str">
        <f>VLOOKUP(F298,[1]Sheet1!$B:$G,4,FALSE)</f>
        <v>Q43229</v>
      </c>
      <c r="I298" t="str">
        <f>VLOOKUP(F298,[1]Sheet1!$B:$G,5,FALSE)</f>
        <v>organization</v>
      </c>
      <c r="J298">
        <f>VLOOKUP(F298,[1]Sheet1!$B:$G,6,FALSE)</f>
        <v>2</v>
      </c>
      <c r="K298" t="str">
        <f>VLOOKUP(H298,[2]Sheet1!$B:$G,4,FALSE)</f>
        <v>Q6671777</v>
      </c>
      <c r="L298" t="str">
        <f>VLOOKUP(H298,[2]Sheet1!$B:$G,5,FALSE)</f>
        <v>structure</v>
      </c>
      <c r="M298">
        <f>VLOOKUP(H298,[2]Sheet1!$B:$G,6,FALSE)</f>
        <v>1</v>
      </c>
    </row>
    <row r="299" spans="1:25" x14ac:dyDescent="0.3">
      <c r="A299" t="s">
        <v>857</v>
      </c>
      <c r="B299" t="s">
        <v>858</v>
      </c>
      <c r="C299" t="str">
        <f>IFERROR(VLOOKUP(A299,map_layer!A:C,3,FALSE),"")</f>
        <v/>
      </c>
      <c r="D299" t="s">
        <v>859</v>
      </c>
      <c r="E299" t="s">
        <v>858</v>
      </c>
      <c r="F299" t="str">
        <f t="shared" si="4"/>
        <v>Q18381177</v>
      </c>
      <c r="G299" t="str">
        <f>IFERROR(VLOOKUP(F299,map_layer!A:C,3,FALSE),"")</f>
        <v/>
      </c>
      <c r="H299" t="str">
        <f>VLOOKUP(F299,[1]Sheet1!$B:$G,4,FALSE)</f>
        <v>Q2796</v>
      </c>
      <c r="I299" t="str">
        <f>VLOOKUP(F299,[1]Sheet1!$B:$G,5,FALSE)</f>
        <v>iPad</v>
      </c>
      <c r="J299" t="str">
        <f>VLOOKUP(F299,[1]Sheet1!$B:$G,6,FALSE)</f>
        <v/>
      </c>
      <c r="K299" t="str">
        <f>VLOOKUP(H299,[2]Sheet1!$B:$G,4,FALSE)</f>
        <v>Q155972</v>
      </c>
      <c r="L299" t="str">
        <f>VLOOKUP(H299,[2]Sheet1!$B:$G,5,FALSE)</f>
        <v>tablet computer</v>
      </c>
      <c r="M299" t="str">
        <f>VLOOKUP(H299,[2]Sheet1!$B:$G,6,FALSE)</f>
        <v/>
      </c>
      <c r="N299" t="str">
        <f>VLOOKUP(K299,[3]Sheet1!$B:$G,4,FALSE)</f>
        <v>Q16917685</v>
      </c>
      <c r="O299" t="str">
        <f>VLOOKUP(K299,[3]Sheet1!$B:$G,5,FALSE)</f>
        <v>mobile computer</v>
      </c>
      <c r="P299" t="str">
        <f>VLOOKUP(K299,[3]Sheet1!$B:$G,6,FALSE)</f>
        <v/>
      </c>
      <c r="Q299" t="str">
        <f>VLOOKUP(N299,[4]Sheet1!$B:$G,4,FALSE)</f>
        <v>Q68</v>
      </c>
      <c r="R299" t="str">
        <f>VLOOKUP(N299,[4]Sheet1!$B:$G,5,FALSE)</f>
        <v>computer</v>
      </c>
      <c r="S299" t="str">
        <f>VLOOKUP(N299,[4]Sheet1!$B:$G,6,FALSE)</f>
        <v/>
      </c>
      <c r="T299" t="str">
        <f>VLOOKUP(Q299,[5]Sheet1!$B:$G,4,FALSE)</f>
        <v>Q11019</v>
      </c>
      <c r="U299" t="str">
        <f>VLOOKUP(Q299,[5]Sheet1!$B:$G,5,FALSE)</f>
        <v>machine</v>
      </c>
      <c r="V299">
        <f>VLOOKUP(Q299,[5]Sheet1!$B:$G,6,FALSE)</f>
        <v>3</v>
      </c>
    </row>
    <row r="300" spans="1:25" x14ac:dyDescent="0.3">
      <c r="A300" t="s">
        <v>860</v>
      </c>
      <c r="B300" t="s">
        <v>861</v>
      </c>
      <c r="C300" t="str">
        <f>IFERROR(VLOOKUP(A300,map_layer!A:C,3,FALSE),"")</f>
        <v/>
      </c>
      <c r="D300" t="s">
        <v>862</v>
      </c>
      <c r="E300" t="s">
        <v>863</v>
      </c>
      <c r="F300" t="str">
        <f t="shared" si="4"/>
        <v>Q14897293</v>
      </c>
      <c r="G300" t="str">
        <f>IFERROR(VLOOKUP(F300,map_layer!A:C,3,FALSE),"")</f>
        <v/>
      </c>
      <c r="H300" t="str">
        <f>VLOOKUP(F300,[1]Sheet1!$B:$G,4,FALSE)</f>
        <v>Q17537576</v>
      </c>
      <c r="I300" t="str">
        <f>VLOOKUP(F300,[1]Sheet1!$B:$G,5,FALSE)</f>
        <v>creative work</v>
      </c>
      <c r="J300" t="str">
        <f>VLOOKUP(F300,[1]Sheet1!$B:$G,6,FALSE)</f>
        <v/>
      </c>
      <c r="K300" t="str">
        <f>VLOOKUP(H300,[2]Sheet1!$B:$G,4,FALSE)</f>
        <v>Q15621286</v>
      </c>
      <c r="L300" t="str">
        <f>VLOOKUP(H300,[2]Sheet1!$B:$G,5,FALSE)</f>
        <v>intellectual work</v>
      </c>
      <c r="M300" t="str">
        <f>VLOOKUP(H300,[2]Sheet1!$B:$G,6,FALSE)</f>
        <v/>
      </c>
      <c r="N300" t="str">
        <f>VLOOKUP(K300,[3]Sheet1!$B:$G,4,FALSE)</f>
        <v>Q386724</v>
      </c>
      <c r="O300" t="str">
        <f>VLOOKUP(K300,[3]Sheet1!$B:$G,5,FALSE)</f>
        <v>work</v>
      </c>
      <c r="P300" t="str">
        <f>VLOOKUP(K300,[3]Sheet1!$B:$G,6,FALSE)</f>
        <v/>
      </c>
      <c r="Q300" t="str">
        <f>VLOOKUP(N300,[4]Sheet1!$B:$G,4,FALSE)</f>
        <v>Q15401930</v>
      </c>
      <c r="R300" t="str">
        <f>VLOOKUP(N300,[4]Sheet1!$B:$G,5,FALSE)</f>
        <v>product</v>
      </c>
      <c r="S300">
        <f>VLOOKUP(N300,[4]Sheet1!$B:$G,6,FALSE)</f>
        <v>3</v>
      </c>
    </row>
    <row r="301" spans="1:25" x14ac:dyDescent="0.3">
      <c r="A301" t="s">
        <v>864</v>
      </c>
      <c r="B301" t="s">
        <v>865</v>
      </c>
      <c r="C301" t="str">
        <f>IFERROR(VLOOKUP(A301,map_layer!A:C,3,FALSE),"")</f>
        <v/>
      </c>
      <c r="D301" t="s">
        <v>797</v>
      </c>
      <c r="E301" t="s">
        <v>262</v>
      </c>
      <c r="F301" t="str">
        <f t="shared" si="4"/>
        <v>Q841509</v>
      </c>
      <c r="G301" t="str">
        <f>IFERROR(VLOOKUP(F301,map_layer!A:C,3,FALSE),"")</f>
        <v/>
      </c>
      <c r="H301" t="str">
        <f>VLOOKUP(F301,[1]Sheet1!$B:$G,4,FALSE)</f>
        <v>Q11493441</v>
      </c>
      <c r="I301" t="str">
        <f>VLOOKUP(F301,[1]Sheet1!$B:$G,5,FALSE)</f>
        <v>significant other</v>
      </c>
      <c r="J301" t="str">
        <f>VLOOKUP(F301,[1]Sheet1!$B:$G,6,FALSE)</f>
        <v/>
      </c>
      <c r="K301" t="str">
        <f>VLOOKUP(H301,[2]Sheet1!$B:$G,4,FALSE)</f>
        <v>Q223642</v>
      </c>
      <c r="L301" t="str">
        <f>VLOOKUP(H301,[2]Sheet1!$B:$G,5,FALSE)</f>
        <v>interpersonal relationship</v>
      </c>
      <c r="M301" t="str">
        <f>VLOOKUP(H301,[2]Sheet1!$B:$G,6,FALSE)</f>
        <v/>
      </c>
      <c r="N301" t="str">
        <f>VLOOKUP(K301,[3]Sheet1!$B:$G,4,FALSE)</f>
        <v>Q853725</v>
      </c>
      <c r="O301" t="str">
        <f>VLOOKUP(K301,[3]Sheet1!$B:$G,5,FALSE)</f>
        <v>social relation</v>
      </c>
      <c r="P301" t="str">
        <f>VLOOKUP(K301,[3]Sheet1!$B:$G,6,FALSE)</f>
        <v/>
      </c>
      <c r="Q301" t="str">
        <f>VLOOKUP(N301,[4]Sheet1!$B:$G,4,FALSE)</f>
        <v>Q602884</v>
      </c>
      <c r="R301" t="str">
        <f>VLOOKUP(N301,[4]Sheet1!$B:$G,5,FALSE)</f>
        <v>social phenomenon</v>
      </c>
      <c r="S301" t="str">
        <f>VLOOKUP(N301,[4]Sheet1!$B:$G,6,FALSE)</f>
        <v/>
      </c>
      <c r="T301" t="str">
        <f>VLOOKUP(Q301,[5]Sheet1!$B:$G,4,FALSE)</f>
        <v>Q483247</v>
      </c>
      <c r="U301" t="str">
        <f>VLOOKUP(Q301,[5]Sheet1!$B:$G,5,FALSE)</f>
        <v>phenomenon</v>
      </c>
      <c r="V301" t="str">
        <f>VLOOKUP(Q301,[5]Sheet1!$B:$G,6,FALSE)</f>
        <v/>
      </c>
      <c r="W301" t="str">
        <f>VLOOKUP(T301,[6]Sheet1!$B:$G,4,FALSE)</f>
        <v>Q1190554</v>
      </c>
      <c r="X301" t="str">
        <f>VLOOKUP(T301,[6]Sheet1!$B:$G,5,FALSE)</f>
        <v>occurrence</v>
      </c>
      <c r="Y301">
        <f>VLOOKUP(T301,[6]Sheet1!$B:$G,6,FALSE)</f>
        <v>3</v>
      </c>
    </row>
    <row r="302" spans="1:25" x14ac:dyDescent="0.3">
      <c r="A302" t="s">
        <v>864</v>
      </c>
      <c r="B302" t="s">
        <v>865</v>
      </c>
      <c r="C302" t="str">
        <f>IFERROR(VLOOKUP(A302,map_layer!A:C,3,FALSE),"")</f>
        <v/>
      </c>
      <c r="D302" t="s">
        <v>186</v>
      </c>
      <c r="E302" t="s">
        <v>187</v>
      </c>
      <c r="F302" t="str">
        <f t="shared" si="4"/>
        <v>Q84048850</v>
      </c>
      <c r="G302" t="str">
        <f>IFERROR(VLOOKUP(F302,map_layer!A:C,3,FALSE),"")</f>
        <v/>
      </c>
      <c r="H302" t="str">
        <f>VLOOKUP(F302,[1]Sheet1!$B:$G,4,FALSE)</f>
        <v>Q5</v>
      </c>
      <c r="I302" t="str">
        <f>VLOOKUP(F302,[1]Sheet1!$B:$G,5,FALSE)</f>
        <v>human</v>
      </c>
      <c r="J302">
        <f>VLOOKUP(F302,[1]Sheet1!$B:$G,6,FALSE)</f>
        <v>3</v>
      </c>
      <c r="K302" t="str">
        <f>VLOOKUP(H302,[2]Sheet1!$B:$G,4,FALSE)</f>
        <v>Q154954</v>
      </c>
      <c r="L302" t="str">
        <f>VLOOKUP(H302,[2]Sheet1!$B:$G,5,FALSE)</f>
        <v>natural person</v>
      </c>
      <c r="M302" t="str">
        <f>VLOOKUP(H302,[2]Sheet1!$B:$G,6,FALSE)</f>
        <v/>
      </c>
    </row>
    <row r="303" spans="1:25" x14ac:dyDescent="0.3">
      <c r="A303" t="s">
        <v>866</v>
      </c>
      <c r="B303" t="s">
        <v>867</v>
      </c>
      <c r="C303" t="str">
        <f>IFERROR(VLOOKUP(A303,map_layer!A:C,3,FALSE),"")</f>
        <v/>
      </c>
      <c r="D303" t="s">
        <v>868</v>
      </c>
      <c r="E303" t="s">
        <v>869</v>
      </c>
      <c r="F303" t="str">
        <f t="shared" si="4"/>
        <v>Q12140</v>
      </c>
      <c r="G303" t="str">
        <f>IFERROR(VLOOKUP(F303,map_layer!A:C,3,FALSE),"")</f>
        <v/>
      </c>
      <c r="H303" t="str">
        <f>VLOOKUP(F303,[1]Sheet1!$B:$G,4,FALSE)</f>
        <v>Q8386</v>
      </c>
      <c r="I303" t="str">
        <f>VLOOKUP(F303,[1]Sheet1!$B:$G,5,FALSE)</f>
        <v>drug</v>
      </c>
      <c r="J303" t="str">
        <f>VLOOKUP(F303,[1]Sheet1!$B:$G,6,FALSE)</f>
        <v/>
      </c>
      <c r="K303" t="str">
        <f>VLOOKUP(H303,[2]Sheet1!$B:$G,4,FALSE)</f>
        <v>Q79529</v>
      </c>
      <c r="L303" t="str">
        <f>VLOOKUP(H303,[2]Sheet1!$B:$G,5,FALSE)</f>
        <v>chemical substance</v>
      </c>
      <c r="M303" t="str">
        <f>VLOOKUP(H303,[2]Sheet1!$B:$G,6,FALSE)</f>
        <v/>
      </c>
      <c r="N303" t="str">
        <f>VLOOKUP(K303,[3]Sheet1!$B:$G,4,FALSE)</f>
        <v>Q28732711</v>
      </c>
      <c r="O303" t="str">
        <f>VLOOKUP(K303,[3]Sheet1!$B:$G,5,FALSE)</f>
        <v>physical substance</v>
      </c>
      <c r="P303">
        <f>VLOOKUP(K303,[3]Sheet1!$B:$G,6,FALSE)</f>
        <v>3</v>
      </c>
    </row>
    <row r="304" spans="1:25" x14ac:dyDescent="0.3">
      <c r="A304" t="s">
        <v>866</v>
      </c>
      <c r="B304" t="s">
        <v>867</v>
      </c>
      <c r="C304" t="str">
        <f>IFERROR(VLOOKUP(A304,map_layer!A:C,3,FALSE),"")</f>
        <v/>
      </c>
      <c r="D304" t="s">
        <v>870</v>
      </c>
      <c r="E304" t="s">
        <v>871</v>
      </c>
      <c r="F304" t="str">
        <f t="shared" si="4"/>
        <v>Q420168</v>
      </c>
      <c r="G304" t="str">
        <f>IFERROR(VLOOKUP(F304,map_layer!A:C,3,FALSE),"")</f>
        <v/>
      </c>
      <c r="H304" t="str">
        <f>VLOOKUP(F304,[1]Sheet1!$B:$G,4,FALSE)</f>
        <v>Q79529</v>
      </c>
      <c r="I304" t="str">
        <f>VLOOKUP(F304,[1]Sheet1!$B:$G,5,FALSE)</f>
        <v>chemical substance</v>
      </c>
      <c r="J304" t="str">
        <f>VLOOKUP(F304,[1]Sheet1!$B:$G,6,FALSE)</f>
        <v/>
      </c>
      <c r="K304" t="str">
        <f>VLOOKUP(H304,[2]Sheet1!$B:$G,4,FALSE)</f>
        <v>Q28732711</v>
      </c>
      <c r="L304" t="str">
        <f>VLOOKUP(H304,[2]Sheet1!$B:$G,5,FALSE)</f>
        <v>physical substance</v>
      </c>
      <c r="M304">
        <f>VLOOKUP(H304,[2]Sheet1!$B:$G,6,FALSE)</f>
        <v>3</v>
      </c>
    </row>
    <row r="305" spans="1:28" x14ac:dyDescent="0.3">
      <c r="A305" t="s">
        <v>866</v>
      </c>
      <c r="B305" t="s">
        <v>867</v>
      </c>
      <c r="C305" t="str">
        <f>IFERROR(VLOOKUP(A305,map_layer!A:C,3,FALSE),"")</f>
        <v/>
      </c>
      <c r="D305" t="s">
        <v>872</v>
      </c>
      <c r="E305" t="s">
        <v>873</v>
      </c>
      <c r="F305" t="str">
        <f t="shared" si="4"/>
        <v>Q50430050</v>
      </c>
      <c r="G305" t="str">
        <f>IFERROR(VLOOKUP(F305,map_layer!A:C,3,FALSE),"")</f>
        <v/>
      </c>
      <c r="H305" t="str">
        <f>VLOOKUP(F305,[1]Sheet1!$B:$G,4,FALSE)</f>
        <v>Q12140</v>
      </c>
      <c r="I305" t="str">
        <f>VLOOKUP(F305,[1]Sheet1!$B:$G,5,FALSE)</f>
        <v>medication</v>
      </c>
      <c r="J305" t="str">
        <f>VLOOKUP(F305,[1]Sheet1!$B:$G,6,FALSE)</f>
        <v/>
      </c>
      <c r="K305" t="str">
        <f>VLOOKUP(H305,[2]Sheet1!$B:$G,4,FALSE)</f>
        <v>Q8386</v>
      </c>
      <c r="L305" t="str">
        <f>VLOOKUP(H305,[2]Sheet1!$B:$G,5,FALSE)</f>
        <v>drug</v>
      </c>
      <c r="M305" t="str">
        <f>VLOOKUP(H305,[2]Sheet1!$B:$G,6,FALSE)</f>
        <v/>
      </c>
      <c r="N305" t="str">
        <f>VLOOKUP(K305,[3]Sheet1!$B:$G,4,FALSE)</f>
        <v>Q79529</v>
      </c>
      <c r="O305" t="str">
        <f>VLOOKUP(K305,[3]Sheet1!$B:$G,5,FALSE)</f>
        <v>chemical substance</v>
      </c>
      <c r="P305" t="str">
        <f>VLOOKUP(K305,[3]Sheet1!$B:$G,6,FALSE)</f>
        <v/>
      </c>
      <c r="Q305" t="str">
        <f>VLOOKUP(N305,[4]Sheet1!$B:$G,4,FALSE)</f>
        <v>Q28732711</v>
      </c>
      <c r="R305" t="str">
        <f>VLOOKUP(N305,[4]Sheet1!$B:$G,5,FALSE)</f>
        <v>physical substance</v>
      </c>
      <c r="S305">
        <f>VLOOKUP(N305,[4]Sheet1!$B:$G,6,FALSE)</f>
        <v>3</v>
      </c>
    </row>
    <row r="306" spans="1:28" x14ac:dyDescent="0.3">
      <c r="A306" t="s">
        <v>866</v>
      </c>
      <c r="B306" t="s">
        <v>867</v>
      </c>
      <c r="C306" t="str">
        <f>IFERROR(VLOOKUP(A306,map_layer!A:C,3,FALSE),"")</f>
        <v/>
      </c>
      <c r="D306" t="s">
        <v>874</v>
      </c>
      <c r="E306" t="s">
        <v>875</v>
      </c>
      <c r="F306" t="str">
        <f t="shared" si="4"/>
        <v>Q66560214</v>
      </c>
      <c r="G306" t="str">
        <f>IFERROR(VLOOKUP(F306,map_layer!A:C,3,FALSE),"")</f>
        <v/>
      </c>
      <c r="H306" t="str">
        <f>VLOOKUP(F306,[1]Sheet1!$B:$G,4,FALSE)</f>
        <v>Q178593</v>
      </c>
      <c r="I306" t="str">
        <f>VLOOKUP(F306,[1]Sheet1!$B:$G,5,FALSE)</f>
        <v>macromolecule</v>
      </c>
      <c r="J306" t="str">
        <f>VLOOKUP(F306,[1]Sheet1!$B:$G,6,FALSE)</f>
        <v/>
      </c>
      <c r="K306" t="str">
        <f>VLOOKUP(H306,[2]Sheet1!$B:$G,4,FALSE)</f>
        <v>Q11369</v>
      </c>
      <c r="L306" t="str">
        <f>VLOOKUP(H306,[2]Sheet1!$B:$G,5,FALSE)</f>
        <v>molecule</v>
      </c>
      <c r="M306" t="str">
        <f>VLOOKUP(H306,[2]Sheet1!$B:$G,6,FALSE)</f>
        <v/>
      </c>
      <c r="N306" t="str">
        <f>VLOOKUP(K306,[3]Sheet1!$B:$G,4,FALSE)</f>
        <v>Q2393187</v>
      </c>
      <c r="O306" t="str">
        <f>VLOOKUP(K306,[3]Sheet1!$B:$G,5,FALSE)</f>
        <v>molecular entity</v>
      </c>
      <c r="P306" t="str">
        <f>VLOOKUP(K306,[3]Sheet1!$B:$G,6,FALSE)</f>
        <v/>
      </c>
      <c r="Q306" t="str">
        <f>VLOOKUP(N306,[4]Sheet1!$B:$G,4,FALSE)</f>
        <v>Q3366856</v>
      </c>
      <c r="R306" t="str">
        <f>VLOOKUP(N306,[4]Sheet1!$B:$G,5,FALSE)</f>
        <v>composite particle</v>
      </c>
      <c r="S306" t="str">
        <f>VLOOKUP(N306,[4]Sheet1!$B:$G,6,FALSE)</f>
        <v/>
      </c>
      <c r="T306" t="str">
        <f>VLOOKUP(Q306,[5]Sheet1!$B:$G,4,FALSE)</f>
        <v>Q28877390</v>
      </c>
      <c r="U306" t="str">
        <f>VLOOKUP(Q306,[5]Sheet1!$B:$G,5,FALSE)</f>
        <v>massive quantum particle</v>
      </c>
      <c r="V306" t="str">
        <f>VLOOKUP(Q306,[5]Sheet1!$B:$G,6,FALSE)</f>
        <v/>
      </c>
      <c r="W306" t="str">
        <f>VLOOKUP(T306,[6]Sheet1!$B:$G,4,FALSE)</f>
        <v>Q2923525</v>
      </c>
      <c r="X306" t="str">
        <f>VLOOKUP(T306,[6]Sheet1!$B:$G,5,FALSE)</f>
        <v>massive particle</v>
      </c>
      <c r="Y306" t="str">
        <f>VLOOKUP(T306,[6]Sheet1!$B:$G,6,FALSE)</f>
        <v/>
      </c>
      <c r="Z306" t="s">
        <v>7159</v>
      </c>
      <c r="AA306" t="s">
        <v>7160</v>
      </c>
      <c r="AB306">
        <v>3</v>
      </c>
    </row>
    <row r="307" spans="1:28" x14ac:dyDescent="0.3">
      <c r="A307" t="s">
        <v>876</v>
      </c>
      <c r="B307" t="s">
        <v>877</v>
      </c>
      <c r="C307" t="str">
        <f>IFERROR(VLOOKUP(A307,map_layer!A:C,3,FALSE),"")</f>
        <v/>
      </c>
      <c r="D307" t="s">
        <v>878</v>
      </c>
      <c r="E307" t="s">
        <v>879</v>
      </c>
      <c r="F307" t="str">
        <f t="shared" si="4"/>
        <v>Q7189713</v>
      </c>
      <c r="G307">
        <f>IFERROR(VLOOKUP(F307,map_layer!A:C,3,FALSE),"")</f>
        <v>3</v>
      </c>
      <c r="H307" t="str">
        <f>VLOOKUP(F307,[1]Sheet1!$B:$G,4,FALSE)</f>
        <v>Q3505845</v>
      </c>
      <c r="I307" t="str">
        <f>VLOOKUP(F307,[1]Sheet1!$B:$G,5,FALSE)</f>
        <v>state</v>
      </c>
      <c r="J307">
        <f>VLOOKUP(F307,[1]Sheet1!$B:$G,6,FALSE)</f>
        <v>2</v>
      </c>
      <c r="K307" t="str">
        <f>VLOOKUP(H307,[2]Sheet1!$B:$G,4,FALSE)</f>
        <v>Q483247</v>
      </c>
      <c r="L307" t="str">
        <f>VLOOKUP(H307,[2]Sheet1!$B:$G,5,FALSE)</f>
        <v>phenomenon</v>
      </c>
      <c r="M307" t="str">
        <f>VLOOKUP(H307,[2]Sheet1!$B:$G,6,FALSE)</f>
        <v/>
      </c>
    </row>
    <row r="308" spans="1:28" x14ac:dyDescent="0.3">
      <c r="A308" t="s">
        <v>876</v>
      </c>
      <c r="B308" t="s">
        <v>877</v>
      </c>
      <c r="C308" t="str">
        <f>IFERROR(VLOOKUP(A308,map_layer!A:C,3,FALSE),"")</f>
        <v/>
      </c>
      <c r="D308" t="s">
        <v>880</v>
      </c>
      <c r="E308" t="s">
        <v>881</v>
      </c>
      <c r="F308" t="str">
        <f t="shared" si="4"/>
        <v>Q16681739</v>
      </c>
      <c r="G308" t="str">
        <f>IFERROR(VLOOKUP(F308,map_layer!A:C,3,FALSE),"")</f>
        <v/>
      </c>
      <c r="H308" t="e">
        <f>VLOOKUP(F308,[1]Sheet1!$B:$G,4,FALSE)</f>
        <v>#N/A</v>
      </c>
      <c r="I308" t="e">
        <f>VLOOKUP(F308,[1]Sheet1!$B:$G,5,FALSE)</f>
        <v>#N/A</v>
      </c>
      <c r="J308" t="e">
        <f>VLOOKUP(F308,[1]Sheet1!$B:$G,6,FALSE)</f>
        <v>#N/A</v>
      </c>
      <c r="K308" t="e">
        <f>VLOOKUP(H308,[2]Sheet1!$B:$G,4,FALSE)</f>
        <v>#N/A</v>
      </c>
      <c r="L308" t="e">
        <f>VLOOKUP(H308,[2]Sheet1!$B:$G,5,FALSE)</f>
        <v>#N/A</v>
      </c>
      <c r="M308" t="e">
        <f>VLOOKUP(H308,[2]Sheet1!$B:$G,6,FALSE)</f>
        <v>#N/A</v>
      </c>
    </row>
    <row r="309" spans="1:28" x14ac:dyDescent="0.3">
      <c r="A309" t="s">
        <v>876</v>
      </c>
      <c r="B309" t="s">
        <v>877</v>
      </c>
      <c r="C309" t="str">
        <f>IFERROR(VLOOKUP(A309,map_layer!A:C,3,FALSE),"")</f>
        <v/>
      </c>
      <c r="D309" t="s">
        <v>882</v>
      </c>
      <c r="E309" t="s">
        <v>883</v>
      </c>
      <c r="F309" t="str">
        <f t="shared" si="4"/>
        <v>Q19829125</v>
      </c>
      <c r="G309" t="str">
        <f>IFERROR(VLOOKUP(F309,map_layer!A:C,3,FALSE),"")</f>
        <v/>
      </c>
      <c r="H309" t="str">
        <f>VLOOKUP(F309,[1]Sheet1!$B:$G,4,FALSE)</f>
        <v>Q813912</v>
      </c>
      <c r="I309" t="str">
        <f>VLOOKUP(F309,[1]Sheet1!$B:$G,5,FALSE)</f>
        <v>condition</v>
      </c>
      <c r="J309">
        <f>VLOOKUP(F309,[1]Sheet1!$B:$G,6,FALSE)</f>
        <v>3</v>
      </c>
      <c r="K309" t="str">
        <f>VLOOKUP(H309,[2]Sheet1!$B:$G,4,FALSE)</f>
        <v>Q3505845</v>
      </c>
      <c r="L309" t="str">
        <f>VLOOKUP(H309,[2]Sheet1!$B:$G,5,FALSE)</f>
        <v>state</v>
      </c>
      <c r="M309">
        <f>VLOOKUP(H309,[2]Sheet1!$B:$G,6,FALSE)</f>
        <v>2</v>
      </c>
    </row>
    <row r="310" spans="1:28" x14ac:dyDescent="0.3">
      <c r="A310" t="s">
        <v>884</v>
      </c>
      <c r="B310" t="s">
        <v>885</v>
      </c>
      <c r="C310" t="str">
        <f>IFERROR(VLOOKUP(A310,map_layer!A:C,3,FALSE),"")</f>
        <v/>
      </c>
      <c r="D310" t="s">
        <v>886</v>
      </c>
      <c r="E310" t="s">
        <v>887</v>
      </c>
      <c r="F310" t="str">
        <f t="shared" si="4"/>
        <v>Q273005</v>
      </c>
      <c r="G310" t="str">
        <f>IFERROR(VLOOKUP(F310,map_layer!A:C,3,FALSE),"")</f>
        <v/>
      </c>
      <c r="H310" t="str">
        <f>VLOOKUP(F310,[1]Sheet1!$B:$G,4,FALSE)</f>
        <v>Q1639378</v>
      </c>
      <c r="I310" t="str">
        <f>VLOOKUP(F310,[1]Sheet1!$B:$G,5,FALSE)</f>
        <v>social system</v>
      </c>
      <c r="J310">
        <f>VLOOKUP(F310,[1]Sheet1!$B:$G,6,FALSE)</f>
        <v>3</v>
      </c>
      <c r="K310" t="str">
        <f>VLOOKUP(H310,[2]Sheet1!$B:$G,4,FALSE)</f>
        <v>Q58778</v>
      </c>
      <c r="L310" t="str">
        <f>VLOOKUP(H310,[2]Sheet1!$B:$G,5,FALSE)</f>
        <v>system</v>
      </c>
      <c r="M310">
        <f>VLOOKUP(H310,[2]Sheet1!$B:$G,6,FALSE)</f>
        <v>2</v>
      </c>
    </row>
    <row r="311" spans="1:28" x14ac:dyDescent="0.3">
      <c r="A311" t="s">
        <v>888</v>
      </c>
      <c r="B311" t="s">
        <v>889</v>
      </c>
      <c r="C311" t="str">
        <f>IFERROR(VLOOKUP(A311,map_layer!A:C,3,FALSE),"")</f>
        <v/>
      </c>
      <c r="D311" t="s">
        <v>890</v>
      </c>
      <c r="E311" t="s">
        <v>891</v>
      </c>
      <c r="F311" t="str">
        <f t="shared" si="4"/>
        <v>Q2426135</v>
      </c>
      <c r="G311" t="str">
        <f>IFERROR(VLOOKUP(F311,map_layer!A:C,3,FALSE),"")</f>
        <v/>
      </c>
      <c r="H311" t="str">
        <f>VLOOKUP(F311,[1]Sheet1!$B:$G,4,FALSE)</f>
        <v>Q349</v>
      </c>
      <c r="I311" t="str">
        <f>VLOOKUP(F311,[1]Sheet1!$B:$G,5,FALSE)</f>
        <v>sport</v>
      </c>
      <c r="J311" t="str">
        <f>VLOOKUP(F311,[1]Sheet1!$B:$G,6,FALSE)</f>
        <v/>
      </c>
      <c r="K311" t="str">
        <f>VLOOKUP(H311,[2]Sheet1!$B:$G,4,FALSE)</f>
        <v>Q747883</v>
      </c>
      <c r="L311" t="str">
        <f>VLOOKUP(H311,[2]Sheet1!$B:$G,5,FALSE)</f>
        <v>physical activity</v>
      </c>
      <c r="M311" t="str">
        <f>VLOOKUP(H311,[2]Sheet1!$B:$G,6,FALSE)</f>
        <v/>
      </c>
      <c r="N311" t="str">
        <f>VLOOKUP(K311,[3]Sheet1!$B:$G,4,FALSE)</f>
        <v>Q6666023</v>
      </c>
      <c r="O311" t="str">
        <f>VLOOKUP(K311,[3]Sheet1!$B:$G,5,FALSE)</f>
        <v>motion</v>
      </c>
      <c r="P311" t="str">
        <f>VLOOKUP(K311,[3]Sheet1!$B:$G,6,FALSE)</f>
        <v/>
      </c>
      <c r="Q311" t="str">
        <f>VLOOKUP(N311,[4]Sheet1!$B:$G,4,FALSE)</f>
        <v>Q79782</v>
      </c>
      <c r="R311" t="str">
        <f>VLOOKUP(N311,[4]Sheet1!$B:$G,5,FALSE)</f>
        <v>motion</v>
      </c>
      <c r="S311" t="str">
        <f>VLOOKUP(N311,[4]Sheet1!$B:$G,6,FALSE)</f>
        <v/>
      </c>
      <c r="T311" t="str">
        <f>VLOOKUP(Q311,[5]Sheet1!$B:$G,4,FALSE)</f>
        <v>Q1150070</v>
      </c>
      <c r="U311" t="str">
        <f>VLOOKUP(Q311,[5]Sheet1!$B:$G,5,FALSE)</f>
        <v>change</v>
      </c>
      <c r="V311" t="str">
        <f>VLOOKUP(Q311,[5]Sheet1!$B:$G,6,FALSE)</f>
        <v/>
      </c>
      <c r="W311" t="str">
        <f>VLOOKUP(T311,[6]Sheet1!$B:$G,4,FALSE)</f>
        <v>Q1190554</v>
      </c>
      <c r="X311" t="str">
        <f>VLOOKUP(T311,[6]Sheet1!$B:$G,5,FALSE)</f>
        <v>occurrence</v>
      </c>
      <c r="Y311">
        <f>VLOOKUP(T311,[6]Sheet1!$B:$G,6,FALSE)</f>
        <v>3</v>
      </c>
    </row>
    <row r="312" spans="1:28" x14ac:dyDescent="0.3">
      <c r="A312" t="s">
        <v>892</v>
      </c>
      <c r="B312" t="s">
        <v>893</v>
      </c>
      <c r="C312" t="str">
        <f>IFERROR(VLOOKUP(A312,map_layer!A:C,3,FALSE),"")</f>
        <v/>
      </c>
      <c r="D312" t="s">
        <v>894</v>
      </c>
      <c r="E312" t="s">
        <v>895</v>
      </c>
      <c r="F312" t="str">
        <f t="shared" si="4"/>
        <v>Q25098571</v>
      </c>
      <c r="G312" t="str">
        <f>IFERROR(VLOOKUP(F312,map_layer!A:C,3,FALSE),"")</f>
        <v/>
      </c>
      <c r="H312" t="str">
        <f>VLOOKUP(F312,[1]Sheet1!$B:$G,4,FALSE)</f>
        <v>Q12758374</v>
      </c>
      <c r="I312" t="str">
        <f>VLOOKUP(F312,[1]Sheet1!$B:$G,5,FALSE)</f>
        <v>kin</v>
      </c>
      <c r="J312">
        <f>VLOOKUP(F312,[1]Sheet1!$B:$G,6,FALSE)</f>
        <v>3</v>
      </c>
      <c r="K312" t="str">
        <f>VLOOKUP(H312,[2]Sheet1!$B:$G,4,FALSE)</f>
        <v>Q215627</v>
      </c>
      <c r="L312" t="str">
        <f>VLOOKUP(H312,[2]Sheet1!$B:$G,5,FALSE)</f>
        <v>person</v>
      </c>
      <c r="M312">
        <f>VLOOKUP(H312,[2]Sheet1!$B:$G,6,FALSE)</f>
        <v>2</v>
      </c>
    </row>
    <row r="313" spans="1:28" x14ac:dyDescent="0.3">
      <c r="A313" t="s">
        <v>896</v>
      </c>
      <c r="B313" t="s">
        <v>757</v>
      </c>
      <c r="C313" t="str">
        <f>IFERROR(VLOOKUP(A313,map_layer!A:C,3,FALSE),"")</f>
        <v/>
      </c>
      <c r="D313" t="s">
        <v>897</v>
      </c>
      <c r="E313" t="s">
        <v>898</v>
      </c>
      <c r="F313" t="str">
        <f t="shared" si="4"/>
        <v>Q816264</v>
      </c>
      <c r="G313" t="str">
        <f>IFERROR(VLOOKUP(F313,map_layer!A:C,3,FALSE),"")</f>
        <v/>
      </c>
      <c r="H313" t="str">
        <f>VLOOKUP(F313,[1]Sheet1!$B:$G,4,FALSE)</f>
        <v>Q475023</v>
      </c>
      <c r="I313" t="str">
        <f>VLOOKUP(F313,[1]Sheet1!$B:$G,5,FALSE)</f>
        <v>exact science</v>
      </c>
      <c r="J313" t="str">
        <f>VLOOKUP(F313,[1]Sheet1!$B:$G,6,FALSE)</f>
        <v/>
      </c>
      <c r="K313" t="str">
        <f>VLOOKUP(H313,[2]Sheet1!$B:$G,4,FALSE)</f>
        <v>Q336</v>
      </c>
      <c r="L313" t="str">
        <f>VLOOKUP(H313,[2]Sheet1!$B:$G,5,FALSE)</f>
        <v>science</v>
      </c>
      <c r="M313">
        <f>VLOOKUP(H313,[2]Sheet1!$B:$G,6,FALSE)</f>
        <v>3</v>
      </c>
    </row>
    <row r="314" spans="1:28" x14ac:dyDescent="0.3">
      <c r="A314" t="s">
        <v>896</v>
      </c>
      <c r="B314" t="s">
        <v>757</v>
      </c>
      <c r="C314" t="str">
        <f>IFERROR(VLOOKUP(A314,map_layer!A:C,3,FALSE),"")</f>
        <v/>
      </c>
      <c r="D314" t="s">
        <v>899</v>
      </c>
      <c r="E314" t="s">
        <v>900</v>
      </c>
      <c r="F314" t="str">
        <f t="shared" si="4"/>
        <v>Q11862829</v>
      </c>
      <c r="G314" t="str">
        <f>IFERROR(VLOOKUP(F314,map_layer!A:C,3,FALSE),"")</f>
        <v/>
      </c>
      <c r="H314" t="str">
        <f>VLOOKUP(F314,[1]Sheet1!$B:$G,4,FALSE)</f>
        <v>Q1047113</v>
      </c>
      <c r="I314" t="str">
        <f>VLOOKUP(F314,[1]Sheet1!$B:$G,5,FALSE)</f>
        <v>specialty</v>
      </c>
      <c r="J314" t="str">
        <f>VLOOKUP(F314,[1]Sheet1!$B:$G,6,FALSE)</f>
        <v/>
      </c>
      <c r="K314" t="str">
        <f>VLOOKUP(H314,[2]Sheet1!$B:$G,4,FALSE)</f>
        <v>Q9081</v>
      </c>
      <c r="L314" t="str">
        <f>VLOOKUP(H314,[2]Sheet1!$B:$G,5,FALSE)</f>
        <v>knowledge</v>
      </c>
      <c r="M314" t="str">
        <f>VLOOKUP(H314,[2]Sheet1!$B:$G,6,FALSE)</f>
        <v/>
      </c>
      <c r="N314" t="str">
        <f>VLOOKUP(K314,[3]Sheet1!$B:$G,4,FALSE)</f>
        <v>Q104127086</v>
      </c>
      <c r="O314" t="str">
        <f>VLOOKUP(K314,[3]Sheet1!$B:$G,5,FALSE)</f>
        <v>memory</v>
      </c>
      <c r="P314" t="str">
        <f>VLOOKUP(K314,[3]Sheet1!$B:$G,6,FALSE)</f>
        <v/>
      </c>
      <c r="Q314" t="str">
        <f>VLOOKUP(N314,[4]Sheet1!$B:$G,4,FALSE)</f>
        <v>Q11028</v>
      </c>
      <c r="R314" t="str">
        <f>VLOOKUP(N314,[4]Sheet1!$B:$G,5,FALSE)</f>
        <v>information</v>
      </c>
      <c r="S314">
        <f>VLOOKUP(N314,[4]Sheet1!$B:$G,6,FALSE)</f>
        <v>3</v>
      </c>
    </row>
    <row r="315" spans="1:28" x14ac:dyDescent="0.3">
      <c r="A315" t="s">
        <v>896</v>
      </c>
      <c r="B315" t="s">
        <v>757</v>
      </c>
      <c r="C315" t="str">
        <f>IFERROR(VLOOKUP(A315,map_layer!A:C,3,FALSE),"")</f>
        <v/>
      </c>
      <c r="D315" t="s">
        <v>901</v>
      </c>
      <c r="E315" t="s">
        <v>902</v>
      </c>
      <c r="F315" t="str">
        <f t="shared" si="4"/>
        <v>Q13420675</v>
      </c>
      <c r="G315" t="str">
        <f>IFERROR(VLOOKUP(F315,map_layer!A:C,3,FALSE),"")</f>
        <v/>
      </c>
      <c r="H315" t="str">
        <f>VLOOKUP(F315,[1]Sheet1!$B:$G,4,FALSE)</f>
        <v>Q16387</v>
      </c>
      <c r="I315" t="str">
        <f>VLOOKUP(F315,[1]Sheet1!$B:$G,5,FALSE)</f>
        <v>information science</v>
      </c>
      <c r="J315" t="str">
        <f>VLOOKUP(F315,[1]Sheet1!$B:$G,6,FALSE)</f>
        <v/>
      </c>
      <c r="K315" t="str">
        <f>VLOOKUP(H315,[2]Sheet1!$B:$G,4,FALSE)</f>
        <v>Q336</v>
      </c>
      <c r="L315" t="str">
        <f>VLOOKUP(H315,[2]Sheet1!$B:$G,5,FALSE)</f>
        <v>science</v>
      </c>
      <c r="M315">
        <f>VLOOKUP(H315,[2]Sheet1!$B:$G,6,FALSE)</f>
        <v>3</v>
      </c>
    </row>
    <row r="316" spans="1:28" x14ac:dyDescent="0.3">
      <c r="A316" t="s">
        <v>903</v>
      </c>
      <c r="B316" t="s">
        <v>904</v>
      </c>
      <c r="C316" t="str">
        <f>IFERROR(VLOOKUP(A316,map_layer!A:C,3,FALSE),"")</f>
        <v/>
      </c>
      <c r="D316" t="s">
        <v>905</v>
      </c>
      <c r="E316" t="s">
        <v>906</v>
      </c>
      <c r="F316" t="str">
        <f t="shared" si="4"/>
        <v>Q294440</v>
      </c>
      <c r="G316" t="str">
        <f>IFERROR(VLOOKUP(F316,map_layer!A:C,3,FALSE),"")</f>
        <v/>
      </c>
      <c r="H316" t="str">
        <f>VLOOKUP(F316,[1]Sheet1!$B:$G,4,FALSE)</f>
        <v>Q7551384</v>
      </c>
      <c r="I316" t="str">
        <f>VLOOKUP(F316,[1]Sheet1!$B:$G,5,FALSE)</f>
        <v>social space</v>
      </c>
      <c r="J316" t="str">
        <f>VLOOKUP(F316,[1]Sheet1!$B:$G,6,FALSE)</f>
        <v/>
      </c>
      <c r="K316" t="e">
        <f>VLOOKUP(H316,[2]Sheet1!$B:$G,4,FALSE)</f>
        <v>#N/A</v>
      </c>
      <c r="L316" t="e">
        <f>VLOOKUP(H316,[2]Sheet1!$B:$G,5,FALSE)</f>
        <v>#N/A</v>
      </c>
      <c r="M316" t="e">
        <f>VLOOKUP(H316,[2]Sheet1!$B:$G,6,FALSE)</f>
        <v>#N/A</v>
      </c>
    </row>
    <row r="317" spans="1:28" x14ac:dyDescent="0.3">
      <c r="A317" t="s">
        <v>903</v>
      </c>
      <c r="B317" t="s">
        <v>904</v>
      </c>
      <c r="C317" t="str">
        <f>IFERROR(VLOOKUP(A317,map_layer!A:C,3,FALSE),"")</f>
        <v/>
      </c>
      <c r="D317" t="s">
        <v>907</v>
      </c>
      <c r="E317" t="s">
        <v>908</v>
      </c>
      <c r="F317" t="str">
        <f t="shared" si="4"/>
        <v>Q570116</v>
      </c>
      <c r="G317" t="str">
        <f>IFERROR(VLOOKUP(F317,map_layer!A:C,3,FALSE),"")</f>
        <v/>
      </c>
      <c r="H317" t="str">
        <f>VLOOKUP(F317,[1]Sheet1!$B:$G,4,FALSE)</f>
        <v>Q960648</v>
      </c>
      <c r="I317" t="str">
        <f>VLOOKUP(F317,[1]Sheet1!$B:$G,5,FALSE)</f>
        <v>point of interest</v>
      </c>
      <c r="J317" t="str">
        <f>VLOOKUP(F317,[1]Sheet1!$B:$G,6,FALSE)</f>
        <v/>
      </c>
      <c r="K317" t="str">
        <f>VLOOKUP(H317,[2]Sheet1!$B:$G,4,FALSE)</f>
        <v>Q2221906</v>
      </c>
      <c r="L317" t="str">
        <f>VLOOKUP(H317,[2]Sheet1!$B:$G,5,FALSE)</f>
        <v>geographic location</v>
      </c>
      <c r="M317" t="str">
        <f>VLOOKUP(H317,[2]Sheet1!$B:$G,6,FALSE)</f>
        <v/>
      </c>
      <c r="N317" t="str">
        <f>VLOOKUP(K317,[3]Sheet1!$B:$G,4,FALSE)</f>
        <v>Q17334923</v>
      </c>
      <c r="O317" t="str">
        <f>VLOOKUP(K317,[3]Sheet1!$B:$G,5,FALSE)</f>
        <v>location</v>
      </c>
      <c r="P317">
        <f>VLOOKUP(K317,[3]Sheet1!$B:$G,6,FALSE)</f>
        <v>3</v>
      </c>
    </row>
    <row r="318" spans="1:28" x14ac:dyDescent="0.3">
      <c r="A318" t="s">
        <v>903</v>
      </c>
      <c r="B318" t="s">
        <v>904</v>
      </c>
      <c r="C318" t="str">
        <f>IFERROR(VLOOKUP(A318,map_layer!A:C,3,FALSE),"")</f>
        <v/>
      </c>
      <c r="D318" t="s">
        <v>909</v>
      </c>
      <c r="E318" t="s">
        <v>910</v>
      </c>
      <c r="F318" t="str">
        <f t="shared" si="4"/>
        <v>Q618123</v>
      </c>
      <c r="G318" t="str">
        <f>IFERROR(VLOOKUP(F318,map_layer!A:C,3,FALSE),"")</f>
        <v/>
      </c>
      <c r="H318" t="str">
        <f>VLOOKUP(F318,[1]Sheet1!$B:$G,4,FALSE)</f>
        <v>Q27096213</v>
      </c>
      <c r="I318" t="str">
        <f>VLOOKUP(F318,[1]Sheet1!$B:$G,5,FALSE)</f>
        <v>geographic entity</v>
      </c>
      <c r="J318">
        <f>VLOOKUP(F318,[1]Sheet1!$B:$G,6,FALSE)</f>
        <v>3</v>
      </c>
      <c r="K318" t="str">
        <f>VLOOKUP(H318,[2]Sheet1!$B:$G,4,FALSE)</f>
        <v>Q58416391</v>
      </c>
      <c r="L318" t="str">
        <f>VLOOKUP(H318,[2]Sheet1!$B:$G,5,FALSE)</f>
        <v>spatial entity</v>
      </c>
      <c r="M318">
        <f>VLOOKUP(H318,[2]Sheet1!$B:$G,6,FALSE)</f>
        <v>2</v>
      </c>
    </row>
    <row r="319" spans="1:28" x14ac:dyDescent="0.3">
      <c r="A319" t="s">
        <v>903</v>
      </c>
      <c r="B319" t="s">
        <v>904</v>
      </c>
      <c r="C319" t="str">
        <f>IFERROR(VLOOKUP(A319,map_layer!A:C,3,FALSE),"")</f>
        <v/>
      </c>
      <c r="D319" t="s">
        <v>911</v>
      </c>
      <c r="E319" t="s">
        <v>912</v>
      </c>
      <c r="F319" t="str">
        <f t="shared" si="4"/>
        <v>Q1030034</v>
      </c>
      <c r="G319" t="str">
        <f>IFERROR(VLOOKUP(F319,map_layer!A:C,3,FALSE),"")</f>
        <v/>
      </c>
      <c r="H319" t="str">
        <f>VLOOKUP(F319,[1]Sheet1!$B:$G,4,FALSE)</f>
        <v>Q210272</v>
      </c>
      <c r="I319" t="str">
        <f>VLOOKUP(F319,[1]Sheet1!$B:$G,5,FALSE)</f>
        <v>cultural heritage</v>
      </c>
      <c r="J319">
        <f>VLOOKUP(F319,[1]Sheet1!$B:$G,6,FALSE)</f>
        <v>3</v>
      </c>
      <c r="K319" t="str">
        <f>VLOOKUP(H319,[2]Sheet1!$B:$G,4,FALSE)</f>
        <v>Q2434238</v>
      </c>
      <c r="L319" t="str">
        <f>VLOOKUP(H319,[2]Sheet1!$B:$G,5,FALSE)</f>
        <v>heritage</v>
      </c>
      <c r="M319">
        <f>VLOOKUP(H319,[2]Sheet1!$B:$G,6,FALSE)</f>
        <v>2</v>
      </c>
    </row>
    <row r="320" spans="1:28" x14ac:dyDescent="0.3">
      <c r="A320" t="s">
        <v>903</v>
      </c>
      <c r="B320" t="s">
        <v>904</v>
      </c>
      <c r="C320" t="str">
        <f>IFERROR(VLOOKUP(A320,map_layer!A:C,3,FALSE),"")</f>
        <v/>
      </c>
      <c r="D320" t="s">
        <v>913</v>
      </c>
      <c r="E320" t="s">
        <v>914</v>
      </c>
      <c r="F320" t="str">
        <f t="shared" si="4"/>
        <v>Q17334923</v>
      </c>
      <c r="G320">
        <f>IFERROR(VLOOKUP(F320,map_layer!A:C,3,FALSE),"")</f>
        <v>3</v>
      </c>
      <c r="H320" t="str">
        <f>VLOOKUP(F320,[1]Sheet1!$B:$G,4,FALSE)</f>
        <v>Q58416391</v>
      </c>
      <c r="I320" t="str">
        <f>VLOOKUP(F320,[1]Sheet1!$B:$G,5,FALSE)</f>
        <v>spatial entity</v>
      </c>
      <c r="J320">
        <f>VLOOKUP(F320,[1]Sheet1!$B:$G,6,FALSE)</f>
        <v>2</v>
      </c>
      <c r="K320" t="str">
        <f>VLOOKUP(H320,[2]Sheet1!$B:$G,4,FALSE)</f>
        <v>Q58415929</v>
      </c>
      <c r="L320" t="str">
        <f>VLOOKUP(H320,[2]Sheet1!$B:$G,5,FALSE)</f>
        <v>spatio-temporal entity</v>
      </c>
      <c r="M320">
        <f>VLOOKUP(H320,[2]Sheet1!$B:$G,6,FALSE)</f>
        <v>1</v>
      </c>
    </row>
    <row r="321" spans="1:28" x14ac:dyDescent="0.3">
      <c r="A321" t="s">
        <v>915</v>
      </c>
      <c r="B321" t="s">
        <v>916</v>
      </c>
      <c r="C321" t="str">
        <f>IFERROR(VLOOKUP(A321,map_layer!A:C,3,FALSE),"")</f>
        <v/>
      </c>
      <c r="D321" t="s">
        <v>917</v>
      </c>
      <c r="E321" t="s">
        <v>918</v>
      </c>
      <c r="F321" t="str">
        <f t="shared" si="4"/>
        <v>Q42349020</v>
      </c>
      <c r="G321" t="str">
        <f>IFERROR(VLOOKUP(F321,map_layer!A:C,3,FALSE),"")</f>
        <v/>
      </c>
      <c r="H321" t="str">
        <f>VLOOKUP(F321,[1]Sheet1!$B:$G,4,FALSE)</f>
        <v>Q42349060</v>
      </c>
      <c r="I321" t="str">
        <f>VLOOKUP(F321,[1]Sheet1!$B:$G,5,FALSE)</f>
        <v>limb region</v>
      </c>
      <c r="J321" t="str">
        <f>VLOOKUP(F321,[1]Sheet1!$B:$G,6,FALSE)</f>
        <v/>
      </c>
      <c r="K321" t="str">
        <f>VLOOKUP(H321,[2]Sheet1!$B:$G,4,FALSE)</f>
        <v>Q42349081</v>
      </c>
      <c r="L321" t="str">
        <f>VLOOKUP(H321,[2]Sheet1!$B:$G,5,FALSE)</f>
        <v>subdivision of cardinal body part</v>
      </c>
      <c r="M321" t="str">
        <f>VLOOKUP(H321,[2]Sheet1!$B:$G,6,FALSE)</f>
        <v/>
      </c>
      <c r="N321" t="str">
        <f>VLOOKUP(K321,[3]Sheet1!$B:$G,4,FALSE)</f>
        <v>Q4936952</v>
      </c>
      <c r="O321" t="str">
        <f>VLOOKUP(K321,[3]Sheet1!$B:$G,5,FALSE)</f>
        <v>anatomical structure</v>
      </c>
      <c r="P321" t="str">
        <f>VLOOKUP(K321,[3]Sheet1!$B:$G,6,FALSE)</f>
        <v/>
      </c>
      <c r="Q321" t="str">
        <f>VLOOKUP(N321,[4]Sheet1!$B:$G,4,FALSE)</f>
        <v>Q27043948</v>
      </c>
      <c r="R321" t="str">
        <f>VLOOKUP(N321,[4]Sheet1!$B:$G,5,FALSE)</f>
        <v>material anatomical entity</v>
      </c>
      <c r="S321" t="str">
        <f>VLOOKUP(N321,[4]Sheet1!$B:$G,6,FALSE)</f>
        <v/>
      </c>
      <c r="T321" t="str">
        <f>VLOOKUP(Q321,[5]Sheet1!$B:$G,4,FALSE)</f>
        <v>Q53617407</v>
      </c>
      <c r="U321" t="str">
        <f>VLOOKUP(Q321,[5]Sheet1!$B:$G,5,FALSE)</f>
        <v>material entity</v>
      </c>
      <c r="V321" t="str">
        <f>VLOOKUP(Q321,[5]Sheet1!$B:$G,6,FALSE)</f>
        <v/>
      </c>
      <c r="W321" t="str">
        <f>VLOOKUP(T321,[6]Sheet1!$B:$G,4,FALSE)</f>
        <v>Q35758</v>
      </c>
      <c r="X321" t="str">
        <f>VLOOKUP(T321,[6]Sheet1!$B:$G,5,FALSE)</f>
        <v>matter</v>
      </c>
      <c r="Y321" t="str">
        <f>VLOOKUP(T321,[6]Sheet1!$B:$G,6,FALSE)</f>
        <v/>
      </c>
      <c r="Z321" t="s">
        <v>8277</v>
      </c>
      <c r="AA321" t="s">
        <v>8278</v>
      </c>
      <c r="AB321">
        <v>3</v>
      </c>
    </row>
    <row r="322" spans="1:28" x14ac:dyDescent="0.3">
      <c r="A322" t="s">
        <v>919</v>
      </c>
      <c r="B322" t="s">
        <v>920</v>
      </c>
      <c r="C322" t="str">
        <f>IFERROR(VLOOKUP(A322,map_layer!A:C,3,FALSE),"")</f>
        <v/>
      </c>
      <c r="D322" t="s">
        <v>921</v>
      </c>
      <c r="E322" t="s">
        <v>377</v>
      </c>
      <c r="F322" t="str">
        <f t="shared" si="4"/>
        <v>Q11190</v>
      </c>
      <c r="G322" t="str">
        <f>IFERROR(VLOOKUP(F322,map_layer!A:C,3,FALSE),"")</f>
        <v/>
      </c>
      <c r="H322" t="str">
        <f>VLOOKUP(F322,[1]Sheet1!$B:$G,4,FALSE)</f>
        <v>Q843601</v>
      </c>
      <c r="I322" t="str">
        <f>VLOOKUP(F322,[1]Sheet1!$B:$G,5,FALSE)</f>
        <v>health science</v>
      </c>
      <c r="J322" t="str">
        <f>VLOOKUP(F322,[1]Sheet1!$B:$G,6,FALSE)</f>
        <v/>
      </c>
      <c r="K322" t="str">
        <f>VLOOKUP(H322,[2]Sheet1!$B:$G,4,FALSE)</f>
        <v>Q28797</v>
      </c>
      <c r="L322" t="str">
        <f>VLOOKUP(H322,[2]Sheet1!$B:$G,5,FALSE)</f>
        <v>applied science</v>
      </c>
      <c r="M322" t="str">
        <f>VLOOKUP(H322,[2]Sheet1!$B:$G,6,FALSE)</f>
        <v/>
      </c>
      <c r="N322" t="str">
        <f>VLOOKUP(K322,[3]Sheet1!$B:$G,4,FALSE)</f>
        <v>Q336</v>
      </c>
      <c r="O322" t="str">
        <f>VLOOKUP(K322,[3]Sheet1!$B:$G,5,FALSE)</f>
        <v>science</v>
      </c>
      <c r="P322">
        <f>VLOOKUP(K322,[3]Sheet1!$B:$G,6,FALSE)</f>
        <v>3</v>
      </c>
    </row>
    <row r="323" spans="1:28" x14ac:dyDescent="0.3">
      <c r="A323" t="s">
        <v>922</v>
      </c>
      <c r="B323" t="s">
        <v>923</v>
      </c>
      <c r="C323">
        <f>IFERROR(VLOOKUP(A323,map_layer!A:C,3,FALSE),"")</f>
        <v>3</v>
      </c>
      <c r="D323" t="s">
        <v>924</v>
      </c>
      <c r="E323" t="s">
        <v>925</v>
      </c>
      <c r="F323" t="str">
        <f t="shared" ref="F323:F386" si="5">MID(D323,32,10)</f>
        <v>Q2095</v>
      </c>
      <c r="G323" t="str">
        <f>IFERROR(VLOOKUP(F323,map_layer!A:C,3,FALSE),"")</f>
        <v/>
      </c>
      <c r="H323" t="str">
        <f>VLOOKUP(F323,[1]Sheet1!$B:$G,4,FALSE)</f>
        <v>Q223557</v>
      </c>
      <c r="I323" t="str">
        <f>VLOOKUP(F323,[1]Sheet1!$B:$G,5,FALSE)</f>
        <v>physical object</v>
      </c>
      <c r="J323">
        <f>VLOOKUP(F323,[1]Sheet1!$B:$G,6,FALSE)</f>
        <v>3</v>
      </c>
      <c r="K323" t="str">
        <f>VLOOKUP(H323,[2]Sheet1!$B:$G,4,FALSE)</f>
        <v>Q4406616</v>
      </c>
      <c r="L323" t="str">
        <f>VLOOKUP(H323,[2]Sheet1!$B:$G,5,FALSE)</f>
        <v>concrete object</v>
      </c>
      <c r="M323">
        <f>VLOOKUP(H323,[2]Sheet1!$B:$G,6,FALSE)</f>
        <v>2</v>
      </c>
    </row>
    <row r="324" spans="1:28" x14ac:dyDescent="0.3">
      <c r="A324" t="s">
        <v>922</v>
      </c>
      <c r="B324" t="s">
        <v>923</v>
      </c>
      <c r="C324">
        <f>IFERROR(VLOOKUP(A324,map_layer!A:C,3,FALSE),"")</f>
        <v>3</v>
      </c>
      <c r="D324" t="s">
        <v>926</v>
      </c>
      <c r="E324" t="s">
        <v>927</v>
      </c>
      <c r="F324" t="str">
        <f t="shared" si="5"/>
        <v>Q746549</v>
      </c>
      <c r="G324" t="str">
        <f>IFERROR(VLOOKUP(F324,map_layer!A:C,3,FALSE),"")</f>
        <v/>
      </c>
      <c r="H324" t="str">
        <f>VLOOKUP(F324,[1]Sheet1!$B:$G,4,FALSE)</f>
        <v>Q2095</v>
      </c>
      <c r="I324" t="str">
        <f>VLOOKUP(F324,[1]Sheet1!$B:$G,5,FALSE)</f>
        <v>food</v>
      </c>
      <c r="J324" t="str">
        <f>VLOOKUP(F324,[1]Sheet1!$B:$G,6,FALSE)</f>
        <v/>
      </c>
      <c r="K324" t="str">
        <f>VLOOKUP(H324,[2]Sheet1!$B:$G,4,FALSE)</f>
        <v>Q223557</v>
      </c>
      <c r="L324" t="str">
        <f>VLOOKUP(H324,[2]Sheet1!$B:$G,5,FALSE)</f>
        <v>physical object</v>
      </c>
      <c r="M324">
        <f>VLOOKUP(H324,[2]Sheet1!$B:$G,6,FALSE)</f>
        <v>3</v>
      </c>
    </row>
    <row r="325" spans="1:28" x14ac:dyDescent="0.3">
      <c r="A325" t="s">
        <v>922</v>
      </c>
      <c r="B325" t="s">
        <v>923</v>
      </c>
      <c r="C325">
        <f>IFERROR(VLOOKUP(A325,map_layer!A:C,3,FALSE),"")</f>
        <v>3</v>
      </c>
      <c r="D325" t="s">
        <v>928</v>
      </c>
      <c r="E325" t="s">
        <v>929</v>
      </c>
      <c r="F325" t="str">
        <f t="shared" si="5"/>
        <v>Q14915034</v>
      </c>
      <c r="G325">
        <f>IFERROR(VLOOKUP(F325,map_layer!A:C,3,FALSE),"")</f>
        <v>2</v>
      </c>
      <c r="H325" t="str">
        <f>VLOOKUP(F325,[1]Sheet1!$B:$G,4,FALSE)</f>
        <v>Q15989253</v>
      </c>
      <c r="I325" t="str">
        <f>VLOOKUP(F325,[1]Sheet1!$B:$G,5,FALSE)</f>
        <v>part</v>
      </c>
      <c r="J325">
        <f>VLOOKUP(F325,[1]Sheet1!$B:$G,6,FALSE)</f>
        <v>1</v>
      </c>
      <c r="K325" t="str">
        <f>VLOOKUP(H325,[2]Sheet1!$B:$G,4,FALSE)</f>
        <v>Q35120</v>
      </c>
      <c r="L325" t="str">
        <f>VLOOKUP(H325,[2]Sheet1!$B:$G,5,FALSE)</f>
        <v>entity</v>
      </c>
      <c r="M325" t="str">
        <f>VLOOKUP(H325,[2]Sheet1!$B:$G,6,FALSE)</f>
        <v/>
      </c>
    </row>
    <row r="326" spans="1:28" x14ac:dyDescent="0.3">
      <c r="A326" t="s">
        <v>930</v>
      </c>
      <c r="B326" t="s">
        <v>931</v>
      </c>
      <c r="C326" t="str">
        <f>IFERROR(VLOOKUP(A326,map_layer!A:C,3,FALSE),"")</f>
        <v/>
      </c>
      <c r="D326" t="s">
        <v>932</v>
      </c>
      <c r="E326" t="s">
        <v>933</v>
      </c>
      <c r="F326" t="str">
        <f t="shared" si="5"/>
        <v>Q8192</v>
      </c>
      <c r="G326" t="str">
        <f>IFERROR(VLOOKUP(F326,map_layer!A:C,3,FALSE),"")</f>
        <v/>
      </c>
      <c r="H326" t="str">
        <f>VLOOKUP(F326,[1]Sheet1!$B:$G,4,FALSE)</f>
        <v>Q2001982</v>
      </c>
      <c r="I326" t="str">
        <f>VLOOKUP(F326,[1]Sheet1!$B:$G,5,FALSE)</f>
        <v>notation</v>
      </c>
      <c r="J326" t="str">
        <f>VLOOKUP(F326,[1]Sheet1!$B:$G,6,FALSE)</f>
        <v/>
      </c>
      <c r="K326" t="str">
        <f>VLOOKUP(H326,[2]Sheet1!$B:$G,4,FALSE)</f>
        <v>Q1151067</v>
      </c>
      <c r="L326" t="str">
        <f>VLOOKUP(H326,[2]Sheet1!$B:$G,5,FALSE)</f>
        <v>rule</v>
      </c>
      <c r="M326">
        <f>VLOOKUP(H326,[2]Sheet1!$B:$G,6,FALSE)</f>
        <v>3</v>
      </c>
    </row>
    <row r="327" spans="1:28" x14ac:dyDescent="0.3">
      <c r="A327" t="s">
        <v>930</v>
      </c>
      <c r="B327" t="s">
        <v>931</v>
      </c>
      <c r="C327" t="str">
        <f>IFERROR(VLOOKUP(A327,map_layer!A:C,3,FALSE),"")</f>
        <v/>
      </c>
      <c r="D327" t="s">
        <v>934</v>
      </c>
      <c r="E327" t="s">
        <v>935</v>
      </c>
      <c r="F327" t="str">
        <f t="shared" si="5"/>
        <v>Q37260</v>
      </c>
      <c r="G327" t="str">
        <f>IFERROR(VLOOKUP(F327,map_layer!A:C,3,FALSE),"")</f>
        <v/>
      </c>
      <c r="H327" t="str">
        <f>VLOOKUP(F327,[1]Sheet1!$B:$G,4,FALSE)</f>
        <v>Q11024</v>
      </c>
      <c r="I327" t="str">
        <f>VLOOKUP(F327,[1]Sheet1!$B:$G,5,FALSE)</f>
        <v>communication</v>
      </c>
      <c r="J327" t="str">
        <f>VLOOKUP(F327,[1]Sheet1!$B:$G,6,FALSE)</f>
        <v/>
      </c>
      <c r="K327" t="str">
        <f>VLOOKUP(H327,[2]Sheet1!$B:$G,4,FALSE)</f>
        <v>Q921513</v>
      </c>
      <c r="L327" t="str">
        <f>VLOOKUP(H327,[2]Sheet1!$B:$G,5,FALSE)</f>
        <v>social behavior</v>
      </c>
      <c r="M327" t="str">
        <f>VLOOKUP(H327,[2]Sheet1!$B:$G,6,FALSE)</f>
        <v/>
      </c>
      <c r="N327" t="str">
        <f>VLOOKUP(K327,[3]Sheet1!$B:$G,4,FALSE)</f>
        <v>Q9332</v>
      </c>
      <c r="O327" t="str">
        <f>VLOOKUP(K327,[3]Sheet1!$B:$G,5,FALSE)</f>
        <v>behavior</v>
      </c>
      <c r="P327" t="str">
        <f>VLOOKUP(K327,[3]Sheet1!$B:$G,6,FALSE)</f>
        <v/>
      </c>
      <c r="Q327" t="str">
        <f>VLOOKUP(N327,[4]Sheet1!$B:$G,4,FALSE)</f>
        <v>Q1914636</v>
      </c>
      <c r="R327" t="str">
        <f>VLOOKUP(N327,[4]Sheet1!$B:$G,5,FALSE)</f>
        <v>activity</v>
      </c>
      <c r="S327" t="str">
        <f>VLOOKUP(N327,[4]Sheet1!$B:$G,6,FALSE)</f>
        <v/>
      </c>
      <c r="T327" t="str">
        <f>VLOOKUP(Q327,[5]Sheet1!$B:$G,4,FALSE)</f>
        <v>Q4026292</v>
      </c>
      <c r="U327" t="str">
        <f>VLOOKUP(Q327,[5]Sheet1!$B:$G,5,FALSE)</f>
        <v>action</v>
      </c>
      <c r="V327" t="str">
        <f>VLOOKUP(Q327,[5]Sheet1!$B:$G,6,FALSE)</f>
        <v/>
      </c>
      <c r="W327" t="str">
        <f>VLOOKUP(T327,[6]Sheet1!$B:$G,4,FALSE)</f>
        <v>Q1190554</v>
      </c>
      <c r="X327" t="str">
        <f>VLOOKUP(T327,[6]Sheet1!$B:$G,5,FALSE)</f>
        <v>occurrence</v>
      </c>
      <c r="Y327">
        <f>VLOOKUP(T327,[6]Sheet1!$B:$G,6,FALSE)</f>
        <v>3</v>
      </c>
    </row>
    <row r="328" spans="1:28" x14ac:dyDescent="0.3">
      <c r="A328" t="s">
        <v>930</v>
      </c>
      <c r="B328" t="s">
        <v>931</v>
      </c>
      <c r="C328" t="str">
        <f>IFERROR(VLOOKUP(A328,map_layer!A:C,3,FALSE),"")</f>
        <v/>
      </c>
      <c r="D328" t="s">
        <v>936</v>
      </c>
      <c r="E328" t="s">
        <v>937</v>
      </c>
      <c r="F328" t="str">
        <f t="shared" si="5"/>
        <v>Q1191702</v>
      </c>
      <c r="G328" t="str">
        <f>IFERROR(VLOOKUP(F328,map_layer!A:C,3,FALSE),"")</f>
        <v/>
      </c>
      <c r="H328" t="str">
        <f>VLOOKUP(F328,[1]Sheet1!$B:$G,4,FALSE)</f>
        <v>Q8192</v>
      </c>
      <c r="I328" t="str">
        <f>VLOOKUP(F328,[1]Sheet1!$B:$G,5,FALSE)</f>
        <v>writing system</v>
      </c>
      <c r="J328" t="str">
        <f>VLOOKUP(F328,[1]Sheet1!$B:$G,6,FALSE)</f>
        <v/>
      </c>
      <c r="K328" t="str">
        <f>VLOOKUP(H328,[2]Sheet1!$B:$G,4,FALSE)</f>
        <v>Q2001982</v>
      </c>
      <c r="L328" t="str">
        <f>VLOOKUP(H328,[2]Sheet1!$B:$G,5,FALSE)</f>
        <v>notation</v>
      </c>
      <c r="M328" t="str">
        <f>VLOOKUP(H328,[2]Sheet1!$B:$G,6,FALSE)</f>
        <v/>
      </c>
      <c r="N328" t="str">
        <f>VLOOKUP(K328,[3]Sheet1!$B:$G,4,FALSE)</f>
        <v>Q1151067</v>
      </c>
      <c r="O328" t="str">
        <f>VLOOKUP(K328,[3]Sheet1!$B:$G,5,FALSE)</f>
        <v>rule</v>
      </c>
      <c r="P328">
        <f>VLOOKUP(K328,[3]Sheet1!$B:$G,6,FALSE)</f>
        <v>3</v>
      </c>
    </row>
    <row r="329" spans="1:28" x14ac:dyDescent="0.3">
      <c r="A329" t="s">
        <v>930</v>
      </c>
      <c r="B329" t="s">
        <v>931</v>
      </c>
      <c r="C329" t="str">
        <f>IFERROR(VLOOKUP(A329,map_layer!A:C,3,FALSE),"")</f>
        <v/>
      </c>
      <c r="D329" t="s">
        <v>938</v>
      </c>
      <c r="E329" t="s">
        <v>939</v>
      </c>
      <c r="F329" t="str">
        <f t="shared" si="5"/>
        <v>Q2001982</v>
      </c>
      <c r="G329" t="str">
        <f>IFERROR(VLOOKUP(F329,map_layer!A:C,3,FALSE),"")</f>
        <v/>
      </c>
      <c r="H329" t="str">
        <f>VLOOKUP(F329,[1]Sheet1!$B:$G,4,FALSE)</f>
        <v>Q1151067</v>
      </c>
      <c r="I329" t="str">
        <f>VLOOKUP(F329,[1]Sheet1!$B:$G,5,FALSE)</f>
        <v>rule</v>
      </c>
      <c r="J329">
        <f>VLOOKUP(F329,[1]Sheet1!$B:$G,6,FALSE)</f>
        <v>3</v>
      </c>
      <c r="K329" t="str">
        <f>VLOOKUP(H329,[2]Sheet1!$B:$G,4,FALSE)</f>
        <v>Q628523</v>
      </c>
      <c r="L329" t="str">
        <f>VLOOKUP(H329,[2]Sheet1!$B:$G,5,FALSE)</f>
        <v>message</v>
      </c>
      <c r="M329" t="str">
        <f>VLOOKUP(H329,[2]Sheet1!$B:$G,6,FALSE)</f>
        <v/>
      </c>
    </row>
    <row r="330" spans="1:28" x14ac:dyDescent="0.3">
      <c r="A330" t="s">
        <v>940</v>
      </c>
      <c r="B330" t="s">
        <v>561</v>
      </c>
      <c r="C330" t="str">
        <f>IFERROR(VLOOKUP(A330,map_layer!A:C,3,FALSE),"")</f>
        <v/>
      </c>
      <c r="D330" t="s">
        <v>396</v>
      </c>
      <c r="E330" t="s">
        <v>397</v>
      </c>
      <c r="F330" t="str">
        <f t="shared" si="5"/>
        <v>Q475023</v>
      </c>
      <c r="G330" t="str">
        <f>IFERROR(VLOOKUP(F330,map_layer!A:C,3,FALSE),"")</f>
        <v/>
      </c>
      <c r="H330" t="str">
        <f>VLOOKUP(F330,[1]Sheet1!$B:$G,4,FALSE)</f>
        <v>Q336</v>
      </c>
      <c r="I330" t="str">
        <f>VLOOKUP(F330,[1]Sheet1!$B:$G,5,FALSE)</f>
        <v>science</v>
      </c>
      <c r="J330">
        <f>VLOOKUP(F330,[1]Sheet1!$B:$G,6,FALSE)</f>
        <v>3</v>
      </c>
      <c r="K330" t="str">
        <f>VLOOKUP(H330,[2]Sheet1!$B:$G,4,FALSE)</f>
        <v>Q9081</v>
      </c>
      <c r="L330" t="str">
        <f>VLOOKUP(H330,[2]Sheet1!$B:$G,5,FALSE)</f>
        <v>knowledge</v>
      </c>
      <c r="M330" t="str">
        <f>VLOOKUP(H330,[2]Sheet1!$B:$G,6,FALSE)</f>
        <v/>
      </c>
    </row>
    <row r="331" spans="1:28" x14ac:dyDescent="0.3">
      <c r="A331" t="s">
        <v>940</v>
      </c>
      <c r="B331" t="s">
        <v>561</v>
      </c>
      <c r="C331" t="str">
        <f>IFERROR(VLOOKUP(A331,map_layer!A:C,3,FALSE),"")</f>
        <v/>
      </c>
      <c r="D331" t="s">
        <v>897</v>
      </c>
      <c r="E331" t="s">
        <v>898</v>
      </c>
      <c r="F331" t="str">
        <f t="shared" si="5"/>
        <v>Q816264</v>
      </c>
      <c r="G331" t="str">
        <f>IFERROR(VLOOKUP(F331,map_layer!A:C,3,FALSE),"")</f>
        <v/>
      </c>
      <c r="H331" t="str">
        <f>VLOOKUP(F331,[1]Sheet1!$B:$G,4,FALSE)</f>
        <v>Q475023</v>
      </c>
      <c r="I331" t="str">
        <f>VLOOKUP(F331,[1]Sheet1!$B:$G,5,FALSE)</f>
        <v>exact science</v>
      </c>
      <c r="J331" t="str">
        <f>VLOOKUP(F331,[1]Sheet1!$B:$G,6,FALSE)</f>
        <v/>
      </c>
      <c r="K331" t="str">
        <f>VLOOKUP(H331,[2]Sheet1!$B:$G,4,FALSE)</f>
        <v>Q336</v>
      </c>
      <c r="L331" t="str">
        <f>VLOOKUP(H331,[2]Sheet1!$B:$G,5,FALSE)</f>
        <v>science</v>
      </c>
      <c r="M331">
        <f>VLOOKUP(H331,[2]Sheet1!$B:$G,6,FALSE)</f>
        <v>3</v>
      </c>
    </row>
    <row r="332" spans="1:28" x14ac:dyDescent="0.3">
      <c r="A332" t="s">
        <v>941</v>
      </c>
      <c r="B332" t="s">
        <v>942</v>
      </c>
      <c r="C332" t="str">
        <f>IFERROR(VLOOKUP(A332,map_layer!A:C,3,FALSE),"")</f>
        <v/>
      </c>
      <c r="D332" t="s">
        <v>943</v>
      </c>
      <c r="E332" t="s">
        <v>944</v>
      </c>
      <c r="F332" t="str">
        <f t="shared" si="5"/>
        <v>Q12047392</v>
      </c>
      <c r="G332">
        <f>IFERROR(VLOOKUP(F332,map_layer!A:C,3,FALSE),"")</f>
        <v>3</v>
      </c>
      <c r="H332" t="str">
        <f>VLOOKUP(F332,[1]Sheet1!$B:$G,4,FALSE)</f>
        <v>Q16889133</v>
      </c>
      <c r="I332" t="str">
        <f>VLOOKUP(F332,[1]Sheet1!$B:$G,5,FALSE)</f>
        <v>class</v>
      </c>
      <c r="J332">
        <f>VLOOKUP(F332,[1]Sheet1!$B:$G,6,FALSE)</f>
        <v>2</v>
      </c>
      <c r="K332" t="str">
        <f>VLOOKUP(H332,[2]Sheet1!$B:$G,4,FALSE)</f>
        <v>Q99527517</v>
      </c>
      <c r="L332" t="str">
        <f>VLOOKUP(H332,[2]Sheet1!$B:$G,5,FALSE)</f>
        <v>collective entity</v>
      </c>
      <c r="M332">
        <f>VLOOKUP(H332,[2]Sheet1!$B:$G,6,FALSE)</f>
        <v>1</v>
      </c>
    </row>
    <row r="333" spans="1:28" x14ac:dyDescent="0.3">
      <c r="A333" t="s">
        <v>941</v>
      </c>
      <c r="B333" t="s">
        <v>942</v>
      </c>
      <c r="C333" t="str">
        <f>IFERROR(VLOOKUP(A333,map_layer!A:C,3,FALSE),"")</f>
        <v/>
      </c>
      <c r="D333" t="s">
        <v>945</v>
      </c>
      <c r="E333" t="s">
        <v>946</v>
      </c>
      <c r="F333" t="str">
        <f t="shared" si="5"/>
        <v>Q17990971</v>
      </c>
      <c r="G333" t="str">
        <f>IFERROR(VLOOKUP(F333,map_layer!A:C,3,FALSE),"")</f>
        <v/>
      </c>
      <c r="H333" t="str">
        <f>VLOOKUP(F333,[1]Sheet1!$B:$G,4,FALSE)</f>
        <v>Q4830453</v>
      </c>
      <c r="I333" t="str">
        <f>VLOOKUP(F333,[1]Sheet1!$B:$G,5,FALSE)</f>
        <v>business</v>
      </c>
      <c r="J333">
        <f>VLOOKUP(F333,[1]Sheet1!$B:$G,6,FALSE)</f>
        <v>3</v>
      </c>
      <c r="K333" t="str">
        <f>VLOOKUP(H333,[2]Sheet1!$B:$G,4,FALSE)</f>
        <v>Q43229</v>
      </c>
      <c r="L333" t="str">
        <f>VLOOKUP(H333,[2]Sheet1!$B:$G,5,FALSE)</f>
        <v>organization</v>
      </c>
      <c r="M333">
        <f>VLOOKUP(H333,[2]Sheet1!$B:$G,6,FALSE)</f>
        <v>2</v>
      </c>
    </row>
    <row r="334" spans="1:28" x14ac:dyDescent="0.3">
      <c r="A334" t="s">
        <v>947</v>
      </c>
      <c r="B334" t="s">
        <v>948</v>
      </c>
      <c r="C334" t="str">
        <f>IFERROR(VLOOKUP(A334,map_layer!A:C,3,FALSE),"")</f>
        <v/>
      </c>
      <c r="D334" t="s">
        <v>949</v>
      </c>
      <c r="E334" t="s">
        <v>950</v>
      </c>
      <c r="F334" t="str">
        <f t="shared" si="5"/>
        <v>Q3087584</v>
      </c>
      <c r="G334" t="str">
        <f>IFERROR(VLOOKUP(F334,map_layer!A:C,3,FALSE),"")</f>
        <v/>
      </c>
      <c r="H334" t="str">
        <f>VLOOKUP(F334,[1]Sheet1!$B:$G,4,FALSE)</f>
        <v>Q1798603</v>
      </c>
      <c r="I334" t="str">
        <f>VLOOKUP(F334,[1]Sheet1!$B:$G,5,FALSE)</f>
        <v>string instrument</v>
      </c>
      <c r="J334" t="str">
        <f>VLOOKUP(F334,[1]Sheet1!$B:$G,6,FALSE)</f>
        <v/>
      </c>
      <c r="K334" t="str">
        <f>VLOOKUP(H334,[2]Sheet1!$B:$G,4,FALSE)</f>
        <v>Q1051772</v>
      </c>
      <c r="L334" t="str">
        <f>VLOOKUP(H334,[2]Sheet1!$B:$G,5,FALSE)</f>
        <v>chordophone</v>
      </c>
      <c r="M334" t="str">
        <f>VLOOKUP(H334,[2]Sheet1!$B:$G,6,FALSE)</f>
        <v/>
      </c>
      <c r="N334" t="str">
        <f>VLOOKUP(K334,[3]Sheet1!$B:$G,4,FALSE)</f>
        <v>Q34379</v>
      </c>
      <c r="O334" t="str">
        <f>VLOOKUP(K334,[3]Sheet1!$B:$G,5,FALSE)</f>
        <v>musical instrument</v>
      </c>
      <c r="P334">
        <f>VLOOKUP(K334,[3]Sheet1!$B:$G,6,FALSE)</f>
        <v>3</v>
      </c>
    </row>
    <row r="335" spans="1:28" x14ac:dyDescent="0.3">
      <c r="A335" t="s">
        <v>947</v>
      </c>
      <c r="B335" t="s">
        <v>948</v>
      </c>
      <c r="C335" t="str">
        <f>IFERROR(VLOOKUP(A335,map_layer!A:C,3,FALSE),"")</f>
        <v/>
      </c>
      <c r="D335" t="s">
        <v>951</v>
      </c>
      <c r="E335" t="s">
        <v>952</v>
      </c>
      <c r="F335" t="str">
        <f t="shared" si="5"/>
        <v>Q57050725</v>
      </c>
      <c r="G335" t="str">
        <f>IFERROR(VLOOKUP(F335,map_layer!A:C,3,FALSE),"")</f>
        <v/>
      </c>
      <c r="H335" t="str">
        <f>VLOOKUP(F335,[1]Sheet1!$B:$G,4,FALSE)</f>
        <v>Q192096</v>
      </c>
      <c r="I335" t="str">
        <f>VLOOKUP(F335,[1]Sheet1!$B:$G,5,FALSE)</f>
        <v>bowed string instrument</v>
      </c>
      <c r="J335" t="str">
        <f>VLOOKUP(F335,[1]Sheet1!$B:$G,6,FALSE)</f>
        <v/>
      </c>
      <c r="K335" t="str">
        <f>VLOOKUP(H335,[2]Sheet1!$B:$G,4,FALSE)</f>
        <v>Q1798603</v>
      </c>
      <c r="L335" t="str">
        <f>VLOOKUP(H335,[2]Sheet1!$B:$G,5,FALSE)</f>
        <v>string instrument</v>
      </c>
      <c r="M335" t="str">
        <f>VLOOKUP(H335,[2]Sheet1!$B:$G,6,FALSE)</f>
        <v/>
      </c>
      <c r="N335" t="str">
        <f>VLOOKUP(K335,[3]Sheet1!$B:$G,4,FALSE)</f>
        <v>Q1051772</v>
      </c>
      <c r="O335" t="str">
        <f>VLOOKUP(K335,[3]Sheet1!$B:$G,5,FALSE)</f>
        <v>chordophone</v>
      </c>
      <c r="P335" t="str">
        <f>VLOOKUP(K335,[3]Sheet1!$B:$G,6,FALSE)</f>
        <v/>
      </c>
      <c r="Q335" t="str">
        <f>VLOOKUP(N335,[4]Sheet1!$B:$G,4,FALSE)</f>
        <v>Q34379</v>
      </c>
      <c r="R335" t="str">
        <f>VLOOKUP(N335,[4]Sheet1!$B:$G,5,FALSE)</f>
        <v>musical instrument</v>
      </c>
      <c r="S335">
        <f>VLOOKUP(N335,[4]Sheet1!$B:$G,6,FALSE)</f>
        <v>3</v>
      </c>
    </row>
    <row r="336" spans="1:28" x14ac:dyDescent="0.3">
      <c r="A336" t="s">
        <v>953</v>
      </c>
      <c r="B336" t="s">
        <v>954</v>
      </c>
      <c r="C336" t="str">
        <f>IFERROR(VLOOKUP(A336,map_layer!A:C,3,FALSE),"")</f>
        <v/>
      </c>
      <c r="D336" t="s">
        <v>955</v>
      </c>
      <c r="E336" t="s">
        <v>956</v>
      </c>
      <c r="F336" t="str">
        <f t="shared" si="5"/>
        <v>Q6719077</v>
      </c>
      <c r="G336" t="str">
        <f>IFERROR(VLOOKUP(F336,map_layer!A:C,3,FALSE),"")</f>
        <v/>
      </c>
      <c r="H336" t="str">
        <f>VLOOKUP(F336,[1]Sheet1!$B:$G,4,FALSE)</f>
        <v>Q1415395</v>
      </c>
      <c r="I336" t="str">
        <f>VLOOKUP(F336,[1]Sheet1!$B:$G,5,FALSE)</f>
        <v>film industry</v>
      </c>
      <c r="J336" t="str">
        <f>VLOOKUP(F336,[1]Sheet1!$B:$G,6,FALSE)</f>
        <v/>
      </c>
      <c r="K336" t="str">
        <f>VLOOKUP(H336,[2]Sheet1!$B:$G,4,FALSE)</f>
        <v>Q19595701</v>
      </c>
      <c r="L336" t="str">
        <f>VLOOKUP(H336,[2]Sheet1!$B:$G,5,FALSE)</f>
        <v>entertainment industry</v>
      </c>
      <c r="M336" t="str">
        <f>VLOOKUP(H336,[2]Sheet1!$B:$G,6,FALSE)</f>
        <v/>
      </c>
      <c r="N336" t="str">
        <f>VLOOKUP(K336,[3]Sheet1!$B:$G,4,FALSE)</f>
        <v>Q6520325</v>
      </c>
      <c r="O336" t="str">
        <f>VLOOKUP(K336,[3]Sheet1!$B:$G,5,FALSE)</f>
        <v>leisure industry</v>
      </c>
      <c r="P336" t="str">
        <f>VLOOKUP(K336,[3]Sheet1!$B:$G,6,FALSE)</f>
        <v/>
      </c>
      <c r="Q336" t="e">
        <f>VLOOKUP(N336,[4]Sheet1!$B:$G,4,FALSE)</f>
        <v>#N/A</v>
      </c>
      <c r="R336" t="e">
        <f>VLOOKUP(N336,[4]Sheet1!$B:$G,5,FALSE)</f>
        <v>#N/A</v>
      </c>
      <c r="S336" t="e">
        <f>VLOOKUP(N336,[4]Sheet1!$B:$G,6,FALSE)</f>
        <v>#N/A</v>
      </c>
    </row>
    <row r="337" spans="1:28" x14ac:dyDescent="0.3">
      <c r="A337" t="s">
        <v>957</v>
      </c>
      <c r="B337" t="s">
        <v>958</v>
      </c>
      <c r="C337" t="str">
        <f>IFERROR(VLOOKUP(A337,map_layer!A:C,3,FALSE),"")</f>
        <v/>
      </c>
      <c r="D337" t="s">
        <v>959</v>
      </c>
      <c r="E337" t="s">
        <v>960</v>
      </c>
      <c r="F337" t="str">
        <f t="shared" si="5"/>
        <v>Q2393196</v>
      </c>
      <c r="G337">
        <f>IFERROR(VLOOKUP(F337,map_layer!A:C,3,FALSE),"")</f>
        <v>3</v>
      </c>
      <c r="H337" t="str">
        <f>VLOOKUP(F337,[1]Sheet1!$B:$G,4,FALSE)</f>
        <v>Q1207505</v>
      </c>
      <c r="I337" t="str">
        <f>VLOOKUP(F337,[1]Sheet1!$B:$G,5,FALSE)</f>
        <v>quality</v>
      </c>
      <c r="J337">
        <f>VLOOKUP(F337,[1]Sheet1!$B:$G,6,FALSE)</f>
        <v>2</v>
      </c>
      <c r="K337" t="str">
        <f>VLOOKUP(H337,[2]Sheet1!$B:$G,4,FALSE)</f>
        <v>Q937228</v>
      </c>
      <c r="L337" t="str">
        <f>VLOOKUP(H337,[2]Sheet1!$B:$G,5,FALSE)</f>
        <v>property</v>
      </c>
      <c r="M337">
        <f>VLOOKUP(H337,[2]Sheet1!$B:$G,6,FALSE)</f>
        <v>1</v>
      </c>
    </row>
    <row r="338" spans="1:28" x14ac:dyDescent="0.3">
      <c r="A338" t="s">
        <v>961</v>
      </c>
      <c r="B338" t="s">
        <v>962</v>
      </c>
      <c r="C338" t="str">
        <f>IFERROR(VLOOKUP(A338,map_layer!A:C,3,FALSE),"")</f>
        <v/>
      </c>
      <c r="D338" t="s">
        <v>963</v>
      </c>
      <c r="E338" t="s">
        <v>964</v>
      </c>
      <c r="F338" t="str">
        <f t="shared" si="5"/>
        <v>Q778637</v>
      </c>
      <c r="G338" t="str">
        <f>IFERROR(VLOOKUP(F338,map_layer!A:C,3,FALSE),"")</f>
        <v/>
      </c>
      <c r="H338" t="str">
        <f>VLOOKUP(F338,[1]Sheet1!$B:$G,4,FALSE)</f>
        <v>Q47146</v>
      </c>
      <c r="I338" t="str">
        <f>VLOOKUP(F338,[1]Sheet1!$B:$G,5,FALSE)</f>
        <v>user interface</v>
      </c>
      <c r="J338" t="str">
        <f>VLOOKUP(F338,[1]Sheet1!$B:$G,6,FALSE)</f>
        <v/>
      </c>
      <c r="K338" t="str">
        <f>VLOOKUP(H338,[2]Sheet1!$B:$G,4,FALSE)</f>
        <v>Q23808</v>
      </c>
      <c r="L338" t="str">
        <f>VLOOKUP(H338,[2]Sheet1!$B:$G,5,FALSE)</f>
        <v>interface</v>
      </c>
      <c r="M338">
        <f>VLOOKUP(H338,[2]Sheet1!$B:$G,6,FALSE)</f>
        <v>3</v>
      </c>
    </row>
    <row r="339" spans="1:28" x14ac:dyDescent="0.3">
      <c r="A339" t="s">
        <v>965</v>
      </c>
      <c r="B339" t="s">
        <v>966</v>
      </c>
      <c r="C339" t="str">
        <f>IFERROR(VLOOKUP(A339,map_layer!A:C,3,FALSE),"")</f>
        <v/>
      </c>
      <c r="D339" t="s">
        <v>967</v>
      </c>
      <c r="E339" t="s">
        <v>968</v>
      </c>
      <c r="F339" t="str">
        <f t="shared" si="5"/>
        <v>Q189900</v>
      </c>
      <c r="G339" t="str">
        <f>IFERROR(VLOOKUP(F339,map_layer!A:C,3,FALSE),"")</f>
        <v/>
      </c>
      <c r="H339" t="str">
        <f>VLOOKUP(F339,[1]Sheet1!$B:$G,4,FALSE)</f>
        <v>Q2526135</v>
      </c>
      <c r="I339" t="str">
        <f>VLOOKUP(F339,[1]Sheet1!$B:$G,5,FALSE)</f>
        <v>security</v>
      </c>
      <c r="J339" t="str">
        <f>VLOOKUP(F339,[1]Sheet1!$B:$G,6,FALSE)</f>
        <v/>
      </c>
      <c r="K339" t="str">
        <f>VLOOKUP(H339,[2]Sheet1!$B:$G,4,FALSE)</f>
        <v>Q813912</v>
      </c>
      <c r="L339" t="str">
        <f>VLOOKUP(H339,[2]Sheet1!$B:$G,5,FALSE)</f>
        <v>condition</v>
      </c>
      <c r="M339">
        <f>VLOOKUP(H339,[2]Sheet1!$B:$G,6,FALSE)</f>
        <v>3</v>
      </c>
    </row>
    <row r="340" spans="1:28" x14ac:dyDescent="0.3">
      <c r="A340" t="s">
        <v>965</v>
      </c>
      <c r="B340" t="s">
        <v>966</v>
      </c>
      <c r="C340" t="str">
        <f>IFERROR(VLOOKUP(A340,map_layer!A:C,3,FALSE),"")</f>
        <v/>
      </c>
      <c r="D340" t="s">
        <v>969</v>
      </c>
      <c r="E340" t="s">
        <v>207</v>
      </c>
      <c r="F340" t="str">
        <f t="shared" si="5"/>
        <v>Q2526135</v>
      </c>
      <c r="G340" t="str">
        <f>IFERROR(VLOOKUP(F340,map_layer!A:C,3,FALSE),"")</f>
        <v/>
      </c>
      <c r="H340" t="str">
        <f>VLOOKUP(F340,[1]Sheet1!$B:$G,4,FALSE)</f>
        <v>Q813912</v>
      </c>
      <c r="I340" t="str">
        <f>VLOOKUP(F340,[1]Sheet1!$B:$G,5,FALSE)</f>
        <v>condition</v>
      </c>
      <c r="J340">
        <f>VLOOKUP(F340,[1]Sheet1!$B:$G,6,FALSE)</f>
        <v>3</v>
      </c>
      <c r="K340" t="str">
        <f>VLOOKUP(H340,[2]Sheet1!$B:$G,4,FALSE)</f>
        <v>Q3505845</v>
      </c>
      <c r="L340" t="str">
        <f>VLOOKUP(H340,[2]Sheet1!$B:$G,5,FALSE)</f>
        <v>state</v>
      </c>
      <c r="M340">
        <f>VLOOKUP(H340,[2]Sheet1!$B:$G,6,FALSE)</f>
        <v>2</v>
      </c>
    </row>
    <row r="341" spans="1:28" x14ac:dyDescent="0.3">
      <c r="A341" t="s">
        <v>970</v>
      </c>
      <c r="B341" t="s">
        <v>971</v>
      </c>
      <c r="C341" t="str">
        <f>IFERROR(VLOOKUP(A341,map_layer!A:C,3,FALSE),"")</f>
        <v/>
      </c>
      <c r="D341" t="s">
        <v>76</v>
      </c>
      <c r="E341" t="s">
        <v>77</v>
      </c>
      <c r="F341" t="str">
        <f t="shared" si="5"/>
        <v>Q1914636</v>
      </c>
      <c r="G341" t="str">
        <f>IFERROR(VLOOKUP(F341,map_layer!A:C,3,FALSE),"")</f>
        <v/>
      </c>
      <c r="H341" t="str">
        <f>VLOOKUP(F341,[1]Sheet1!$B:$G,4,FALSE)</f>
        <v>Q4026292</v>
      </c>
      <c r="I341" t="str">
        <f>VLOOKUP(F341,[1]Sheet1!$B:$G,5,FALSE)</f>
        <v>action</v>
      </c>
      <c r="J341" t="str">
        <f>VLOOKUP(F341,[1]Sheet1!$B:$G,6,FALSE)</f>
        <v/>
      </c>
      <c r="K341" t="str">
        <f>VLOOKUP(H341,[2]Sheet1!$B:$G,4,FALSE)</f>
        <v>Q1190554</v>
      </c>
      <c r="L341" t="str">
        <f>VLOOKUP(H341,[2]Sheet1!$B:$G,5,FALSE)</f>
        <v>occurrence</v>
      </c>
      <c r="M341">
        <f>VLOOKUP(H341,[2]Sheet1!$B:$G,6,FALSE)</f>
        <v>3</v>
      </c>
    </row>
    <row r="342" spans="1:28" x14ac:dyDescent="0.3">
      <c r="A342" t="s">
        <v>970</v>
      </c>
      <c r="B342" t="s">
        <v>971</v>
      </c>
      <c r="C342" t="str">
        <f>IFERROR(VLOOKUP(A342,map_layer!A:C,3,FALSE),"")</f>
        <v/>
      </c>
      <c r="D342" t="s">
        <v>972</v>
      </c>
      <c r="E342" t="s">
        <v>973</v>
      </c>
      <c r="F342" t="str">
        <f t="shared" si="5"/>
        <v>Q3533467</v>
      </c>
      <c r="G342" t="str">
        <f>IFERROR(VLOOKUP(F342,map_layer!A:C,3,FALSE),"")</f>
        <v/>
      </c>
      <c r="H342" t="str">
        <f>VLOOKUP(F342,[1]Sheet1!$B:$G,4,FALSE)</f>
        <v>Q9332</v>
      </c>
      <c r="I342" t="str">
        <f>VLOOKUP(F342,[1]Sheet1!$B:$G,5,FALSE)</f>
        <v>behavior</v>
      </c>
      <c r="J342" t="str">
        <f>VLOOKUP(F342,[1]Sheet1!$B:$G,6,FALSE)</f>
        <v/>
      </c>
      <c r="K342" t="str">
        <f>VLOOKUP(H342,[2]Sheet1!$B:$G,4,FALSE)</f>
        <v>Q1914636</v>
      </c>
      <c r="L342" t="str">
        <f>VLOOKUP(H342,[2]Sheet1!$B:$G,5,FALSE)</f>
        <v>activity</v>
      </c>
      <c r="M342" t="str">
        <f>VLOOKUP(H342,[2]Sheet1!$B:$G,6,FALSE)</f>
        <v/>
      </c>
      <c r="N342" t="str">
        <f>VLOOKUP(K342,[3]Sheet1!$B:$G,4,FALSE)</f>
        <v>Q4026292</v>
      </c>
      <c r="O342" t="str">
        <f>VLOOKUP(K342,[3]Sheet1!$B:$G,5,FALSE)</f>
        <v>action</v>
      </c>
      <c r="P342" t="str">
        <f>VLOOKUP(K342,[3]Sheet1!$B:$G,6,FALSE)</f>
        <v/>
      </c>
      <c r="Q342" t="str">
        <f>VLOOKUP(N342,[4]Sheet1!$B:$G,4,FALSE)</f>
        <v>Q1190554</v>
      </c>
      <c r="R342" t="str">
        <f>VLOOKUP(N342,[4]Sheet1!$B:$G,5,FALSE)</f>
        <v>occurrence</v>
      </c>
      <c r="S342">
        <f>VLOOKUP(N342,[4]Sheet1!$B:$G,6,FALSE)</f>
        <v>3</v>
      </c>
    </row>
    <row r="343" spans="1:28" x14ac:dyDescent="0.3">
      <c r="A343" t="s">
        <v>974</v>
      </c>
      <c r="B343" t="s">
        <v>975</v>
      </c>
      <c r="C343" t="str">
        <f>IFERROR(VLOOKUP(A343,map_layer!A:C,3,FALSE),"")</f>
        <v/>
      </c>
      <c r="D343" t="s">
        <v>976</v>
      </c>
      <c r="E343" t="s">
        <v>977</v>
      </c>
      <c r="F343" t="str">
        <f t="shared" si="5"/>
        <v>Q2920921</v>
      </c>
      <c r="G343" t="str">
        <f>IFERROR(VLOOKUP(F343,map_layer!A:C,3,FALSE),"")</f>
        <v/>
      </c>
      <c r="H343" t="str">
        <f>VLOOKUP(F343,[1]Sheet1!$B:$G,4,FALSE)</f>
        <v>Q338754</v>
      </c>
      <c r="I343" t="str">
        <f>VLOOKUP(F343,[1]Sheet1!$B:$G,5,FALSE)</f>
        <v>control</v>
      </c>
      <c r="J343" t="str">
        <f>VLOOKUP(F343,[1]Sheet1!$B:$G,6,FALSE)</f>
        <v/>
      </c>
      <c r="K343" t="str">
        <f>VLOOKUP(H343,[2]Sheet1!$B:$G,4,FALSE)</f>
        <v>Q334401</v>
      </c>
      <c r="L343" t="str">
        <f>VLOOKUP(H343,[2]Sheet1!$B:$G,5,FALSE)</f>
        <v>surveillance</v>
      </c>
      <c r="M343" t="str">
        <f>VLOOKUP(H343,[2]Sheet1!$B:$G,6,FALSE)</f>
        <v/>
      </c>
      <c r="N343" t="str">
        <f>VLOOKUP(K343,[3]Sheet1!$B:$G,4,FALSE)</f>
        <v>Q1920219</v>
      </c>
      <c r="O343" t="str">
        <f>VLOOKUP(K343,[3]Sheet1!$B:$G,5,FALSE)</f>
        <v>social issue</v>
      </c>
      <c r="P343" t="str">
        <f>VLOOKUP(K343,[3]Sheet1!$B:$G,6,FALSE)</f>
        <v/>
      </c>
      <c r="Q343" t="str">
        <f>VLOOKUP(N343,[4]Sheet1!$B:$G,4,FALSE)</f>
        <v>Q621184</v>
      </c>
      <c r="R343" t="str">
        <f>VLOOKUP(N343,[4]Sheet1!$B:$G,5,FALSE)</f>
        <v>problem</v>
      </c>
      <c r="S343" t="str">
        <f>VLOOKUP(N343,[4]Sheet1!$B:$G,6,FALSE)</f>
        <v/>
      </c>
      <c r="T343" t="str">
        <f>VLOOKUP(Q343,[5]Sheet1!$B:$G,4,FALSE)</f>
        <v>Q813912</v>
      </c>
      <c r="U343" t="str">
        <f>VLOOKUP(Q343,[5]Sheet1!$B:$G,5,FALSE)</f>
        <v>condition</v>
      </c>
      <c r="V343">
        <f>VLOOKUP(Q343,[5]Sheet1!$B:$G,6,FALSE)</f>
        <v>3</v>
      </c>
    </row>
    <row r="344" spans="1:28" x14ac:dyDescent="0.3">
      <c r="A344" t="s">
        <v>974</v>
      </c>
      <c r="B344" t="s">
        <v>975</v>
      </c>
      <c r="C344" t="str">
        <f>IFERROR(VLOOKUP(A344,map_layer!A:C,3,FALSE),"")</f>
        <v/>
      </c>
      <c r="D344" t="s">
        <v>899</v>
      </c>
      <c r="E344" t="s">
        <v>900</v>
      </c>
      <c r="F344" t="str">
        <f t="shared" si="5"/>
        <v>Q11862829</v>
      </c>
      <c r="G344" t="str">
        <f>IFERROR(VLOOKUP(F344,map_layer!A:C,3,FALSE),"")</f>
        <v/>
      </c>
      <c r="H344" t="str">
        <f>VLOOKUP(F344,[1]Sheet1!$B:$G,4,FALSE)</f>
        <v>Q1047113</v>
      </c>
      <c r="I344" t="str">
        <f>VLOOKUP(F344,[1]Sheet1!$B:$G,5,FALSE)</f>
        <v>specialty</v>
      </c>
      <c r="J344" t="str">
        <f>VLOOKUP(F344,[1]Sheet1!$B:$G,6,FALSE)</f>
        <v/>
      </c>
      <c r="K344" t="str">
        <f>VLOOKUP(H344,[2]Sheet1!$B:$G,4,FALSE)</f>
        <v>Q9081</v>
      </c>
      <c r="L344" t="str">
        <f>VLOOKUP(H344,[2]Sheet1!$B:$G,5,FALSE)</f>
        <v>knowledge</v>
      </c>
      <c r="M344" t="str">
        <f>VLOOKUP(H344,[2]Sheet1!$B:$G,6,FALSE)</f>
        <v/>
      </c>
      <c r="N344" t="str">
        <f>VLOOKUP(K344,[3]Sheet1!$B:$G,4,FALSE)</f>
        <v>Q104127086</v>
      </c>
      <c r="O344" t="str">
        <f>VLOOKUP(K344,[3]Sheet1!$B:$G,5,FALSE)</f>
        <v>memory</v>
      </c>
      <c r="P344" t="str">
        <f>VLOOKUP(K344,[3]Sheet1!$B:$G,6,FALSE)</f>
        <v/>
      </c>
      <c r="Q344" t="str">
        <f>VLOOKUP(N344,[4]Sheet1!$B:$G,4,FALSE)</f>
        <v>Q11028</v>
      </c>
      <c r="R344" t="str">
        <f>VLOOKUP(N344,[4]Sheet1!$B:$G,5,FALSE)</f>
        <v>information</v>
      </c>
      <c r="S344">
        <f>VLOOKUP(N344,[4]Sheet1!$B:$G,6,FALSE)</f>
        <v>3</v>
      </c>
    </row>
    <row r="345" spans="1:28" x14ac:dyDescent="0.3">
      <c r="A345" t="s">
        <v>978</v>
      </c>
      <c r="B345" t="s">
        <v>979</v>
      </c>
      <c r="C345" t="str">
        <f>IFERROR(VLOOKUP(A345,map_layer!A:C,3,FALSE),"")</f>
        <v/>
      </c>
      <c r="D345" t="s">
        <v>980</v>
      </c>
      <c r="E345" t="s">
        <v>981</v>
      </c>
      <c r="F345" t="str">
        <f t="shared" si="5"/>
        <v>Q42240</v>
      </c>
      <c r="G345" t="str">
        <f>IFERROR(VLOOKUP(F345,map_layer!A:C,3,FALSE),"")</f>
        <v/>
      </c>
      <c r="H345" t="str">
        <f>VLOOKUP(F345,[1]Sheet1!$B:$G,4,FALSE)</f>
        <v>Q8148</v>
      </c>
      <c r="I345" t="str">
        <f>VLOOKUP(F345,[1]Sheet1!$B:$G,5,FALSE)</f>
        <v>industry</v>
      </c>
      <c r="J345" t="str">
        <f>VLOOKUP(F345,[1]Sheet1!$B:$G,6,FALSE)</f>
        <v/>
      </c>
      <c r="K345" t="str">
        <f>VLOOKUP(H345,[2]Sheet1!$B:$G,4,FALSE)</f>
        <v>Q1914636</v>
      </c>
      <c r="L345" t="str">
        <f>VLOOKUP(H345,[2]Sheet1!$B:$G,5,FALSE)</f>
        <v>activity</v>
      </c>
      <c r="M345" t="str">
        <f>VLOOKUP(H345,[2]Sheet1!$B:$G,6,FALSE)</f>
        <v/>
      </c>
      <c r="N345" t="str">
        <f>VLOOKUP(K345,[3]Sheet1!$B:$G,4,FALSE)</f>
        <v>Q4026292</v>
      </c>
      <c r="O345" t="str">
        <f>VLOOKUP(K345,[3]Sheet1!$B:$G,5,FALSE)</f>
        <v>action</v>
      </c>
      <c r="P345" t="str">
        <f>VLOOKUP(K345,[3]Sheet1!$B:$G,6,FALSE)</f>
        <v/>
      </c>
      <c r="Q345" t="str">
        <f>VLOOKUP(N345,[4]Sheet1!$B:$G,4,FALSE)</f>
        <v>Q1190554</v>
      </c>
      <c r="R345" t="str">
        <f>VLOOKUP(N345,[4]Sheet1!$B:$G,5,FALSE)</f>
        <v>occurrence</v>
      </c>
      <c r="S345">
        <f>VLOOKUP(N345,[4]Sheet1!$B:$G,6,FALSE)</f>
        <v>3</v>
      </c>
    </row>
    <row r="346" spans="1:28" x14ac:dyDescent="0.3">
      <c r="A346" t="s">
        <v>982</v>
      </c>
      <c r="B346" t="s">
        <v>983</v>
      </c>
      <c r="C346" t="str">
        <f>IFERROR(VLOOKUP(A346,map_layer!A:C,3,FALSE),"")</f>
        <v/>
      </c>
      <c r="D346" t="s">
        <v>951</v>
      </c>
      <c r="E346" t="s">
        <v>952</v>
      </c>
      <c r="F346" t="str">
        <f t="shared" si="5"/>
        <v>Q57050725</v>
      </c>
      <c r="G346" t="str">
        <f>IFERROR(VLOOKUP(F346,map_layer!A:C,3,FALSE),"")</f>
        <v/>
      </c>
      <c r="H346" t="str">
        <f>VLOOKUP(F346,[1]Sheet1!$B:$G,4,FALSE)</f>
        <v>Q192096</v>
      </c>
      <c r="I346" t="str">
        <f>VLOOKUP(F346,[1]Sheet1!$B:$G,5,FALSE)</f>
        <v>bowed string instrument</v>
      </c>
      <c r="J346" t="str">
        <f>VLOOKUP(F346,[1]Sheet1!$B:$G,6,FALSE)</f>
        <v/>
      </c>
      <c r="K346" t="str">
        <f>VLOOKUP(H346,[2]Sheet1!$B:$G,4,FALSE)</f>
        <v>Q1798603</v>
      </c>
      <c r="L346" t="str">
        <f>VLOOKUP(H346,[2]Sheet1!$B:$G,5,FALSE)</f>
        <v>string instrument</v>
      </c>
      <c r="M346" t="str">
        <f>VLOOKUP(H346,[2]Sheet1!$B:$G,6,FALSE)</f>
        <v/>
      </c>
      <c r="N346" t="str">
        <f>VLOOKUP(K346,[3]Sheet1!$B:$G,4,FALSE)</f>
        <v>Q1051772</v>
      </c>
      <c r="O346" t="str">
        <f>VLOOKUP(K346,[3]Sheet1!$B:$G,5,FALSE)</f>
        <v>chordophone</v>
      </c>
      <c r="P346" t="str">
        <f>VLOOKUP(K346,[3]Sheet1!$B:$G,6,FALSE)</f>
        <v/>
      </c>
      <c r="Q346" t="str">
        <f>VLOOKUP(N346,[4]Sheet1!$B:$G,4,FALSE)</f>
        <v>Q34379</v>
      </c>
      <c r="R346" t="str">
        <f>VLOOKUP(N346,[4]Sheet1!$B:$G,5,FALSE)</f>
        <v>musical instrument</v>
      </c>
      <c r="S346">
        <f>VLOOKUP(N346,[4]Sheet1!$B:$G,6,FALSE)</f>
        <v>3</v>
      </c>
    </row>
    <row r="347" spans="1:28" x14ac:dyDescent="0.3">
      <c r="A347" t="s">
        <v>984</v>
      </c>
      <c r="B347" t="s">
        <v>985</v>
      </c>
      <c r="C347" t="str">
        <f>IFERROR(VLOOKUP(A347,map_layer!A:C,3,FALSE),"")</f>
        <v/>
      </c>
      <c r="D347" t="s">
        <v>986</v>
      </c>
      <c r="E347" t="s">
        <v>987</v>
      </c>
      <c r="F347" t="str">
        <f t="shared" si="5"/>
        <v>Q107715</v>
      </c>
      <c r="G347">
        <f>IFERROR(VLOOKUP(F347,map_layer!A:C,3,FALSE),"")</f>
        <v>3</v>
      </c>
      <c r="H347" t="str">
        <f>VLOOKUP(F347,[1]Sheet1!$B:$G,4,FALSE)</f>
        <v>Q309314</v>
      </c>
      <c r="I347" t="str">
        <f>VLOOKUP(F347,[1]Sheet1!$B:$G,5,FALSE)</f>
        <v>quantity</v>
      </c>
      <c r="J347">
        <f>VLOOKUP(F347,[1]Sheet1!$B:$G,6,FALSE)</f>
        <v>2</v>
      </c>
      <c r="K347" t="str">
        <f>VLOOKUP(H347,[2]Sheet1!$B:$G,4,FALSE)</f>
        <v>Q246672</v>
      </c>
      <c r="L347" t="str">
        <f>VLOOKUP(H347,[2]Sheet1!$B:$G,5,FALSE)</f>
        <v>mathematical object</v>
      </c>
      <c r="M347">
        <f>VLOOKUP(H347,[2]Sheet1!$B:$G,6,FALSE)</f>
        <v>3</v>
      </c>
    </row>
    <row r="348" spans="1:28" x14ac:dyDescent="0.3">
      <c r="A348" t="s">
        <v>984</v>
      </c>
      <c r="B348" t="s">
        <v>985</v>
      </c>
      <c r="C348" t="str">
        <f>IFERROR(VLOOKUP(A348,map_layer!A:C,3,FALSE),"")</f>
        <v/>
      </c>
      <c r="D348" t="s">
        <v>25</v>
      </c>
      <c r="E348" t="s">
        <v>26</v>
      </c>
      <c r="F348" t="str">
        <f t="shared" si="5"/>
        <v>Q181175</v>
      </c>
      <c r="G348" t="str">
        <f>IFERROR(VLOOKUP(F348,map_layer!A:C,3,FALSE),"")</f>
        <v/>
      </c>
      <c r="H348" t="str">
        <f>VLOOKUP(F348,[1]Sheet1!$B:$G,4,FALSE)</f>
        <v>Q107715</v>
      </c>
      <c r="I348" t="str">
        <f>VLOOKUP(F348,[1]Sheet1!$B:$G,5,FALSE)</f>
        <v>physical quantity</v>
      </c>
      <c r="J348">
        <f>VLOOKUP(F348,[1]Sheet1!$B:$G,6,FALSE)</f>
        <v>3</v>
      </c>
      <c r="K348" t="str">
        <f>VLOOKUP(H348,[2]Sheet1!$B:$G,4,FALSE)</f>
        <v>Q309314</v>
      </c>
      <c r="L348" t="str">
        <f>VLOOKUP(H348,[2]Sheet1!$B:$G,5,FALSE)</f>
        <v>quantity</v>
      </c>
      <c r="M348">
        <f>VLOOKUP(H348,[2]Sheet1!$B:$G,6,FALSE)</f>
        <v>2</v>
      </c>
    </row>
    <row r="349" spans="1:28" x14ac:dyDescent="0.3">
      <c r="A349" t="s">
        <v>984</v>
      </c>
      <c r="B349" t="s">
        <v>985</v>
      </c>
      <c r="C349" t="str">
        <f>IFERROR(VLOOKUP(A349,map_layer!A:C,3,FALSE),"")</f>
        <v/>
      </c>
      <c r="D349" t="s">
        <v>988</v>
      </c>
      <c r="E349" t="s">
        <v>989</v>
      </c>
      <c r="F349" t="str">
        <f t="shared" si="5"/>
        <v>Q1991596</v>
      </c>
      <c r="G349" t="str">
        <f>IFERROR(VLOOKUP(F349,map_layer!A:C,3,FALSE),"")</f>
        <v/>
      </c>
      <c r="H349" t="str">
        <f>VLOOKUP(F349,[1]Sheet1!$B:$G,4,FALSE)</f>
        <v>Q80091</v>
      </c>
      <c r="I349" t="str">
        <f>VLOOKUP(F349,[1]Sheet1!$B:$G,5,FALSE)</f>
        <v>integral</v>
      </c>
      <c r="J349" t="str">
        <f>VLOOKUP(F349,[1]Sheet1!$B:$G,6,FALSE)</f>
        <v/>
      </c>
      <c r="K349" t="str">
        <f>VLOOKUP(H349,[2]Sheet1!$B:$G,4,FALSE)</f>
        <v>Q207643</v>
      </c>
      <c r="L349" t="str">
        <f>VLOOKUP(H349,[2]Sheet1!$B:$G,5,FALSE)</f>
        <v>linear map</v>
      </c>
      <c r="M349" t="str">
        <f>VLOOKUP(H349,[2]Sheet1!$B:$G,6,FALSE)</f>
        <v/>
      </c>
      <c r="N349" t="str">
        <f>VLOOKUP(K349,[3]Sheet1!$B:$G,4,FALSE)</f>
        <v>Q11348</v>
      </c>
      <c r="O349" t="str">
        <f>VLOOKUP(K349,[3]Sheet1!$B:$G,5,FALSE)</f>
        <v>function</v>
      </c>
      <c r="P349" t="str">
        <f>VLOOKUP(K349,[3]Sheet1!$B:$G,6,FALSE)</f>
        <v/>
      </c>
      <c r="Q349" t="str">
        <f>VLOOKUP(N349,[4]Sheet1!$B:$G,4,FALSE)</f>
        <v>Q130901</v>
      </c>
      <c r="R349" t="str">
        <f>VLOOKUP(N349,[4]Sheet1!$B:$G,5,FALSE)</f>
        <v>binary relation</v>
      </c>
      <c r="S349" t="str">
        <f>VLOOKUP(N349,[4]Sheet1!$B:$G,6,FALSE)</f>
        <v/>
      </c>
      <c r="T349" t="str">
        <f>VLOOKUP(Q349,[5]Sheet1!$B:$G,4,FALSE)</f>
        <v>Q203066</v>
      </c>
      <c r="U349" t="str">
        <f>VLOOKUP(Q349,[5]Sheet1!$B:$G,5,FALSE)</f>
        <v>relation</v>
      </c>
      <c r="V349" t="str">
        <f>VLOOKUP(Q349,[5]Sheet1!$B:$G,6,FALSE)</f>
        <v/>
      </c>
      <c r="W349" t="str">
        <f>VLOOKUP(T349,[6]Sheet1!$B:$G,4,FALSE)</f>
        <v>Q36161</v>
      </c>
      <c r="X349" t="str">
        <f>VLOOKUP(T349,[6]Sheet1!$B:$G,5,FALSE)</f>
        <v>set</v>
      </c>
      <c r="Y349" t="str">
        <f>VLOOKUP(T349,[6]Sheet1!$B:$G,6,FALSE)</f>
        <v/>
      </c>
      <c r="Z349" t="str">
        <f>VLOOKUP(W349,[7]Sheet1!$B:$G,4,FALSE)</f>
        <v>Q217594</v>
      </c>
      <c r="AA349" t="str">
        <f>VLOOKUP(W349,[7]Sheet1!$B:$G,5,FALSE)</f>
        <v>class</v>
      </c>
      <c r="AB349">
        <f>VLOOKUP(W349,[7]Sheet1!$B:$G,6,FALSE)</f>
        <v>3</v>
      </c>
    </row>
    <row r="350" spans="1:28" x14ac:dyDescent="0.3">
      <c r="A350" t="s">
        <v>984</v>
      </c>
      <c r="B350" t="s">
        <v>985</v>
      </c>
      <c r="C350" t="str">
        <f>IFERROR(VLOOKUP(A350,map_layer!A:C,3,FALSE),"")</f>
        <v/>
      </c>
      <c r="D350" t="s">
        <v>990</v>
      </c>
      <c r="E350" t="s">
        <v>991</v>
      </c>
      <c r="F350" t="str">
        <f t="shared" si="5"/>
        <v>Q30337763</v>
      </c>
      <c r="G350" t="str">
        <f>IFERROR(VLOOKUP(F350,map_layer!A:C,3,FALSE),"")</f>
        <v/>
      </c>
      <c r="H350" t="str">
        <f>VLOOKUP(F350,[1]Sheet1!$B:$G,4,FALSE)</f>
        <v>Q107715</v>
      </c>
      <c r="I350" t="str">
        <f>VLOOKUP(F350,[1]Sheet1!$B:$G,5,FALSE)</f>
        <v>physical quantity</v>
      </c>
      <c r="J350">
        <f>VLOOKUP(F350,[1]Sheet1!$B:$G,6,FALSE)</f>
        <v>3</v>
      </c>
      <c r="K350" t="str">
        <f>VLOOKUP(H350,[2]Sheet1!$B:$G,4,FALSE)</f>
        <v>Q309314</v>
      </c>
      <c r="L350" t="str">
        <f>VLOOKUP(H350,[2]Sheet1!$B:$G,5,FALSE)</f>
        <v>quantity</v>
      </c>
      <c r="M350">
        <f>VLOOKUP(H350,[2]Sheet1!$B:$G,6,FALSE)</f>
        <v>2</v>
      </c>
    </row>
    <row r="351" spans="1:28" x14ac:dyDescent="0.3">
      <c r="A351" t="s">
        <v>992</v>
      </c>
      <c r="B351" t="s">
        <v>993</v>
      </c>
      <c r="C351" t="str">
        <f>IFERROR(VLOOKUP(A351,map_layer!A:C,3,FALSE),"")</f>
        <v/>
      </c>
      <c r="D351" t="s">
        <v>994</v>
      </c>
      <c r="E351" t="s">
        <v>995</v>
      </c>
      <c r="F351" t="str">
        <f t="shared" si="5"/>
        <v>Q11019</v>
      </c>
      <c r="G351">
        <f>IFERROR(VLOOKUP(F351,map_layer!A:C,3,FALSE),"")</f>
        <v>3</v>
      </c>
      <c r="H351" t="str">
        <f>VLOOKUP(F351,[1]Sheet1!$B:$G,4,FALSE)</f>
        <v>Q39546</v>
      </c>
      <c r="I351" t="str">
        <f>VLOOKUP(F351,[1]Sheet1!$B:$G,5,FALSE)</f>
        <v>tool</v>
      </c>
      <c r="J351">
        <f>VLOOKUP(F351,[1]Sheet1!$B:$G,6,FALSE)</f>
        <v>2</v>
      </c>
      <c r="K351" t="str">
        <f>VLOOKUP(H351,[2]Sheet1!$B:$G,4,FALSE)</f>
        <v>Q2424752</v>
      </c>
      <c r="L351" t="str">
        <f>VLOOKUP(H351,[2]Sheet1!$B:$G,5,FALSE)</f>
        <v>product</v>
      </c>
      <c r="M351">
        <f>VLOOKUP(H351,[2]Sheet1!$B:$G,6,FALSE)</f>
        <v>3</v>
      </c>
    </row>
    <row r="352" spans="1:28" x14ac:dyDescent="0.3">
      <c r="A352" t="s">
        <v>992</v>
      </c>
      <c r="B352" t="s">
        <v>993</v>
      </c>
      <c r="C352" t="str">
        <f>IFERROR(VLOOKUP(A352,map_layer!A:C,3,FALSE),"")</f>
        <v/>
      </c>
      <c r="D352" t="s">
        <v>996</v>
      </c>
      <c r="E352" t="s">
        <v>997</v>
      </c>
      <c r="F352" t="str">
        <f t="shared" si="5"/>
        <v>Q2583685</v>
      </c>
      <c r="G352">
        <f>IFERROR(VLOOKUP(F352,map_layer!A:C,3,FALSE),"")</f>
        <v>3</v>
      </c>
      <c r="H352" t="str">
        <f>VLOOKUP(F352,[1]Sheet1!$B:$G,4,FALSE)</f>
        <v>Q58778</v>
      </c>
      <c r="I352" t="str">
        <f>VLOOKUP(F352,[1]Sheet1!$B:$G,5,FALSE)</f>
        <v>system</v>
      </c>
      <c r="J352">
        <f>VLOOKUP(F352,[1]Sheet1!$B:$G,6,FALSE)</f>
        <v>2</v>
      </c>
      <c r="K352" t="str">
        <f>VLOOKUP(H352,[2]Sheet1!$B:$G,4,FALSE)</f>
        <v>Q6671777</v>
      </c>
      <c r="L352" t="str">
        <f>VLOOKUP(H352,[2]Sheet1!$B:$G,5,FALSE)</f>
        <v>structure</v>
      </c>
      <c r="M352">
        <f>VLOOKUP(H352,[2]Sheet1!$B:$G,6,FALSE)</f>
        <v>1</v>
      </c>
    </row>
    <row r="353" spans="1:28" x14ac:dyDescent="0.3">
      <c r="A353" t="s">
        <v>998</v>
      </c>
      <c r="B353" t="s">
        <v>999</v>
      </c>
      <c r="C353" t="str">
        <f>IFERROR(VLOOKUP(A353,map_layer!A:C,3,FALSE),"")</f>
        <v/>
      </c>
      <c r="D353" t="s">
        <v>1000</v>
      </c>
      <c r="E353" t="s">
        <v>1001</v>
      </c>
      <c r="F353" t="str">
        <f t="shared" si="5"/>
        <v>Q8148</v>
      </c>
      <c r="G353" t="str">
        <f>IFERROR(VLOOKUP(F353,map_layer!A:C,3,FALSE),"")</f>
        <v/>
      </c>
      <c r="H353" t="str">
        <f>VLOOKUP(F353,[1]Sheet1!$B:$G,4,FALSE)</f>
        <v>Q1914636</v>
      </c>
      <c r="I353" t="str">
        <f>VLOOKUP(F353,[1]Sheet1!$B:$G,5,FALSE)</f>
        <v>activity</v>
      </c>
      <c r="J353" t="str">
        <f>VLOOKUP(F353,[1]Sheet1!$B:$G,6,FALSE)</f>
        <v/>
      </c>
      <c r="K353" t="str">
        <f>VLOOKUP(H353,[2]Sheet1!$B:$G,4,FALSE)</f>
        <v>Q4026292</v>
      </c>
      <c r="L353" t="str">
        <f>VLOOKUP(H353,[2]Sheet1!$B:$G,5,FALSE)</f>
        <v>action</v>
      </c>
      <c r="M353" t="str">
        <f>VLOOKUP(H353,[2]Sheet1!$B:$G,6,FALSE)</f>
        <v/>
      </c>
      <c r="N353" t="str">
        <f>VLOOKUP(K353,[3]Sheet1!$B:$G,4,FALSE)</f>
        <v>Q1190554</v>
      </c>
      <c r="O353" t="str">
        <f>VLOOKUP(K353,[3]Sheet1!$B:$G,5,FALSE)</f>
        <v>occurrence</v>
      </c>
      <c r="P353">
        <f>VLOOKUP(K353,[3]Sheet1!$B:$G,6,FALSE)</f>
        <v>3</v>
      </c>
    </row>
    <row r="354" spans="1:28" x14ac:dyDescent="0.3">
      <c r="A354" t="s">
        <v>998</v>
      </c>
      <c r="B354" t="s">
        <v>999</v>
      </c>
      <c r="C354" t="str">
        <f>IFERROR(VLOOKUP(A354,map_layer!A:C,3,FALSE),"")</f>
        <v/>
      </c>
      <c r="D354" t="s">
        <v>1002</v>
      </c>
      <c r="E354" t="s">
        <v>1003</v>
      </c>
      <c r="F354" t="str">
        <f t="shared" si="5"/>
        <v>Q12015335</v>
      </c>
      <c r="G354" t="str">
        <f>IFERROR(VLOOKUP(F354,map_layer!A:C,3,FALSE),"")</f>
        <v/>
      </c>
      <c r="H354" t="str">
        <f>VLOOKUP(F354,[1]Sheet1!$B:$G,4,FALSE)</f>
        <v>Q11023</v>
      </c>
      <c r="I354" t="str">
        <f>VLOOKUP(F354,[1]Sheet1!$B:$G,5,FALSE)</f>
        <v>engineering</v>
      </c>
      <c r="J354" t="str">
        <f>VLOOKUP(F354,[1]Sheet1!$B:$G,6,FALSE)</f>
        <v/>
      </c>
      <c r="K354" t="str">
        <f>VLOOKUP(H354,[2]Sheet1!$B:$G,4,FALSE)</f>
        <v>Q28797</v>
      </c>
      <c r="L354" t="str">
        <f>VLOOKUP(H354,[2]Sheet1!$B:$G,5,FALSE)</f>
        <v>applied science</v>
      </c>
      <c r="M354" t="str">
        <f>VLOOKUP(H354,[2]Sheet1!$B:$G,6,FALSE)</f>
        <v/>
      </c>
      <c r="N354" t="str">
        <f>VLOOKUP(K354,[3]Sheet1!$B:$G,4,FALSE)</f>
        <v>Q336</v>
      </c>
      <c r="O354" t="str">
        <f>VLOOKUP(K354,[3]Sheet1!$B:$G,5,FALSE)</f>
        <v>science</v>
      </c>
      <c r="P354">
        <f>VLOOKUP(K354,[3]Sheet1!$B:$G,6,FALSE)</f>
        <v>3</v>
      </c>
    </row>
    <row r="355" spans="1:28" x14ac:dyDescent="0.3">
      <c r="A355" t="s">
        <v>998</v>
      </c>
      <c r="B355" t="s">
        <v>999</v>
      </c>
      <c r="C355" t="str">
        <f>IFERROR(VLOOKUP(A355,map_layer!A:C,3,FALSE),"")</f>
        <v/>
      </c>
      <c r="D355" t="s">
        <v>1004</v>
      </c>
      <c r="E355" t="s">
        <v>1005</v>
      </c>
      <c r="F355" t="str">
        <f t="shared" si="5"/>
        <v>Q29017603</v>
      </c>
      <c r="G355" t="str">
        <f>IFERROR(VLOOKUP(F355,map_layer!A:C,3,FALSE),"")</f>
        <v/>
      </c>
      <c r="H355" t="str">
        <f>VLOOKUP(F355,[1]Sheet1!$B:$G,4,FALSE)</f>
        <v>Q1914636</v>
      </c>
      <c r="I355" t="str">
        <f>VLOOKUP(F355,[1]Sheet1!$B:$G,5,FALSE)</f>
        <v>activity</v>
      </c>
      <c r="J355" t="str">
        <f>VLOOKUP(F355,[1]Sheet1!$B:$G,6,FALSE)</f>
        <v/>
      </c>
      <c r="K355" t="str">
        <f>VLOOKUP(H355,[2]Sheet1!$B:$G,4,FALSE)</f>
        <v>Q4026292</v>
      </c>
      <c r="L355" t="str">
        <f>VLOOKUP(H355,[2]Sheet1!$B:$G,5,FALSE)</f>
        <v>action</v>
      </c>
      <c r="M355" t="str">
        <f>VLOOKUP(H355,[2]Sheet1!$B:$G,6,FALSE)</f>
        <v/>
      </c>
      <c r="N355" t="str">
        <f>VLOOKUP(K355,[3]Sheet1!$B:$G,4,FALSE)</f>
        <v>Q1190554</v>
      </c>
      <c r="O355" t="str">
        <f>VLOOKUP(K355,[3]Sheet1!$B:$G,5,FALSE)</f>
        <v>occurrence</v>
      </c>
      <c r="P355">
        <f>VLOOKUP(K355,[3]Sheet1!$B:$G,6,FALSE)</f>
        <v>3</v>
      </c>
    </row>
    <row r="356" spans="1:28" x14ac:dyDescent="0.3">
      <c r="A356" t="s">
        <v>1006</v>
      </c>
      <c r="B356" t="s">
        <v>1007</v>
      </c>
      <c r="C356" t="str">
        <f>IFERROR(VLOOKUP(A356,map_layer!A:C,3,FALSE),"")</f>
        <v/>
      </c>
      <c r="D356" t="s">
        <v>1008</v>
      </c>
      <c r="E356" t="s">
        <v>1009</v>
      </c>
      <c r="F356" t="str">
        <f t="shared" si="5"/>
        <v>Q451967</v>
      </c>
      <c r="G356" t="str">
        <f>IFERROR(VLOOKUP(F356,map_layer!A:C,3,FALSE),"")</f>
        <v/>
      </c>
      <c r="H356" t="str">
        <f>VLOOKUP(F356,[1]Sheet1!$B:$G,4,FALSE)</f>
        <v>Q61788060</v>
      </c>
      <c r="I356" t="str">
        <f>VLOOKUP(F356,[1]Sheet1!$B:$G,5,FALSE)</f>
        <v>human activity</v>
      </c>
      <c r="J356" t="str">
        <f>VLOOKUP(F356,[1]Sheet1!$B:$G,6,FALSE)</f>
        <v/>
      </c>
      <c r="K356" t="str">
        <f>VLOOKUP(H356,[2]Sheet1!$B:$G,4,FALSE)</f>
        <v>Q1914636</v>
      </c>
      <c r="L356" t="str">
        <f>VLOOKUP(H356,[2]Sheet1!$B:$G,5,FALSE)</f>
        <v>activity</v>
      </c>
      <c r="M356" t="str">
        <f>VLOOKUP(H356,[2]Sheet1!$B:$G,6,FALSE)</f>
        <v/>
      </c>
      <c r="N356" t="str">
        <f>VLOOKUP(K356,[3]Sheet1!$B:$G,4,FALSE)</f>
        <v>Q4026292</v>
      </c>
      <c r="O356" t="str">
        <f>VLOOKUP(K356,[3]Sheet1!$B:$G,5,FALSE)</f>
        <v>action</v>
      </c>
      <c r="P356" t="str">
        <f>VLOOKUP(K356,[3]Sheet1!$B:$G,6,FALSE)</f>
        <v/>
      </c>
      <c r="Q356" t="str">
        <f>VLOOKUP(N356,[4]Sheet1!$B:$G,4,FALSE)</f>
        <v>Q1190554</v>
      </c>
      <c r="R356" t="str">
        <f>VLOOKUP(N356,[4]Sheet1!$B:$G,5,FALSE)</f>
        <v>occurrence</v>
      </c>
      <c r="S356">
        <f>VLOOKUP(N356,[4]Sheet1!$B:$G,6,FALSE)</f>
        <v>3</v>
      </c>
    </row>
    <row r="357" spans="1:28" x14ac:dyDescent="0.3">
      <c r="A357" t="s">
        <v>1010</v>
      </c>
      <c r="B357" t="s">
        <v>1011</v>
      </c>
      <c r="C357" t="str">
        <f>IFERROR(VLOOKUP(A357,map_layer!A:C,3,FALSE),"")</f>
        <v/>
      </c>
      <c r="D357" t="s">
        <v>1012</v>
      </c>
      <c r="E357" t="s">
        <v>1013</v>
      </c>
      <c r="F357" t="str">
        <f t="shared" si="5"/>
        <v>Q10494269</v>
      </c>
      <c r="G357" t="str">
        <f>IFERROR(VLOOKUP(F357,map_layer!A:C,3,FALSE),"")</f>
        <v/>
      </c>
      <c r="H357" t="str">
        <f>VLOOKUP(F357,[1]Sheet1!$B:$G,4,FALSE)</f>
        <v>Q1400881</v>
      </c>
      <c r="I357" t="str">
        <f>VLOOKUP(F357,[1]Sheet1!$B:$G,5,FALSE)</f>
        <v>property</v>
      </c>
      <c r="J357">
        <f>VLOOKUP(F357,[1]Sheet1!$B:$G,6,FALSE)</f>
        <v>3</v>
      </c>
      <c r="K357" t="str">
        <f>VLOOKUP(H357,[2]Sheet1!$B:$G,4,FALSE)</f>
        <v>Q28877</v>
      </c>
      <c r="L357" t="str">
        <f>VLOOKUP(H357,[2]Sheet1!$B:$G,5,FALSE)</f>
        <v>goods</v>
      </c>
      <c r="M357">
        <f>VLOOKUP(H357,[2]Sheet1!$B:$G,6,FALSE)</f>
        <v>2</v>
      </c>
    </row>
    <row r="358" spans="1:28" x14ac:dyDescent="0.3">
      <c r="A358" t="s">
        <v>1014</v>
      </c>
      <c r="B358" t="s">
        <v>1015</v>
      </c>
      <c r="C358" t="str">
        <f>IFERROR(VLOOKUP(A358,map_layer!A:C,3,FALSE),"")</f>
        <v/>
      </c>
      <c r="D358" t="s">
        <v>1016</v>
      </c>
      <c r="E358" t="s">
        <v>1017</v>
      </c>
      <c r="F358" t="str">
        <f t="shared" si="5"/>
        <v>Q103495</v>
      </c>
      <c r="G358" t="str">
        <f>IFERROR(VLOOKUP(F358,map_layer!A:C,3,FALSE),"")</f>
        <v/>
      </c>
      <c r="H358" t="str">
        <f>VLOOKUP(F358,[1]Sheet1!$B:$G,4,FALSE)</f>
        <v>Q198</v>
      </c>
      <c r="I358" t="str">
        <f>VLOOKUP(F358,[1]Sheet1!$B:$G,5,FALSE)</f>
        <v>war</v>
      </c>
      <c r="J358" t="str">
        <f>VLOOKUP(F358,[1]Sheet1!$B:$G,6,FALSE)</f>
        <v/>
      </c>
      <c r="K358" t="str">
        <f>VLOOKUP(H358,[2]Sheet1!$B:$G,4,FALSE)</f>
        <v>Q350604</v>
      </c>
      <c r="L358" t="str">
        <f>VLOOKUP(H358,[2]Sheet1!$B:$G,5,FALSE)</f>
        <v>armed conflict</v>
      </c>
      <c r="M358" t="str">
        <f>VLOOKUP(H358,[2]Sheet1!$B:$G,6,FALSE)</f>
        <v/>
      </c>
      <c r="N358" t="str">
        <f>VLOOKUP(K358,[3]Sheet1!$B:$G,4,FALSE)</f>
        <v>Q180684</v>
      </c>
      <c r="O358" t="str">
        <f>VLOOKUP(K358,[3]Sheet1!$B:$G,5,FALSE)</f>
        <v>conflict</v>
      </c>
      <c r="P358" t="str">
        <f>VLOOKUP(K358,[3]Sheet1!$B:$G,6,FALSE)</f>
        <v/>
      </c>
      <c r="Q358" t="str">
        <f>VLOOKUP(N358,[4]Sheet1!$B:$G,4,FALSE)</f>
        <v>Q839578</v>
      </c>
      <c r="R358" t="str">
        <f>VLOOKUP(N358,[4]Sheet1!$B:$G,5,FALSE)</f>
        <v>group dynamics</v>
      </c>
      <c r="S358" t="str">
        <f>VLOOKUP(N358,[4]Sheet1!$B:$G,6,FALSE)</f>
        <v/>
      </c>
      <c r="T358" t="str">
        <f>VLOOKUP(Q358,[5]Sheet1!$B:$G,4,FALSE)</f>
        <v>Q609298</v>
      </c>
      <c r="U358" t="str">
        <f>VLOOKUP(Q358,[5]Sheet1!$B:$G,5,FALSE)</f>
        <v>social interaction</v>
      </c>
      <c r="V358" t="str">
        <f>VLOOKUP(Q358,[5]Sheet1!$B:$G,6,FALSE)</f>
        <v/>
      </c>
      <c r="W358" t="str">
        <f>VLOOKUP(T358,[6]Sheet1!$B:$G,4,FALSE)</f>
        <v>Q52948</v>
      </c>
      <c r="X358" t="str">
        <f>VLOOKUP(T358,[6]Sheet1!$B:$G,5,FALSE)</f>
        <v>interaction</v>
      </c>
      <c r="Y358" t="str">
        <f>VLOOKUP(T358,[6]Sheet1!$B:$G,6,FALSE)</f>
        <v/>
      </c>
      <c r="Z358" t="s">
        <v>4110</v>
      </c>
      <c r="AA358" t="s">
        <v>151</v>
      </c>
      <c r="AB358">
        <v>3</v>
      </c>
    </row>
    <row r="359" spans="1:28" x14ac:dyDescent="0.3">
      <c r="A359" t="s">
        <v>1014</v>
      </c>
      <c r="B359" t="s">
        <v>1015</v>
      </c>
      <c r="C359" t="str">
        <f>IFERROR(VLOOKUP(A359,map_layer!A:C,3,FALSE),"")</f>
        <v/>
      </c>
      <c r="D359" t="s">
        <v>1018</v>
      </c>
      <c r="E359" t="s">
        <v>1019</v>
      </c>
      <c r="F359" t="str">
        <f t="shared" si="5"/>
        <v>Q11514315</v>
      </c>
      <c r="G359">
        <f>IFERROR(VLOOKUP(F359,map_layer!A:C,3,FALSE),"")</f>
        <v>3</v>
      </c>
      <c r="H359" t="str">
        <f>VLOOKUP(F359,[1]Sheet1!$B:$G,4,FALSE)</f>
        <v>Q186081</v>
      </c>
      <c r="I359" t="str">
        <f>VLOOKUP(F359,[1]Sheet1!$B:$G,5,FALSE)</f>
        <v>time interval</v>
      </c>
      <c r="J359">
        <f>VLOOKUP(F359,[1]Sheet1!$B:$G,6,FALSE)</f>
        <v>2</v>
      </c>
      <c r="K359" t="str">
        <f>VLOOKUP(H359,[2]Sheet1!$B:$G,4,FALSE)</f>
        <v>Q937228</v>
      </c>
      <c r="L359" t="str">
        <f>VLOOKUP(H359,[2]Sheet1!$B:$G,5,FALSE)</f>
        <v>property</v>
      </c>
      <c r="M359">
        <f>VLOOKUP(H359,[2]Sheet1!$B:$G,6,FALSE)</f>
        <v>1</v>
      </c>
    </row>
    <row r="360" spans="1:28" x14ac:dyDescent="0.3">
      <c r="A360" t="s">
        <v>1020</v>
      </c>
      <c r="B360" t="s">
        <v>1021</v>
      </c>
      <c r="C360" t="str">
        <f>IFERROR(VLOOKUP(A360,map_layer!A:C,3,FALSE),"")</f>
        <v/>
      </c>
      <c r="D360" t="s">
        <v>1022</v>
      </c>
      <c r="E360" t="s">
        <v>1023</v>
      </c>
      <c r="F360" t="str">
        <f t="shared" si="5"/>
        <v>Q250811</v>
      </c>
      <c r="G360" t="str">
        <f>IFERROR(VLOOKUP(F360,map_layer!A:C,3,FALSE),"")</f>
        <v/>
      </c>
      <c r="H360" t="str">
        <f>VLOOKUP(F360,[1]Sheet1!$B:$G,4,FALSE)</f>
        <v>Q515</v>
      </c>
      <c r="I360" t="str">
        <f>VLOOKUP(F360,[1]Sheet1!$B:$G,5,FALSE)</f>
        <v>city</v>
      </c>
      <c r="J360">
        <f>VLOOKUP(F360,[1]Sheet1!$B:$G,6,FALSE)</f>
        <v>3</v>
      </c>
      <c r="K360" t="str">
        <f>VLOOKUP(H360,[2]Sheet1!$B:$G,4,FALSE)</f>
        <v>Q702492</v>
      </c>
      <c r="L360" t="str">
        <f>VLOOKUP(H360,[2]Sheet1!$B:$G,5,FALSE)</f>
        <v>urban area</v>
      </c>
      <c r="M360">
        <f>VLOOKUP(H360,[2]Sheet1!$B:$G,6,FALSE)</f>
        <v>2</v>
      </c>
    </row>
    <row r="361" spans="1:28" x14ac:dyDescent="0.3">
      <c r="A361" t="s">
        <v>1020</v>
      </c>
      <c r="B361" t="s">
        <v>1021</v>
      </c>
      <c r="C361" t="str">
        <f>IFERROR(VLOOKUP(A361,map_layer!A:C,3,FALSE),"")</f>
        <v/>
      </c>
      <c r="D361" t="s">
        <v>1024</v>
      </c>
      <c r="E361" t="s">
        <v>1025</v>
      </c>
      <c r="F361" t="str">
        <f t="shared" si="5"/>
        <v>Q748149</v>
      </c>
      <c r="G361" t="str">
        <f>IFERROR(VLOOKUP(F361,map_layer!A:C,3,FALSE),"")</f>
        <v/>
      </c>
      <c r="H361" t="str">
        <f>VLOOKUP(F361,[1]Sheet1!$B:$G,4,FALSE)</f>
        <v>Q515</v>
      </c>
      <c r="I361" t="str">
        <f>VLOOKUP(F361,[1]Sheet1!$B:$G,5,FALSE)</f>
        <v>city</v>
      </c>
      <c r="J361">
        <f>VLOOKUP(F361,[1]Sheet1!$B:$G,6,FALSE)</f>
        <v>3</v>
      </c>
      <c r="K361" t="str">
        <f>VLOOKUP(H361,[2]Sheet1!$B:$G,4,FALSE)</f>
        <v>Q702492</v>
      </c>
      <c r="L361" t="str">
        <f>VLOOKUP(H361,[2]Sheet1!$B:$G,5,FALSE)</f>
        <v>urban area</v>
      </c>
      <c r="M361">
        <f>VLOOKUP(H361,[2]Sheet1!$B:$G,6,FALSE)</f>
        <v>2</v>
      </c>
    </row>
    <row r="362" spans="1:28" x14ac:dyDescent="0.3">
      <c r="A362" t="s">
        <v>1020</v>
      </c>
      <c r="B362" t="s">
        <v>1021</v>
      </c>
      <c r="C362" t="str">
        <f>IFERROR(VLOOKUP(A362,map_layer!A:C,3,FALSE),"")</f>
        <v/>
      </c>
      <c r="D362" t="s">
        <v>1026</v>
      </c>
      <c r="E362" t="s">
        <v>1027</v>
      </c>
      <c r="F362" t="str">
        <f t="shared" si="5"/>
        <v>Q1637706</v>
      </c>
      <c r="G362" t="str">
        <f>IFERROR(VLOOKUP(F362,map_layer!A:C,3,FALSE),"")</f>
        <v/>
      </c>
      <c r="H362" t="str">
        <f>VLOOKUP(F362,[1]Sheet1!$B:$G,4,FALSE)</f>
        <v>Q1549591</v>
      </c>
      <c r="I362" t="str">
        <f>VLOOKUP(F362,[1]Sheet1!$B:$G,5,FALSE)</f>
        <v>big city</v>
      </c>
      <c r="J362" t="str">
        <f>VLOOKUP(F362,[1]Sheet1!$B:$G,6,FALSE)</f>
        <v/>
      </c>
      <c r="K362" t="str">
        <f>VLOOKUP(H362,[2]Sheet1!$B:$G,4,FALSE)</f>
        <v>Q515</v>
      </c>
      <c r="L362" t="str">
        <f>VLOOKUP(H362,[2]Sheet1!$B:$G,5,FALSE)</f>
        <v>city</v>
      </c>
      <c r="M362">
        <f>VLOOKUP(H362,[2]Sheet1!$B:$G,6,FALSE)</f>
        <v>3</v>
      </c>
    </row>
    <row r="363" spans="1:28" x14ac:dyDescent="0.3">
      <c r="A363" t="s">
        <v>1028</v>
      </c>
      <c r="B363" t="s">
        <v>1029</v>
      </c>
      <c r="C363" t="str">
        <f>IFERROR(VLOOKUP(A363,map_layer!A:C,3,FALSE),"")</f>
        <v/>
      </c>
      <c r="D363" t="s">
        <v>1030</v>
      </c>
      <c r="E363" t="s">
        <v>1031</v>
      </c>
      <c r="F363" t="str">
        <f t="shared" si="5"/>
        <v>Q515</v>
      </c>
      <c r="G363">
        <f>IFERROR(VLOOKUP(F363,map_layer!A:C,3,FALSE),"")</f>
        <v>3</v>
      </c>
      <c r="H363" t="str">
        <f>VLOOKUP(F363,[1]Sheet1!$B:$G,4,FALSE)</f>
        <v>Q702492</v>
      </c>
      <c r="I363" t="str">
        <f>VLOOKUP(F363,[1]Sheet1!$B:$G,5,FALSE)</f>
        <v>urban area</v>
      </c>
      <c r="J363">
        <f>VLOOKUP(F363,[1]Sheet1!$B:$G,6,FALSE)</f>
        <v>2</v>
      </c>
      <c r="K363" t="str">
        <f>VLOOKUP(H363,[2]Sheet1!$B:$G,4,FALSE)</f>
        <v>Q82794</v>
      </c>
      <c r="L363" t="str">
        <f>VLOOKUP(H363,[2]Sheet1!$B:$G,5,FALSE)</f>
        <v>geographic region</v>
      </c>
      <c r="M363" t="str">
        <f>VLOOKUP(H363,[2]Sheet1!$B:$G,6,FALSE)</f>
        <v/>
      </c>
    </row>
    <row r="364" spans="1:28" x14ac:dyDescent="0.3">
      <c r="A364" t="s">
        <v>1028</v>
      </c>
      <c r="B364" t="s">
        <v>1029</v>
      </c>
      <c r="C364" t="str">
        <f>IFERROR(VLOOKUP(A364,map_layer!A:C,3,FALSE),"")</f>
        <v/>
      </c>
      <c r="D364" t="s">
        <v>1022</v>
      </c>
      <c r="E364" t="s">
        <v>1023</v>
      </c>
      <c r="F364" t="str">
        <f t="shared" si="5"/>
        <v>Q250811</v>
      </c>
      <c r="G364" t="str">
        <f>IFERROR(VLOOKUP(F364,map_layer!A:C,3,FALSE),"")</f>
        <v/>
      </c>
      <c r="H364" t="str">
        <f>VLOOKUP(F364,[1]Sheet1!$B:$G,4,FALSE)</f>
        <v>Q515</v>
      </c>
      <c r="I364" t="str">
        <f>VLOOKUP(F364,[1]Sheet1!$B:$G,5,FALSE)</f>
        <v>city</v>
      </c>
      <c r="J364">
        <f>VLOOKUP(F364,[1]Sheet1!$B:$G,6,FALSE)</f>
        <v>3</v>
      </c>
      <c r="K364" t="str">
        <f>VLOOKUP(H364,[2]Sheet1!$B:$G,4,FALSE)</f>
        <v>Q702492</v>
      </c>
      <c r="L364" t="str">
        <f>VLOOKUP(H364,[2]Sheet1!$B:$G,5,FALSE)</f>
        <v>urban area</v>
      </c>
      <c r="M364">
        <f>VLOOKUP(H364,[2]Sheet1!$B:$G,6,FALSE)</f>
        <v>2</v>
      </c>
    </row>
    <row r="365" spans="1:28" x14ac:dyDescent="0.3">
      <c r="A365" t="s">
        <v>1028</v>
      </c>
      <c r="B365" t="s">
        <v>1029</v>
      </c>
      <c r="C365" t="str">
        <f>IFERROR(VLOOKUP(A365,map_layer!A:C,3,FALSE),"")</f>
        <v/>
      </c>
      <c r="D365" t="s">
        <v>1024</v>
      </c>
      <c r="E365" t="s">
        <v>1025</v>
      </c>
      <c r="F365" t="str">
        <f t="shared" si="5"/>
        <v>Q748149</v>
      </c>
      <c r="G365" t="str">
        <f>IFERROR(VLOOKUP(F365,map_layer!A:C,3,FALSE),"")</f>
        <v/>
      </c>
      <c r="H365" t="str">
        <f>VLOOKUP(F365,[1]Sheet1!$B:$G,4,FALSE)</f>
        <v>Q515</v>
      </c>
      <c r="I365" t="str">
        <f>VLOOKUP(F365,[1]Sheet1!$B:$G,5,FALSE)</f>
        <v>city</v>
      </c>
      <c r="J365">
        <f>VLOOKUP(F365,[1]Sheet1!$B:$G,6,FALSE)</f>
        <v>3</v>
      </c>
      <c r="K365" t="str">
        <f>VLOOKUP(H365,[2]Sheet1!$B:$G,4,FALSE)</f>
        <v>Q702492</v>
      </c>
      <c r="L365" t="str">
        <f>VLOOKUP(H365,[2]Sheet1!$B:$G,5,FALSE)</f>
        <v>urban area</v>
      </c>
      <c r="M365">
        <f>VLOOKUP(H365,[2]Sheet1!$B:$G,6,FALSE)</f>
        <v>2</v>
      </c>
    </row>
    <row r="366" spans="1:28" x14ac:dyDescent="0.3">
      <c r="A366" t="s">
        <v>1028</v>
      </c>
      <c r="B366" t="s">
        <v>1029</v>
      </c>
      <c r="C366" t="str">
        <f>IFERROR(VLOOKUP(A366,map_layer!A:C,3,FALSE),"")</f>
        <v/>
      </c>
      <c r="D366" t="s">
        <v>1032</v>
      </c>
      <c r="E366" t="s">
        <v>1033</v>
      </c>
      <c r="F366" t="str">
        <f t="shared" si="5"/>
        <v>Q1549591</v>
      </c>
      <c r="G366" t="str">
        <f>IFERROR(VLOOKUP(F366,map_layer!A:C,3,FALSE),"")</f>
        <v/>
      </c>
      <c r="H366" t="str">
        <f>VLOOKUP(F366,[1]Sheet1!$B:$G,4,FALSE)</f>
        <v>Q515</v>
      </c>
      <c r="I366" t="str">
        <f>VLOOKUP(F366,[1]Sheet1!$B:$G,5,FALSE)</f>
        <v>city</v>
      </c>
      <c r="J366">
        <f>VLOOKUP(F366,[1]Sheet1!$B:$G,6,FALSE)</f>
        <v>3</v>
      </c>
      <c r="K366" t="str">
        <f>VLOOKUP(H366,[2]Sheet1!$B:$G,4,FALSE)</f>
        <v>Q702492</v>
      </c>
      <c r="L366" t="str">
        <f>VLOOKUP(H366,[2]Sheet1!$B:$G,5,FALSE)</f>
        <v>urban area</v>
      </c>
      <c r="M366">
        <f>VLOOKUP(H366,[2]Sheet1!$B:$G,6,FALSE)</f>
        <v>2</v>
      </c>
    </row>
    <row r="367" spans="1:28" x14ac:dyDescent="0.3">
      <c r="A367" t="s">
        <v>1028</v>
      </c>
      <c r="B367" t="s">
        <v>1029</v>
      </c>
      <c r="C367" t="str">
        <f>IFERROR(VLOOKUP(A367,map_layer!A:C,3,FALSE),"")</f>
        <v/>
      </c>
      <c r="D367" t="s">
        <v>1026</v>
      </c>
      <c r="E367" t="s">
        <v>1027</v>
      </c>
      <c r="F367" t="str">
        <f t="shared" si="5"/>
        <v>Q1637706</v>
      </c>
      <c r="G367" t="str">
        <f>IFERROR(VLOOKUP(F367,map_layer!A:C,3,FALSE),"")</f>
        <v/>
      </c>
      <c r="H367" t="str">
        <f>VLOOKUP(F367,[1]Sheet1!$B:$G,4,FALSE)</f>
        <v>Q1549591</v>
      </c>
      <c r="I367" t="str">
        <f>VLOOKUP(F367,[1]Sheet1!$B:$G,5,FALSE)</f>
        <v>big city</v>
      </c>
      <c r="J367" t="str">
        <f>VLOOKUP(F367,[1]Sheet1!$B:$G,6,FALSE)</f>
        <v/>
      </c>
      <c r="K367" t="str">
        <f>VLOOKUP(H367,[2]Sheet1!$B:$G,4,FALSE)</f>
        <v>Q515</v>
      </c>
      <c r="L367" t="str">
        <f>VLOOKUP(H367,[2]Sheet1!$B:$G,5,FALSE)</f>
        <v>city</v>
      </c>
      <c r="M367">
        <f>VLOOKUP(H367,[2]Sheet1!$B:$G,6,FALSE)</f>
        <v>3</v>
      </c>
    </row>
    <row r="368" spans="1:28" x14ac:dyDescent="0.3">
      <c r="A368" t="s">
        <v>1028</v>
      </c>
      <c r="B368" t="s">
        <v>1029</v>
      </c>
      <c r="C368" t="str">
        <f>IFERROR(VLOOKUP(A368,map_layer!A:C,3,FALSE),"")</f>
        <v/>
      </c>
      <c r="D368" t="s">
        <v>1034</v>
      </c>
      <c r="E368" t="s">
        <v>1035</v>
      </c>
      <c r="F368" t="str">
        <f t="shared" si="5"/>
        <v>Q12102963</v>
      </c>
      <c r="G368" t="str">
        <f>IFERROR(VLOOKUP(F368,map_layer!A:C,3,FALSE),"")</f>
        <v/>
      </c>
      <c r="H368" t="str">
        <f>VLOOKUP(F368,[1]Sheet1!$B:$G,4,FALSE)</f>
        <v>Q515</v>
      </c>
      <c r="I368" t="str">
        <f>VLOOKUP(F368,[1]Sheet1!$B:$G,5,FALSE)</f>
        <v>city</v>
      </c>
      <c r="J368">
        <f>VLOOKUP(F368,[1]Sheet1!$B:$G,6,FALSE)</f>
        <v>3</v>
      </c>
      <c r="K368" t="str">
        <f>VLOOKUP(H368,[2]Sheet1!$B:$G,4,FALSE)</f>
        <v>Q702492</v>
      </c>
      <c r="L368" t="str">
        <f>VLOOKUP(H368,[2]Sheet1!$B:$G,5,FALSE)</f>
        <v>urban area</v>
      </c>
      <c r="M368">
        <f>VLOOKUP(H368,[2]Sheet1!$B:$G,6,FALSE)</f>
        <v>2</v>
      </c>
    </row>
    <row r="369" spans="1:28" x14ac:dyDescent="0.3">
      <c r="A369" t="s">
        <v>1036</v>
      </c>
      <c r="B369" t="s">
        <v>1037</v>
      </c>
      <c r="C369" t="str">
        <f>IFERROR(VLOOKUP(A369,map_layer!A:C,3,FALSE),"")</f>
        <v/>
      </c>
      <c r="D369" t="s">
        <v>1038</v>
      </c>
      <c r="E369" t="s">
        <v>1039</v>
      </c>
      <c r="F369" t="str">
        <f t="shared" si="5"/>
        <v>Q1615742</v>
      </c>
      <c r="G369" t="str">
        <f>IFERROR(VLOOKUP(F369,map_layer!A:C,3,FALSE),"")</f>
        <v/>
      </c>
      <c r="H369" t="str">
        <f>VLOOKUP(F369,[1]Sheet1!$B:$G,4,FALSE)</f>
        <v>Q34876</v>
      </c>
      <c r="I369" t="str">
        <f>VLOOKUP(F369,[1]Sheet1!$B:$G,5,FALSE)</f>
        <v>province</v>
      </c>
      <c r="J369" t="str">
        <f>VLOOKUP(F369,[1]Sheet1!$B:$G,6,FALSE)</f>
        <v/>
      </c>
      <c r="K369" t="str">
        <f>VLOOKUP(H369,[2]Sheet1!$B:$G,4,FALSE)</f>
        <v>Q56061</v>
      </c>
      <c r="L369" t="str">
        <f>VLOOKUP(H369,[2]Sheet1!$B:$G,5,FALSE)</f>
        <v>administrative territorial entity</v>
      </c>
      <c r="M369" t="str">
        <f>VLOOKUP(H369,[2]Sheet1!$B:$G,6,FALSE)</f>
        <v/>
      </c>
      <c r="N369" t="str">
        <f>VLOOKUP(K369,[3]Sheet1!$B:$G,4,FALSE)</f>
        <v>Q15642541</v>
      </c>
      <c r="O369" t="str">
        <f>VLOOKUP(K369,[3]Sheet1!$B:$G,5,FALSE)</f>
        <v>human-geographic territorial entity</v>
      </c>
      <c r="P369">
        <f>VLOOKUP(K369,[3]Sheet1!$B:$G,6,FALSE)</f>
        <v>3</v>
      </c>
    </row>
    <row r="370" spans="1:28" x14ac:dyDescent="0.3">
      <c r="A370" t="s">
        <v>1040</v>
      </c>
      <c r="B370" t="s">
        <v>1041</v>
      </c>
      <c r="C370" t="str">
        <f>IFERROR(VLOOKUP(A370,map_layer!A:C,3,FALSE),"")</f>
        <v/>
      </c>
      <c r="D370" t="s">
        <v>1042</v>
      </c>
      <c r="E370" t="s">
        <v>1043</v>
      </c>
      <c r="F370" t="str">
        <f t="shared" si="5"/>
        <v>Q1494322</v>
      </c>
      <c r="G370">
        <f>IFERROR(VLOOKUP(F370,map_layer!A:C,3,FALSE),"")</f>
        <v>3</v>
      </c>
      <c r="H370" t="str">
        <f>VLOOKUP(F370,[1]Sheet1!$B:$G,4,FALSE)</f>
        <v>Q7406919</v>
      </c>
      <c r="I370" t="str">
        <f>VLOOKUP(F370,[1]Sheet1!$B:$G,5,FALSE)</f>
        <v>service</v>
      </c>
      <c r="J370">
        <f>VLOOKUP(F370,[1]Sheet1!$B:$G,6,FALSE)</f>
        <v>2</v>
      </c>
      <c r="K370" t="str">
        <f>VLOOKUP(H370,[2]Sheet1!$B:$G,4,FALSE)</f>
        <v>Q451967</v>
      </c>
      <c r="L370" t="str">
        <f>VLOOKUP(H370,[2]Sheet1!$B:$G,5,FALSE)</f>
        <v>intentional human activity</v>
      </c>
      <c r="M370" t="str">
        <f>VLOOKUP(H370,[2]Sheet1!$B:$G,6,FALSE)</f>
        <v/>
      </c>
    </row>
    <row r="371" spans="1:28" x14ac:dyDescent="0.3">
      <c r="A371" t="s">
        <v>1040</v>
      </c>
      <c r="B371" t="s">
        <v>1041</v>
      </c>
      <c r="C371" t="str">
        <f>IFERROR(VLOOKUP(A371,map_layer!A:C,3,FALSE),"")</f>
        <v/>
      </c>
      <c r="D371" t="s">
        <v>388</v>
      </c>
      <c r="E371" t="s">
        <v>389</v>
      </c>
      <c r="F371" t="str">
        <f t="shared" si="5"/>
        <v>Q8187769</v>
      </c>
      <c r="G371" t="str">
        <f>IFERROR(VLOOKUP(F371,map_layer!A:C,3,FALSE),"")</f>
        <v/>
      </c>
      <c r="H371" t="str">
        <f>VLOOKUP(F371,[1]Sheet1!$B:$G,4,FALSE)</f>
        <v>Q451967</v>
      </c>
      <c r="I371" t="str">
        <f>VLOOKUP(F371,[1]Sheet1!$B:$G,5,FALSE)</f>
        <v>intentional human activity</v>
      </c>
      <c r="J371" t="str">
        <f>VLOOKUP(F371,[1]Sheet1!$B:$G,6,FALSE)</f>
        <v/>
      </c>
      <c r="K371" t="str">
        <f>VLOOKUP(H371,[2]Sheet1!$B:$G,4,FALSE)</f>
        <v>Q61788060</v>
      </c>
      <c r="L371" t="str">
        <f>VLOOKUP(H371,[2]Sheet1!$B:$G,5,FALSE)</f>
        <v>human activity</v>
      </c>
      <c r="M371" t="str">
        <f>VLOOKUP(H371,[2]Sheet1!$B:$G,6,FALSE)</f>
        <v/>
      </c>
      <c r="N371" t="str">
        <f>VLOOKUP(K371,[3]Sheet1!$B:$G,4,FALSE)</f>
        <v>Q1914636</v>
      </c>
      <c r="O371" t="str">
        <f>VLOOKUP(K371,[3]Sheet1!$B:$G,5,FALSE)</f>
        <v>activity</v>
      </c>
      <c r="P371" t="str">
        <f>VLOOKUP(K371,[3]Sheet1!$B:$G,6,FALSE)</f>
        <v/>
      </c>
      <c r="Q371" t="str">
        <f>VLOOKUP(N371,[4]Sheet1!$B:$G,4,FALSE)</f>
        <v>Q4026292</v>
      </c>
      <c r="R371" t="str">
        <f>VLOOKUP(N371,[4]Sheet1!$B:$G,5,FALSE)</f>
        <v>action</v>
      </c>
      <c r="S371" t="str">
        <f>VLOOKUP(N371,[4]Sheet1!$B:$G,6,FALSE)</f>
        <v/>
      </c>
      <c r="T371" t="str">
        <f>VLOOKUP(Q371,[5]Sheet1!$B:$G,4,FALSE)</f>
        <v>Q1190554</v>
      </c>
      <c r="U371" t="str">
        <f>VLOOKUP(Q371,[5]Sheet1!$B:$G,5,FALSE)</f>
        <v>occurrence</v>
      </c>
      <c r="V371">
        <f>VLOOKUP(Q371,[5]Sheet1!$B:$G,6,FALSE)</f>
        <v>3</v>
      </c>
    </row>
    <row r="372" spans="1:28" x14ac:dyDescent="0.3">
      <c r="A372" t="s">
        <v>1044</v>
      </c>
      <c r="B372" t="s">
        <v>1045</v>
      </c>
      <c r="C372" t="str">
        <f>IFERROR(VLOOKUP(A372,map_layer!A:C,3,FALSE),"")</f>
        <v/>
      </c>
      <c r="D372" t="s">
        <v>1046</v>
      </c>
      <c r="E372" t="s">
        <v>1047</v>
      </c>
      <c r="F372" t="str">
        <f t="shared" si="5"/>
        <v>Q4167410</v>
      </c>
      <c r="G372" t="str">
        <f>IFERROR(VLOOKUP(F372,map_layer!A:C,3,FALSE),"")</f>
        <v/>
      </c>
      <c r="H372" t="str">
        <f>VLOOKUP(F372,[1]Sheet1!$B:$G,4,FALSE)</f>
        <v>Q15633587</v>
      </c>
      <c r="I372" t="str">
        <f>VLOOKUP(F372,[1]Sheet1!$B:$G,5,FALSE)</f>
        <v>MediaWiki main-namespace page</v>
      </c>
      <c r="J372" t="str">
        <f>VLOOKUP(F372,[1]Sheet1!$B:$G,6,FALSE)</f>
        <v/>
      </c>
      <c r="K372" t="str">
        <f>VLOOKUP(H372,[2]Sheet1!$B:$G,4,FALSE)</f>
        <v>Q15474042</v>
      </c>
      <c r="L372" t="str">
        <f>VLOOKUP(H372,[2]Sheet1!$B:$G,5,FALSE)</f>
        <v>MediaWiki page</v>
      </c>
      <c r="M372" t="str">
        <f>VLOOKUP(H372,[2]Sheet1!$B:$G,6,FALSE)</f>
        <v/>
      </c>
      <c r="N372" t="str">
        <f>VLOOKUP(K372,[3]Sheet1!$B:$G,4,FALSE)</f>
        <v>Q36774</v>
      </c>
      <c r="O372" t="str">
        <f>VLOOKUP(K372,[3]Sheet1!$B:$G,5,FALSE)</f>
        <v>web page</v>
      </c>
      <c r="P372" t="str">
        <f>VLOOKUP(K372,[3]Sheet1!$B:$G,6,FALSE)</f>
        <v/>
      </c>
      <c r="Q372" t="str">
        <f>VLOOKUP(N372,[4]Sheet1!$B:$G,4,FALSE)</f>
        <v>Q49848</v>
      </c>
      <c r="R372" t="str">
        <f>VLOOKUP(N372,[4]Sheet1!$B:$G,5,FALSE)</f>
        <v>document</v>
      </c>
      <c r="S372" t="str">
        <f>VLOOKUP(N372,[4]Sheet1!$B:$G,6,FALSE)</f>
        <v/>
      </c>
      <c r="T372" t="str">
        <f>VLOOKUP(Q372,[5]Sheet1!$B:$G,4,FALSE)</f>
        <v>Q234460</v>
      </c>
      <c r="U372" t="str">
        <f>VLOOKUP(Q372,[5]Sheet1!$B:$G,5,FALSE)</f>
        <v>text</v>
      </c>
      <c r="V372" t="str">
        <f>VLOOKUP(Q372,[5]Sheet1!$B:$G,6,FALSE)</f>
        <v/>
      </c>
      <c r="W372" t="str">
        <f>VLOOKUP(T372,[6]Sheet1!$B:$G,4,FALSE)</f>
        <v>Q184754</v>
      </c>
      <c r="X372" t="str">
        <f>VLOOKUP(T372,[6]Sheet1!$B:$G,5,FALSE)</f>
        <v>string</v>
      </c>
      <c r="Y372" t="str">
        <f>VLOOKUP(T372,[6]Sheet1!$B:$G,6,FALSE)</f>
        <v/>
      </c>
      <c r="Z372" t="s">
        <v>7062</v>
      </c>
      <c r="AA372" t="s">
        <v>1696</v>
      </c>
      <c r="AB372">
        <v>3</v>
      </c>
    </row>
    <row r="373" spans="1:28" x14ac:dyDescent="0.3">
      <c r="A373" t="s">
        <v>1048</v>
      </c>
      <c r="B373" t="s">
        <v>1049</v>
      </c>
      <c r="C373" t="str">
        <f>IFERROR(VLOOKUP(A373,map_layer!A:C,3,FALSE),"")</f>
        <v/>
      </c>
      <c r="D373" t="s">
        <v>56</v>
      </c>
      <c r="E373" t="s">
        <v>57</v>
      </c>
      <c r="F373" t="str">
        <f t="shared" si="5"/>
        <v>Q4830453</v>
      </c>
      <c r="G373">
        <f>IFERROR(VLOOKUP(F373,map_layer!A:C,3,FALSE),"")</f>
        <v>3</v>
      </c>
      <c r="H373" t="str">
        <f>VLOOKUP(F373,[1]Sheet1!$B:$G,4,FALSE)</f>
        <v>Q43229</v>
      </c>
      <c r="I373" t="str">
        <f>VLOOKUP(F373,[1]Sheet1!$B:$G,5,FALSE)</f>
        <v>organization</v>
      </c>
      <c r="J373">
        <f>VLOOKUP(F373,[1]Sheet1!$B:$G,6,FALSE)</f>
        <v>2</v>
      </c>
      <c r="K373" t="str">
        <f>VLOOKUP(H373,[2]Sheet1!$B:$G,4,FALSE)</f>
        <v>Q6671777</v>
      </c>
      <c r="L373" t="str">
        <f>VLOOKUP(H373,[2]Sheet1!$B:$G,5,FALSE)</f>
        <v>structure</v>
      </c>
      <c r="M373">
        <f>VLOOKUP(H373,[2]Sheet1!$B:$G,6,FALSE)</f>
        <v>1</v>
      </c>
    </row>
    <row r="374" spans="1:28" x14ac:dyDescent="0.3">
      <c r="A374" t="s">
        <v>1050</v>
      </c>
      <c r="B374" t="s">
        <v>1051</v>
      </c>
      <c r="C374" t="str">
        <f>IFERROR(VLOOKUP(A374,map_layer!A:C,3,FALSE),"")</f>
        <v/>
      </c>
      <c r="D374" t="s">
        <v>1052</v>
      </c>
      <c r="E374" t="s">
        <v>1053</v>
      </c>
      <c r="F374" t="str">
        <f t="shared" si="5"/>
        <v>Q1279564</v>
      </c>
      <c r="G374" t="str">
        <f>IFERROR(VLOOKUP(F374,map_layer!A:C,3,FALSE),"")</f>
        <v/>
      </c>
      <c r="H374" t="str">
        <f>VLOOKUP(F374,[1]Sheet1!$B:$G,4,FALSE)</f>
        <v>Q732577</v>
      </c>
      <c r="I374" t="str">
        <f>VLOOKUP(F374,[1]Sheet1!$B:$G,5,FALSE)</f>
        <v>publication</v>
      </c>
      <c r="J374" t="str">
        <f>VLOOKUP(F374,[1]Sheet1!$B:$G,6,FALSE)</f>
        <v/>
      </c>
      <c r="K374" t="str">
        <f>VLOOKUP(H374,[2]Sheet1!$B:$G,4,FALSE)</f>
        <v>Q386724</v>
      </c>
      <c r="L374" t="str">
        <f>VLOOKUP(H374,[2]Sheet1!$B:$G,5,FALSE)</f>
        <v>work</v>
      </c>
      <c r="M374" t="str">
        <f>VLOOKUP(H374,[2]Sheet1!$B:$G,6,FALSE)</f>
        <v/>
      </c>
      <c r="N374" t="str">
        <f>VLOOKUP(K374,[3]Sheet1!$B:$G,4,FALSE)</f>
        <v>Q15401930</v>
      </c>
      <c r="O374" t="str">
        <f>VLOOKUP(K374,[3]Sheet1!$B:$G,5,FALSE)</f>
        <v>product</v>
      </c>
      <c r="P374">
        <f>VLOOKUP(K374,[3]Sheet1!$B:$G,6,FALSE)</f>
        <v>3</v>
      </c>
    </row>
    <row r="375" spans="1:28" x14ac:dyDescent="0.3">
      <c r="A375" t="s">
        <v>1050</v>
      </c>
      <c r="B375" t="s">
        <v>1051</v>
      </c>
      <c r="C375" t="str">
        <f>IFERROR(VLOOKUP(A375,map_layer!A:C,3,FALSE),"")</f>
        <v/>
      </c>
      <c r="D375" t="s">
        <v>214</v>
      </c>
      <c r="E375" t="s">
        <v>215</v>
      </c>
      <c r="F375" t="str">
        <f t="shared" si="5"/>
        <v>Q7725634</v>
      </c>
      <c r="G375" t="str">
        <f>IFERROR(VLOOKUP(F375,map_layer!A:C,3,FALSE),"")</f>
        <v/>
      </c>
      <c r="H375" t="str">
        <f>VLOOKUP(F375,[1]Sheet1!$B:$G,4,FALSE)</f>
        <v>Q838948</v>
      </c>
      <c r="I375" t="str">
        <f>VLOOKUP(F375,[1]Sheet1!$B:$G,5,FALSE)</f>
        <v>work of art</v>
      </c>
      <c r="J375">
        <f>VLOOKUP(F375,[1]Sheet1!$B:$G,6,FALSE)</f>
        <v>3</v>
      </c>
      <c r="K375" t="str">
        <f>VLOOKUP(H375,[2]Sheet1!$B:$G,4,FALSE)</f>
        <v>Q28877</v>
      </c>
      <c r="L375" t="str">
        <f>VLOOKUP(H375,[2]Sheet1!$B:$G,5,FALSE)</f>
        <v>goods</v>
      </c>
      <c r="M375">
        <f>VLOOKUP(H375,[2]Sheet1!$B:$G,6,FALSE)</f>
        <v>2</v>
      </c>
    </row>
    <row r="376" spans="1:28" x14ac:dyDescent="0.3">
      <c r="A376" t="s">
        <v>1054</v>
      </c>
      <c r="B376" t="s">
        <v>1055</v>
      </c>
      <c r="C376" t="str">
        <f>IFERROR(VLOOKUP(A376,map_layer!A:C,3,FALSE),"")</f>
        <v/>
      </c>
      <c r="D376" t="s">
        <v>1056</v>
      </c>
      <c r="E376" t="s">
        <v>1057</v>
      </c>
      <c r="F376" t="str">
        <f t="shared" si="5"/>
        <v>Q219577</v>
      </c>
      <c r="G376" t="str">
        <f>IFERROR(VLOOKUP(F376,map_layer!A:C,3,FALSE),"")</f>
        <v/>
      </c>
      <c r="H376" t="str">
        <f>VLOOKUP(F376,[1]Sheet1!$B:$G,4,FALSE)</f>
        <v>Q783794</v>
      </c>
      <c r="I376" t="str">
        <f>VLOOKUP(F376,[1]Sheet1!$B:$G,5,FALSE)</f>
        <v>company</v>
      </c>
      <c r="J376">
        <f>VLOOKUP(F376,[1]Sheet1!$B:$G,6,FALSE)</f>
        <v>3</v>
      </c>
      <c r="K376" t="str">
        <f>VLOOKUP(H376,[2]Sheet1!$B:$G,4,FALSE)</f>
        <v>Q43229</v>
      </c>
      <c r="L376" t="str">
        <f>VLOOKUP(H376,[2]Sheet1!$B:$G,5,FALSE)</f>
        <v>organization</v>
      </c>
      <c r="M376">
        <f>VLOOKUP(H376,[2]Sheet1!$B:$G,6,FALSE)</f>
        <v>2</v>
      </c>
    </row>
    <row r="377" spans="1:28" x14ac:dyDescent="0.3">
      <c r="A377" t="s">
        <v>1054</v>
      </c>
      <c r="B377" t="s">
        <v>1055</v>
      </c>
      <c r="C377" t="str">
        <f>IFERROR(VLOOKUP(A377,map_layer!A:C,3,FALSE),"")</f>
        <v/>
      </c>
      <c r="D377" t="s">
        <v>1058</v>
      </c>
      <c r="E377" t="s">
        <v>1059</v>
      </c>
      <c r="F377" t="str">
        <f t="shared" si="5"/>
        <v>Q778575</v>
      </c>
      <c r="G377" t="str">
        <f>IFERROR(VLOOKUP(F377,map_layer!A:C,3,FALSE),"")</f>
        <v/>
      </c>
      <c r="H377" t="str">
        <f>VLOOKUP(F377,[1]Sheet1!$B:$G,4,FALSE)</f>
        <v>Q206361</v>
      </c>
      <c r="I377" t="str">
        <f>VLOOKUP(F377,[1]Sheet1!$B:$G,5,FALSE)</f>
        <v>concern</v>
      </c>
      <c r="J377" t="str">
        <f>VLOOKUP(F377,[1]Sheet1!$B:$G,6,FALSE)</f>
        <v/>
      </c>
      <c r="K377" t="str">
        <f>VLOOKUP(H377,[2]Sheet1!$B:$G,4,FALSE)</f>
        <v>Q17326725</v>
      </c>
      <c r="L377" t="str">
        <f>VLOOKUP(H377,[2]Sheet1!$B:$G,5,FALSE)</f>
        <v>business group</v>
      </c>
      <c r="M377" t="str">
        <f>VLOOKUP(H377,[2]Sheet1!$B:$G,6,FALSE)</f>
        <v/>
      </c>
      <c r="N377" t="str">
        <f>VLOOKUP(K377,[3]Sheet1!$B:$G,4,FALSE)</f>
        <v>Q4830453</v>
      </c>
      <c r="O377" t="str">
        <f>VLOOKUP(K377,[3]Sheet1!$B:$G,5,FALSE)</f>
        <v>business</v>
      </c>
      <c r="P377">
        <f>VLOOKUP(K377,[3]Sheet1!$B:$G,6,FALSE)</f>
        <v>3</v>
      </c>
    </row>
    <row r="378" spans="1:28" x14ac:dyDescent="0.3">
      <c r="A378" t="s">
        <v>1054</v>
      </c>
      <c r="B378" t="s">
        <v>1055</v>
      </c>
      <c r="C378" t="str">
        <f>IFERROR(VLOOKUP(A378,map_layer!A:C,3,FALSE),"")</f>
        <v/>
      </c>
      <c r="D378" t="s">
        <v>1060</v>
      </c>
      <c r="E378" t="s">
        <v>1061</v>
      </c>
      <c r="F378" t="str">
        <f t="shared" si="5"/>
        <v>Q891723</v>
      </c>
      <c r="G378" t="str">
        <f>IFERROR(VLOOKUP(F378,map_layer!A:C,3,FALSE),"")</f>
        <v/>
      </c>
      <c r="H378" t="str">
        <f>VLOOKUP(F378,[1]Sheet1!$B:$G,4,FALSE)</f>
        <v>Q134161</v>
      </c>
      <c r="I378" t="str">
        <f>VLOOKUP(F378,[1]Sheet1!$B:$G,5,FALSE)</f>
        <v>joint-stock company</v>
      </c>
      <c r="J378" t="str">
        <f>VLOOKUP(F378,[1]Sheet1!$B:$G,6,FALSE)</f>
        <v/>
      </c>
      <c r="K378" t="str">
        <f>VLOOKUP(H378,[2]Sheet1!$B:$G,4,FALSE)</f>
        <v>Q33685</v>
      </c>
      <c r="L378" t="str">
        <f>VLOOKUP(H378,[2]Sheet1!$B:$G,5,FALSE)</f>
        <v>limited company</v>
      </c>
      <c r="M378" t="str">
        <f>VLOOKUP(H378,[2]Sheet1!$B:$G,6,FALSE)</f>
        <v/>
      </c>
      <c r="N378" t="str">
        <f>VLOOKUP(K378,[3]Sheet1!$B:$G,4,FALSE)</f>
        <v>Q567521</v>
      </c>
      <c r="O378" t="str">
        <f>VLOOKUP(K378,[3]Sheet1!$B:$G,5,FALSE)</f>
        <v>commercial company</v>
      </c>
      <c r="P378" t="str">
        <f>VLOOKUP(K378,[3]Sheet1!$B:$G,6,FALSE)</f>
        <v/>
      </c>
      <c r="Q378" t="str">
        <f>VLOOKUP(N378,[4]Sheet1!$B:$G,4,FALSE)</f>
        <v>Q5621421</v>
      </c>
      <c r="R378" t="str">
        <f>VLOOKUP(N378,[4]Sheet1!$B:$G,5,FALSE)</f>
        <v>private company</v>
      </c>
      <c r="S378" t="str">
        <f>VLOOKUP(N378,[4]Sheet1!$B:$G,6,FALSE)</f>
        <v/>
      </c>
      <c r="T378" t="str">
        <f>VLOOKUP(Q378,[5]Sheet1!$B:$G,4,FALSE)</f>
        <v>Q783794</v>
      </c>
      <c r="U378" t="str">
        <f>VLOOKUP(Q378,[5]Sheet1!$B:$G,5,FALSE)</f>
        <v>company</v>
      </c>
      <c r="V378">
        <f>VLOOKUP(Q378,[5]Sheet1!$B:$G,6,FALSE)</f>
        <v>3</v>
      </c>
    </row>
    <row r="379" spans="1:28" x14ac:dyDescent="0.3">
      <c r="A379" t="s">
        <v>1062</v>
      </c>
      <c r="B379" t="s">
        <v>1063</v>
      </c>
      <c r="C379" t="str">
        <f>IFERROR(VLOOKUP(A379,map_layer!A:C,3,FALSE),"")</f>
        <v/>
      </c>
      <c r="D379" t="s">
        <v>1064</v>
      </c>
      <c r="E379" t="s">
        <v>1065</v>
      </c>
      <c r="F379" t="str">
        <f t="shared" si="5"/>
        <v>Q3918</v>
      </c>
      <c r="G379" t="str">
        <f>IFERROR(VLOOKUP(F379,map_layer!A:C,3,FALSE),"")</f>
        <v/>
      </c>
      <c r="H379" t="str">
        <f>VLOOKUP(F379,[1]Sheet1!$B:$G,4,FALSE)</f>
        <v>Q38723</v>
      </c>
      <c r="I379" t="str">
        <f>VLOOKUP(F379,[1]Sheet1!$B:$G,5,FALSE)</f>
        <v>higher education institution</v>
      </c>
      <c r="J379" t="str">
        <f>VLOOKUP(F379,[1]Sheet1!$B:$G,6,FALSE)</f>
        <v/>
      </c>
      <c r="K379" t="str">
        <f>VLOOKUP(H379,[2]Sheet1!$B:$G,4,FALSE)</f>
        <v>Q2385804</v>
      </c>
      <c r="L379" t="str">
        <f>VLOOKUP(H379,[2]Sheet1!$B:$G,5,FALSE)</f>
        <v>educational institution</v>
      </c>
      <c r="M379" t="str">
        <f>VLOOKUP(H379,[2]Sheet1!$B:$G,6,FALSE)</f>
        <v/>
      </c>
      <c r="N379" t="str">
        <f>VLOOKUP(K379,[3]Sheet1!$B:$G,4,FALSE)</f>
        <v>Q2169973</v>
      </c>
      <c r="O379" t="str">
        <f>VLOOKUP(K379,[3]Sheet1!$B:$G,5,FALSE)</f>
        <v>service provider</v>
      </c>
      <c r="P379">
        <f>VLOOKUP(K379,[3]Sheet1!$B:$G,6,FALSE)</f>
        <v>3</v>
      </c>
    </row>
    <row r="380" spans="1:28" x14ac:dyDescent="0.3">
      <c r="A380" t="s">
        <v>1062</v>
      </c>
      <c r="B380" t="s">
        <v>1063</v>
      </c>
      <c r="C380" t="str">
        <f>IFERROR(VLOOKUP(A380,map_layer!A:C,3,FALSE),"")</f>
        <v/>
      </c>
      <c r="D380" t="s">
        <v>1066</v>
      </c>
      <c r="E380" t="s">
        <v>1067</v>
      </c>
      <c r="F380" t="str">
        <f t="shared" si="5"/>
        <v>Q98658352</v>
      </c>
      <c r="G380" t="str">
        <f>IFERROR(VLOOKUP(F380,map_layer!A:C,3,FALSE),"")</f>
        <v/>
      </c>
      <c r="H380" t="str">
        <f>VLOOKUP(F380,[1]Sheet1!$B:$G,4,FALSE)</f>
        <v>Q38723</v>
      </c>
      <c r="I380" t="str">
        <f>VLOOKUP(F380,[1]Sheet1!$B:$G,5,FALSE)</f>
        <v>higher education institution</v>
      </c>
      <c r="J380" t="str">
        <f>VLOOKUP(F380,[1]Sheet1!$B:$G,6,FALSE)</f>
        <v/>
      </c>
      <c r="K380" t="str">
        <f>VLOOKUP(H380,[2]Sheet1!$B:$G,4,FALSE)</f>
        <v>Q2385804</v>
      </c>
      <c r="L380" t="str">
        <f>VLOOKUP(H380,[2]Sheet1!$B:$G,5,FALSE)</f>
        <v>educational institution</v>
      </c>
      <c r="M380" t="str">
        <f>VLOOKUP(H380,[2]Sheet1!$B:$G,6,FALSE)</f>
        <v/>
      </c>
      <c r="N380" t="str">
        <f>VLOOKUP(K380,[3]Sheet1!$B:$G,4,FALSE)</f>
        <v>Q2169973</v>
      </c>
      <c r="O380" t="str">
        <f>VLOOKUP(K380,[3]Sheet1!$B:$G,5,FALSE)</f>
        <v>service provider</v>
      </c>
      <c r="P380">
        <f>VLOOKUP(K380,[3]Sheet1!$B:$G,6,FALSE)</f>
        <v>3</v>
      </c>
    </row>
    <row r="381" spans="1:28" x14ac:dyDescent="0.3">
      <c r="A381" t="s">
        <v>1068</v>
      </c>
      <c r="B381" t="s">
        <v>1069</v>
      </c>
      <c r="C381" t="str">
        <f>IFERROR(VLOOKUP(A381,map_layer!A:C,3,FALSE),"")</f>
        <v/>
      </c>
      <c r="D381" t="s">
        <v>1070</v>
      </c>
      <c r="E381" t="s">
        <v>1071</v>
      </c>
      <c r="F381" t="str">
        <f t="shared" si="5"/>
        <v>Q41710</v>
      </c>
      <c r="G381" t="str">
        <f>IFERROR(VLOOKUP(F381,map_layer!A:C,3,FALSE),"")</f>
        <v/>
      </c>
      <c r="H381" t="str">
        <f>VLOOKUP(F381,[1]Sheet1!$B:$G,4,FALSE)</f>
        <v>Q3702971</v>
      </c>
      <c r="I381" t="str">
        <f>VLOOKUP(F381,[1]Sheet1!$B:$G,5,FALSE)</f>
        <v>personal data</v>
      </c>
      <c r="J381">
        <f>VLOOKUP(F381,[1]Sheet1!$B:$G,6,FALSE)</f>
        <v>3</v>
      </c>
      <c r="K381" t="str">
        <f>VLOOKUP(H381,[2]Sheet1!$B:$G,4,FALSE)</f>
        <v>Q37787614</v>
      </c>
      <c r="L381" t="str">
        <f>VLOOKUP(H381,[2]Sheet1!$B:$G,5,FALSE)</f>
        <v>person property</v>
      </c>
      <c r="M381">
        <f>VLOOKUP(H381,[2]Sheet1!$B:$G,6,FALSE)</f>
        <v>2</v>
      </c>
    </row>
    <row r="382" spans="1:28" x14ac:dyDescent="0.3">
      <c r="A382" t="s">
        <v>1072</v>
      </c>
      <c r="B382" s="2" t="s">
        <v>1072</v>
      </c>
      <c r="C382" t="str">
        <f>IFERROR(VLOOKUP(A382,map_layer!A:C,3,FALSE),"")</f>
        <v/>
      </c>
      <c r="D382" t="s">
        <v>1046</v>
      </c>
      <c r="E382" t="s">
        <v>1047</v>
      </c>
      <c r="F382" t="str">
        <f t="shared" si="5"/>
        <v>Q4167410</v>
      </c>
      <c r="G382" t="str">
        <f>IFERROR(VLOOKUP(F382,map_layer!A:C,3,FALSE),"")</f>
        <v/>
      </c>
      <c r="H382" t="str">
        <f>VLOOKUP(F382,[1]Sheet1!$B:$G,4,FALSE)</f>
        <v>Q15633587</v>
      </c>
      <c r="I382" t="str">
        <f>VLOOKUP(F382,[1]Sheet1!$B:$G,5,FALSE)</f>
        <v>MediaWiki main-namespace page</v>
      </c>
      <c r="J382" t="str">
        <f>VLOOKUP(F382,[1]Sheet1!$B:$G,6,FALSE)</f>
        <v/>
      </c>
      <c r="K382" t="str">
        <f>VLOOKUP(H382,[2]Sheet1!$B:$G,4,FALSE)</f>
        <v>Q15474042</v>
      </c>
      <c r="L382" t="str">
        <f>VLOOKUP(H382,[2]Sheet1!$B:$G,5,FALSE)</f>
        <v>MediaWiki page</v>
      </c>
      <c r="M382" t="str">
        <f>VLOOKUP(H382,[2]Sheet1!$B:$G,6,FALSE)</f>
        <v/>
      </c>
      <c r="N382" t="str">
        <f>VLOOKUP(K382,[3]Sheet1!$B:$G,4,FALSE)</f>
        <v>Q36774</v>
      </c>
      <c r="O382" t="str">
        <f>VLOOKUP(K382,[3]Sheet1!$B:$G,5,FALSE)</f>
        <v>web page</v>
      </c>
      <c r="P382" t="str">
        <f>VLOOKUP(K382,[3]Sheet1!$B:$G,6,FALSE)</f>
        <v/>
      </c>
      <c r="Q382" t="str">
        <f>VLOOKUP(N382,[4]Sheet1!$B:$G,4,FALSE)</f>
        <v>Q49848</v>
      </c>
      <c r="R382" t="str">
        <f>VLOOKUP(N382,[4]Sheet1!$B:$G,5,FALSE)</f>
        <v>document</v>
      </c>
      <c r="S382" t="str">
        <f>VLOOKUP(N382,[4]Sheet1!$B:$G,6,FALSE)</f>
        <v/>
      </c>
      <c r="T382" t="str">
        <f>VLOOKUP(Q382,[5]Sheet1!$B:$G,4,FALSE)</f>
        <v>Q234460</v>
      </c>
      <c r="U382" t="str">
        <f>VLOOKUP(Q382,[5]Sheet1!$B:$G,5,FALSE)</f>
        <v>text</v>
      </c>
      <c r="V382" t="str">
        <f>VLOOKUP(Q382,[5]Sheet1!$B:$G,6,FALSE)</f>
        <v/>
      </c>
    </row>
    <row r="383" spans="1:28" x14ac:dyDescent="0.3">
      <c r="A383" t="s">
        <v>1073</v>
      </c>
      <c r="B383" t="s">
        <v>1074</v>
      </c>
      <c r="C383" t="str">
        <f>IFERROR(VLOOKUP(A383,map_layer!A:C,3,FALSE),"")</f>
        <v/>
      </c>
      <c r="D383" t="s">
        <v>1075</v>
      </c>
      <c r="E383" t="s">
        <v>1076</v>
      </c>
      <c r="F383" t="str">
        <f t="shared" si="5"/>
        <v>Q64801076</v>
      </c>
      <c r="G383" t="str">
        <f>IFERROR(VLOOKUP(F383,map_layer!A:C,3,FALSE),"")</f>
        <v/>
      </c>
      <c r="H383" t="str">
        <f>VLOOKUP(F383,[1]Sheet1!$B:$G,4,FALSE)</f>
        <v>Q8434</v>
      </c>
      <c r="I383" t="str">
        <f>VLOOKUP(F383,[1]Sheet1!$B:$G,5,FALSE)</f>
        <v>education</v>
      </c>
      <c r="J383">
        <f>VLOOKUP(F383,[1]Sheet1!$B:$G,6,FALSE)</f>
        <v>3</v>
      </c>
      <c r="K383" t="str">
        <f>VLOOKUP(H383,[2]Sheet1!$B:$G,4,FALSE)</f>
        <v>Q133500</v>
      </c>
      <c r="L383" t="str">
        <f>VLOOKUP(H383,[2]Sheet1!$B:$G,5,FALSE)</f>
        <v>learning</v>
      </c>
      <c r="M383" t="str">
        <f>VLOOKUP(H383,[2]Sheet1!$B:$G,6,FALSE)</f>
        <v/>
      </c>
    </row>
    <row r="384" spans="1:28" x14ac:dyDescent="0.3">
      <c r="A384" t="s">
        <v>1077</v>
      </c>
      <c r="B384" t="s">
        <v>1078</v>
      </c>
      <c r="C384" t="str">
        <f>IFERROR(VLOOKUP(A384,map_layer!A:C,3,FALSE),"")</f>
        <v/>
      </c>
      <c r="D384" t="s">
        <v>1064</v>
      </c>
      <c r="E384" t="s">
        <v>1065</v>
      </c>
      <c r="F384" t="str">
        <f t="shared" si="5"/>
        <v>Q3918</v>
      </c>
      <c r="G384" t="str">
        <f>IFERROR(VLOOKUP(F384,map_layer!A:C,3,FALSE),"")</f>
        <v/>
      </c>
      <c r="H384" t="str">
        <f>VLOOKUP(F384,[1]Sheet1!$B:$G,4,FALSE)</f>
        <v>Q38723</v>
      </c>
      <c r="I384" t="str">
        <f>VLOOKUP(F384,[1]Sheet1!$B:$G,5,FALSE)</f>
        <v>higher education institution</v>
      </c>
      <c r="J384" t="str">
        <f>VLOOKUP(F384,[1]Sheet1!$B:$G,6,FALSE)</f>
        <v/>
      </c>
      <c r="K384" t="str">
        <f>VLOOKUP(H384,[2]Sheet1!$B:$G,4,FALSE)</f>
        <v>Q2385804</v>
      </c>
      <c r="L384" t="str">
        <f>VLOOKUP(H384,[2]Sheet1!$B:$G,5,FALSE)</f>
        <v>educational institution</v>
      </c>
      <c r="M384" t="str">
        <f>VLOOKUP(H384,[2]Sheet1!$B:$G,6,FALSE)</f>
        <v/>
      </c>
      <c r="N384" t="str">
        <f>VLOOKUP(K384,[3]Sheet1!$B:$G,4,FALSE)</f>
        <v>Q2169973</v>
      </c>
      <c r="O384" t="str">
        <f>VLOOKUP(K384,[3]Sheet1!$B:$G,5,FALSE)</f>
        <v>service provider</v>
      </c>
      <c r="P384">
        <f>VLOOKUP(K384,[3]Sheet1!$B:$G,6,FALSE)</f>
        <v>3</v>
      </c>
    </row>
    <row r="385" spans="1:28" x14ac:dyDescent="0.3">
      <c r="A385" t="s">
        <v>1079</v>
      </c>
      <c r="B385" t="s">
        <v>1080</v>
      </c>
      <c r="C385" t="str">
        <f>IFERROR(VLOOKUP(A385,map_layer!A:C,3,FALSE),"")</f>
        <v/>
      </c>
      <c r="D385" t="s">
        <v>1064</v>
      </c>
      <c r="E385" t="s">
        <v>1065</v>
      </c>
      <c r="F385" t="str">
        <f t="shared" si="5"/>
        <v>Q3918</v>
      </c>
      <c r="G385" t="str">
        <f>IFERROR(VLOOKUP(F385,map_layer!A:C,3,FALSE),"")</f>
        <v/>
      </c>
      <c r="H385" t="str">
        <f>VLOOKUP(F385,[1]Sheet1!$B:$G,4,FALSE)</f>
        <v>Q38723</v>
      </c>
      <c r="I385" t="str">
        <f>VLOOKUP(F385,[1]Sheet1!$B:$G,5,FALSE)</f>
        <v>higher education institution</v>
      </c>
      <c r="J385" t="str">
        <f>VLOOKUP(F385,[1]Sheet1!$B:$G,6,FALSE)</f>
        <v/>
      </c>
      <c r="K385" t="str">
        <f>VLOOKUP(H385,[2]Sheet1!$B:$G,4,FALSE)</f>
        <v>Q2385804</v>
      </c>
      <c r="L385" t="str">
        <f>VLOOKUP(H385,[2]Sheet1!$B:$G,5,FALSE)</f>
        <v>educational institution</v>
      </c>
      <c r="M385" t="str">
        <f>VLOOKUP(H385,[2]Sheet1!$B:$G,6,FALSE)</f>
        <v/>
      </c>
      <c r="N385" t="str">
        <f>VLOOKUP(K385,[3]Sheet1!$B:$G,4,FALSE)</f>
        <v>Q2169973</v>
      </c>
      <c r="O385" t="str">
        <f>VLOOKUP(K385,[3]Sheet1!$B:$G,5,FALSE)</f>
        <v>service provider</v>
      </c>
      <c r="P385">
        <f>VLOOKUP(K385,[3]Sheet1!$B:$G,6,FALSE)</f>
        <v>3</v>
      </c>
    </row>
    <row r="386" spans="1:28" x14ac:dyDescent="0.3">
      <c r="A386" t="s">
        <v>1081</v>
      </c>
      <c r="B386" t="s">
        <v>1082</v>
      </c>
      <c r="C386" t="str">
        <f>IFERROR(VLOOKUP(A386,map_layer!A:C,3,FALSE),"")</f>
        <v/>
      </c>
      <c r="D386" t="s">
        <v>1083</v>
      </c>
      <c r="E386" t="s">
        <v>1084</v>
      </c>
      <c r="F386" t="str">
        <f t="shared" si="5"/>
        <v>Q26884324</v>
      </c>
      <c r="G386">
        <f>IFERROR(VLOOKUP(F386,map_layer!A:C,3,FALSE),"")</f>
        <v>3</v>
      </c>
      <c r="H386" t="str">
        <f>VLOOKUP(F386,[1]Sheet1!$B:$G,4,FALSE)</f>
        <v>Q1531349</v>
      </c>
      <c r="I386" t="str">
        <f>VLOOKUP(F386,[1]Sheet1!$B:$G,5,FALSE)</f>
        <v>outline</v>
      </c>
      <c r="J386">
        <f>VLOOKUP(F386,[1]Sheet1!$B:$G,6,FALSE)</f>
        <v>2</v>
      </c>
      <c r="K386" t="str">
        <f>VLOOKUP(H386,[2]Sheet1!$B:$G,4,FALSE)</f>
        <v>Q49848</v>
      </c>
      <c r="L386" t="str">
        <f>VLOOKUP(H386,[2]Sheet1!$B:$G,5,FALSE)</f>
        <v>document</v>
      </c>
      <c r="M386" t="str">
        <f>VLOOKUP(H386,[2]Sheet1!$B:$G,6,FALSE)</f>
        <v/>
      </c>
    </row>
    <row r="387" spans="1:28" x14ac:dyDescent="0.3">
      <c r="A387" t="s">
        <v>1085</v>
      </c>
      <c r="B387" t="s">
        <v>1086</v>
      </c>
      <c r="C387" t="str">
        <f>IFERROR(VLOOKUP(A387,map_layer!A:C,3,FALSE),"")</f>
        <v/>
      </c>
      <c r="D387" t="s">
        <v>1087</v>
      </c>
      <c r="E387" t="s">
        <v>1088</v>
      </c>
      <c r="F387" t="str">
        <f t="shared" ref="F387:F450" si="6">MID(D387,32,10)</f>
        <v>Q170584</v>
      </c>
      <c r="G387">
        <f>IFERROR(VLOOKUP(F387,map_layer!A:C,3,FALSE),"")</f>
        <v>3</v>
      </c>
      <c r="H387" t="str">
        <f>VLOOKUP(F387,[1]Sheet1!$B:$G,4,FALSE)</f>
        <v>Q43229</v>
      </c>
      <c r="I387" t="str">
        <f>VLOOKUP(F387,[1]Sheet1!$B:$G,5,FALSE)</f>
        <v>organization</v>
      </c>
      <c r="J387">
        <f>VLOOKUP(F387,[1]Sheet1!$B:$G,6,FALSE)</f>
        <v>2</v>
      </c>
      <c r="K387" t="str">
        <f>VLOOKUP(H387,[2]Sheet1!$B:$G,4,FALSE)</f>
        <v>Q6671777</v>
      </c>
      <c r="L387" t="str">
        <f>VLOOKUP(H387,[2]Sheet1!$B:$G,5,FALSE)</f>
        <v>structure</v>
      </c>
      <c r="M387">
        <f>VLOOKUP(H387,[2]Sheet1!$B:$G,6,FALSE)</f>
        <v>1</v>
      </c>
    </row>
    <row r="388" spans="1:28" x14ac:dyDescent="0.3">
      <c r="A388" t="s">
        <v>1089</v>
      </c>
      <c r="B388" t="s">
        <v>1090</v>
      </c>
      <c r="C388" t="str">
        <f>IFERROR(VLOOKUP(A388,map_layer!A:C,3,FALSE),"")</f>
        <v/>
      </c>
      <c r="D388" t="s">
        <v>1091</v>
      </c>
      <c r="E388" t="s">
        <v>1092</v>
      </c>
      <c r="F388" t="str">
        <f t="shared" si="6"/>
        <v>Q35127</v>
      </c>
      <c r="G388" t="str">
        <f>IFERROR(VLOOKUP(F388,map_layer!A:C,3,FALSE),"")</f>
        <v/>
      </c>
      <c r="H388" t="str">
        <f>VLOOKUP(F388,[1]Sheet1!$B:$G,4,FALSE)</f>
        <v>Q1076968</v>
      </c>
      <c r="I388" t="str">
        <f>VLOOKUP(F388,[1]Sheet1!$B:$G,5,FALSE)</f>
        <v>digital media</v>
      </c>
      <c r="J388" t="str">
        <f>VLOOKUP(F388,[1]Sheet1!$B:$G,6,FALSE)</f>
        <v/>
      </c>
      <c r="K388" t="str">
        <f>VLOOKUP(H388,[2]Sheet1!$B:$G,4,FALSE)</f>
        <v>Q1209283</v>
      </c>
      <c r="L388" t="str">
        <f>VLOOKUP(H388,[2]Sheet1!$B:$G,5,FALSE)</f>
        <v>electronic media</v>
      </c>
      <c r="M388" t="str">
        <f>VLOOKUP(H388,[2]Sheet1!$B:$G,6,FALSE)</f>
        <v/>
      </c>
      <c r="N388" t="str">
        <f>VLOOKUP(K388,[3]Sheet1!$B:$G,4,FALSE)</f>
        <v>Q269415</v>
      </c>
      <c r="O388" t="str">
        <f>VLOOKUP(K388,[3]Sheet1!$B:$G,5,FALSE)</f>
        <v>digital distribution</v>
      </c>
      <c r="P388" t="str">
        <f>VLOOKUP(K388,[3]Sheet1!$B:$G,6,FALSE)</f>
        <v/>
      </c>
      <c r="Q388" t="str">
        <f>VLOOKUP(N388,[4]Sheet1!$B:$G,4,FALSE)</f>
        <v>Q867147</v>
      </c>
      <c r="R388" t="str">
        <f>VLOOKUP(N388,[4]Sheet1!$B:$G,5,FALSE)</f>
        <v>distribution</v>
      </c>
      <c r="S388" t="str">
        <f>VLOOKUP(N388,[4]Sheet1!$B:$G,6,FALSE)</f>
        <v/>
      </c>
      <c r="T388" t="str">
        <f>VLOOKUP(Q388,[5]Sheet1!$B:$G,4,FALSE)</f>
        <v>Q8148</v>
      </c>
      <c r="U388" t="str">
        <f>VLOOKUP(Q388,[5]Sheet1!$B:$G,5,FALSE)</f>
        <v>industry</v>
      </c>
      <c r="V388" t="str">
        <f>VLOOKUP(Q388,[5]Sheet1!$B:$G,6,FALSE)</f>
        <v/>
      </c>
      <c r="W388" t="str">
        <f>VLOOKUP(T388,[6]Sheet1!$B:$G,4,FALSE)</f>
        <v>Q1914636</v>
      </c>
      <c r="X388" t="str">
        <f>VLOOKUP(T388,[6]Sheet1!$B:$G,5,FALSE)</f>
        <v>activity</v>
      </c>
      <c r="Y388" t="str">
        <f>VLOOKUP(T388,[6]Sheet1!$B:$G,6,FALSE)</f>
        <v/>
      </c>
      <c r="Z388" t="s">
        <v>4110</v>
      </c>
      <c r="AA388" t="s">
        <v>151</v>
      </c>
      <c r="AB388">
        <v>3</v>
      </c>
    </row>
    <row r="389" spans="1:28" x14ac:dyDescent="0.3">
      <c r="A389" t="s">
        <v>1089</v>
      </c>
      <c r="B389" t="s">
        <v>1090</v>
      </c>
      <c r="C389" t="str">
        <f>IFERROR(VLOOKUP(A389,map_layer!A:C,3,FALSE),"")</f>
        <v/>
      </c>
      <c r="D389" t="s">
        <v>275</v>
      </c>
      <c r="E389" t="s">
        <v>276</v>
      </c>
      <c r="F389" t="str">
        <f t="shared" si="6"/>
        <v>Q620615</v>
      </c>
      <c r="G389" t="str">
        <f>IFERROR(VLOOKUP(F389,map_layer!A:C,3,FALSE),"")</f>
        <v/>
      </c>
      <c r="H389" t="str">
        <f>VLOOKUP(F389,[1]Sheet1!$B:$G,4,FALSE)</f>
        <v>Q166142</v>
      </c>
      <c r="I389" t="str">
        <f>VLOOKUP(F389,[1]Sheet1!$B:$G,5,FALSE)</f>
        <v>application</v>
      </c>
      <c r="J389" t="str">
        <f>VLOOKUP(F389,[1]Sheet1!$B:$G,6,FALSE)</f>
        <v/>
      </c>
      <c r="K389" t="str">
        <f>VLOOKUP(H389,[2]Sheet1!$B:$G,4,FALSE)</f>
        <v>Q7397</v>
      </c>
      <c r="L389" t="str">
        <f>VLOOKUP(H389,[2]Sheet1!$B:$G,5,FALSE)</f>
        <v>software</v>
      </c>
      <c r="M389" t="str">
        <f>VLOOKUP(H389,[2]Sheet1!$B:$G,6,FALSE)</f>
        <v/>
      </c>
      <c r="N389" t="str">
        <f>VLOOKUP(K389,[3]Sheet1!$B:$G,4,FALSE)</f>
        <v>Q2424752</v>
      </c>
      <c r="O389" t="str">
        <f>VLOOKUP(K389,[3]Sheet1!$B:$G,5,FALSE)</f>
        <v>product</v>
      </c>
      <c r="P389">
        <f>VLOOKUP(K389,[3]Sheet1!$B:$G,6,FALSE)</f>
        <v>3</v>
      </c>
    </row>
    <row r="390" spans="1:28" x14ac:dyDescent="0.3">
      <c r="A390" t="s">
        <v>1089</v>
      </c>
      <c r="B390" t="s">
        <v>1090</v>
      </c>
      <c r="C390" t="str">
        <f>IFERROR(VLOOKUP(A390,map_layer!A:C,3,FALSE),"")</f>
        <v/>
      </c>
      <c r="D390" t="s">
        <v>1093</v>
      </c>
      <c r="E390" t="s">
        <v>1094</v>
      </c>
      <c r="F390" t="str">
        <f t="shared" si="6"/>
        <v>Q59152282</v>
      </c>
      <c r="G390">
        <f>IFERROR(VLOOKUP(F390,map_layer!A:C,3,FALSE),"")</f>
        <v>3</v>
      </c>
      <c r="H390" t="str">
        <f>VLOOKUP(F390,[1]Sheet1!$B:$G,4,FALSE)</f>
        <v>Q16889133</v>
      </c>
      <c r="I390" t="str">
        <f>VLOOKUP(F390,[1]Sheet1!$B:$G,5,FALSE)</f>
        <v>class</v>
      </c>
      <c r="J390">
        <f>VLOOKUP(F390,[1]Sheet1!$B:$G,6,FALSE)</f>
        <v>2</v>
      </c>
      <c r="K390" t="str">
        <f>VLOOKUP(H390,[2]Sheet1!$B:$G,4,FALSE)</f>
        <v>Q99527517</v>
      </c>
      <c r="L390" t="str">
        <f>VLOOKUP(H390,[2]Sheet1!$B:$G,5,FALSE)</f>
        <v>collective entity</v>
      </c>
      <c r="M390">
        <f>VLOOKUP(H390,[2]Sheet1!$B:$G,6,FALSE)</f>
        <v>1</v>
      </c>
    </row>
    <row r="391" spans="1:28" x14ac:dyDescent="0.3">
      <c r="A391" t="s">
        <v>1095</v>
      </c>
      <c r="B391" s="2" t="s">
        <v>1095</v>
      </c>
      <c r="C391" t="str">
        <f>IFERROR(VLOOKUP(A391,map_layer!A:C,3,FALSE),"")</f>
        <v/>
      </c>
      <c r="D391" t="s">
        <v>1046</v>
      </c>
      <c r="E391" t="s">
        <v>1047</v>
      </c>
      <c r="F391" t="str">
        <f t="shared" si="6"/>
        <v>Q4167410</v>
      </c>
      <c r="G391" t="str">
        <f>IFERROR(VLOOKUP(F391,map_layer!A:C,3,FALSE),"")</f>
        <v/>
      </c>
      <c r="H391" t="str">
        <f>VLOOKUP(F391,[1]Sheet1!$B:$G,4,FALSE)</f>
        <v>Q15633587</v>
      </c>
      <c r="I391" t="str">
        <f>VLOOKUP(F391,[1]Sheet1!$B:$G,5,FALSE)</f>
        <v>MediaWiki main-namespace page</v>
      </c>
      <c r="J391" t="str">
        <f>VLOOKUP(F391,[1]Sheet1!$B:$G,6,FALSE)</f>
        <v/>
      </c>
      <c r="K391" t="str">
        <f>VLOOKUP(H391,[2]Sheet1!$B:$G,4,FALSE)</f>
        <v>Q15474042</v>
      </c>
      <c r="L391" t="str">
        <f>VLOOKUP(H391,[2]Sheet1!$B:$G,5,FALSE)</f>
        <v>MediaWiki page</v>
      </c>
      <c r="M391" t="str">
        <f>VLOOKUP(H391,[2]Sheet1!$B:$G,6,FALSE)</f>
        <v/>
      </c>
      <c r="N391" t="str">
        <f>VLOOKUP(K391,[3]Sheet1!$B:$G,4,FALSE)</f>
        <v>Q36774</v>
      </c>
      <c r="O391" t="str">
        <f>VLOOKUP(K391,[3]Sheet1!$B:$G,5,FALSE)</f>
        <v>web page</v>
      </c>
      <c r="P391" t="str">
        <f>VLOOKUP(K391,[3]Sheet1!$B:$G,6,FALSE)</f>
        <v/>
      </c>
      <c r="Q391" t="str">
        <f>VLOOKUP(N391,[4]Sheet1!$B:$G,4,FALSE)</f>
        <v>Q49848</v>
      </c>
      <c r="R391" t="str">
        <f>VLOOKUP(N391,[4]Sheet1!$B:$G,5,FALSE)</f>
        <v>document</v>
      </c>
      <c r="S391" t="str">
        <f>VLOOKUP(N391,[4]Sheet1!$B:$G,6,FALSE)</f>
        <v/>
      </c>
      <c r="T391" t="str">
        <f>VLOOKUP(Q391,[5]Sheet1!$B:$G,4,FALSE)</f>
        <v>Q234460</v>
      </c>
      <c r="U391" t="str">
        <f>VLOOKUP(Q391,[5]Sheet1!$B:$G,5,FALSE)</f>
        <v>text</v>
      </c>
      <c r="V391" t="str">
        <f>VLOOKUP(Q391,[5]Sheet1!$B:$G,6,FALSE)</f>
        <v/>
      </c>
    </row>
    <row r="392" spans="1:28" x14ac:dyDescent="0.3">
      <c r="A392" t="s">
        <v>1096</v>
      </c>
      <c r="B392" t="s">
        <v>1097</v>
      </c>
      <c r="C392" t="str">
        <f>IFERROR(VLOOKUP(A392,map_layer!A:C,3,FALSE),"")</f>
        <v/>
      </c>
      <c r="D392" t="s">
        <v>1064</v>
      </c>
      <c r="E392" t="s">
        <v>1065</v>
      </c>
      <c r="F392" t="str">
        <f t="shared" si="6"/>
        <v>Q3918</v>
      </c>
      <c r="G392" t="str">
        <f>IFERROR(VLOOKUP(F392,map_layer!A:C,3,FALSE),"")</f>
        <v/>
      </c>
      <c r="H392" t="str">
        <f>VLOOKUP(F392,[1]Sheet1!$B:$G,4,FALSE)</f>
        <v>Q38723</v>
      </c>
      <c r="I392" t="str">
        <f>VLOOKUP(F392,[1]Sheet1!$B:$G,5,FALSE)</f>
        <v>higher education institution</v>
      </c>
      <c r="J392" t="str">
        <f>VLOOKUP(F392,[1]Sheet1!$B:$G,6,FALSE)</f>
        <v/>
      </c>
      <c r="K392" t="str">
        <f>VLOOKUP(H392,[2]Sheet1!$B:$G,4,FALSE)</f>
        <v>Q2385804</v>
      </c>
      <c r="L392" t="str">
        <f>VLOOKUP(H392,[2]Sheet1!$B:$G,5,FALSE)</f>
        <v>educational institution</v>
      </c>
      <c r="M392" t="str">
        <f>VLOOKUP(H392,[2]Sheet1!$B:$G,6,FALSE)</f>
        <v/>
      </c>
      <c r="N392" t="str">
        <f>VLOOKUP(K392,[3]Sheet1!$B:$G,4,FALSE)</f>
        <v>Q2169973</v>
      </c>
      <c r="O392" t="str">
        <f>VLOOKUP(K392,[3]Sheet1!$B:$G,5,FALSE)</f>
        <v>service provider</v>
      </c>
      <c r="P392">
        <f>VLOOKUP(K392,[3]Sheet1!$B:$G,6,FALSE)</f>
        <v>3</v>
      </c>
    </row>
    <row r="393" spans="1:28" x14ac:dyDescent="0.3">
      <c r="A393" t="s">
        <v>1098</v>
      </c>
      <c r="B393" t="s">
        <v>1099</v>
      </c>
      <c r="C393" t="str">
        <f>IFERROR(VLOOKUP(A393,map_layer!A:C,3,FALSE),"")</f>
        <v/>
      </c>
      <c r="D393" t="s">
        <v>1046</v>
      </c>
      <c r="E393" t="s">
        <v>1047</v>
      </c>
      <c r="F393" t="str">
        <f t="shared" si="6"/>
        <v>Q4167410</v>
      </c>
      <c r="G393" t="str">
        <f>IFERROR(VLOOKUP(F393,map_layer!A:C,3,FALSE),"")</f>
        <v/>
      </c>
      <c r="H393" t="str">
        <f>VLOOKUP(F393,[1]Sheet1!$B:$G,4,FALSE)</f>
        <v>Q15633587</v>
      </c>
      <c r="I393" t="str">
        <f>VLOOKUP(F393,[1]Sheet1!$B:$G,5,FALSE)</f>
        <v>MediaWiki main-namespace page</v>
      </c>
      <c r="J393" t="str">
        <f>VLOOKUP(F393,[1]Sheet1!$B:$G,6,FALSE)</f>
        <v/>
      </c>
      <c r="K393" t="str">
        <f>VLOOKUP(H393,[2]Sheet1!$B:$G,4,FALSE)</f>
        <v>Q15474042</v>
      </c>
      <c r="L393" t="str">
        <f>VLOOKUP(H393,[2]Sheet1!$B:$G,5,FALSE)</f>
        <v>MediaWiki page</v>
      </c>
      <c r="M393" t="str">
        <f>VLOOKUP(H393,[2]Sheet1!$B:$G,6,FALSE)</f>
        <v/>
      </c>
      <c r="N393" t="str">
        <f>VLOOKUP(K393,[3]Sheet1!$B:$G,4,FALSE)</f>
        <v>Q36774</v>
      </c>
      <c r="O393" t="str">
        <f>VLOOKUP(K393,[3]Sheet1!$B:$G,5,FALSE)</f>
        <v>web page</v>
      </c>
      <c r="P393" t="str">
        <f>VLOOKUP(K393,[3]Sheet1!$B:$G,6,FALSE)</f>
        <v/>
      </c>
      <c r="Q393" t="str">
        <f>VLOOKUP(N393,[4]Sheet1!$B:$G,4,FALSE)</f>
        <v>Q49848</v>
      </c>
      <c r="R393" t="str">
        <f>VLOOKUP(N393,[4]Sheet1!$B:$G,5,FALSE)</f>
        <v>document</v>
      </c>
      <c r="S393" t="str">
        <f>VLOOKUP(N393,[4]Sheet1!$B:$G,6,FALSE)</f>
        <v/>
      </c>
      <c r="T393" t="str">
        <f>VLOOKUP(Q393,[5]Sheet1!$B:$G,4,FALSE)</f>
        <v>Q234460</v>
      </c>
      <c r="U393" t="str">
        <f>VLOOKUP(Q393,[5]Sheet1!$B:$G,5,FALSE)</f>
        <v>text</v>
      </c>
      <c r="V393" t="str">
        <f>VLOOKUP(Q393,[5]Sheet1!$B:$G,6,FALSE)</f>
        <v/>
      </c>
      <c r="W393" t="str">
        <f>VLOOKUP(T393,[6]Sheet1!$B:$G,4,FALSE)</f>
        <v>Q184754</v>
      </c>
      <c r="X393" t="str">
        <f>VLOOKUP(T393,[6]Sheet1!$B:$G,5,FALSE)</f>
        <v>string</v>
      </c>
      <c r="Y393" t="str">
        <f>VLOOKUP(T393,[6]Sheet1!$B:$G,6,FALSE)</f>
        <v/>
      </c>
      <c r="Z393" t="s">
        <v>7062</v>
      </c>
      <c r="AA393" t="s">
        <v>1696</v>
      </c>
      <c r="AB393">
        <v>3</v>
      </c>
    </row>
    <row r="394" spans="1:28" x14ac:dyDescent="0.3">
      <c r="A394" t="s">
        <v>1100</v>
      </c>
      <c r="B394" t="s">
        <v>1101</v>
      </c>
      <c r="C394" t="str">
        <f>IFERROR(VLOOKUP(A394,map_layer!A:C,3,FALSE),"")</f>
        <v/>
      </c>
      <c r="D394" t="s">
        <v>56</v>
      </c>
      <c r="E394" t="s">
        <v>57</v>
      </c>
      <c r="F394" t="str">
        <f t="shared" si="6"/>
        <v>Q4830453</v>
      </c>
      <c r="G394">
        <f>IFERROR(VLOOKUP(F394,map_layer!A:C,3,FALSE),"")</f>
        <v>3</v>
      </c>
      <c r="H394" t="str">
        <f>VLOOKUP(F394,[1]Sheet1!$B:$G,4,FALSE)</f>
        <v>Q43229</v>
      </c>
      <c r="I394" t="str">
        <f>VLOOKUP(F394,[1]Sheet1!$B:$G,5,FALSE)</f>
        <v>organization</v>
      </c>
      <c r="J394">
        <f>VLOOKUP(F394,[1]Sheet1!$B:$G,6,FALSE)</f>
        <v>2</v>
      </c>
      <c r="K394" t="str">
        <f>VLOOKUP(H394,[2]Sheet1!$B:$G,4,FALSE)</f>
        <v>Q6671777</v>
      </c>
      <c r="L394" t="str">
        <f>VLOOKUP(H394,[2]Sheet1!$B:$G,5,FALSE)</f>
        <v>structure</v>
      </c>
      <c r="M394">
        <f>VLOOKUP(H394,[2]Sheet1!$B:$G,6,FALSE)</f>
        <v>1</v>
      </c>
    </row>
    <row r="395" spans="1:28" x14ac:dyDescent="0.3">
      <c r="A395" t="s">
        <v>1100</v>
      </c>
      <c r="B395" t="s">
        <v>1101</v>
      </c>
      <c r="C395" t="str">
        <f>IFERROR(VLOOKUP(A395,map_layer!A:C,3,FALSE),"")</f>
        <v/>
      </c>
      <c r="D395" t="s">
        <v>1102</v>
      </c>
      <c r="E395" t="s">
        <v>1103</v>
      </c>
      <c r="F395" t="str">
        <f t="shared" si="6"/>
        <v>Q20107444</v>
      </c>
      <c r="G395" t="str">
        <f>IFERROR(VLOOKUP(F395,map_layer!A:C,3,FALSE),"")</f>
        <v/>
      </c>
      <c r="H395" t="str">
        <f>VLOOKUP(F395,[1]Sheet1!$B:$G,4,FALSE)</f>
        <v>Q6899283</v>
      </c>
      <c r="I395" t="str">
        <f>VLOOKUP(F395,[1]Sheet1!$B:$G,5,FALSE)</f>
        <v>money services business</v>
      </c>
      <c r="J395" t="str">
        <f>VLOOKUP(F395,[1]Sheet1!$B:$G,6,FALSE)</f>
        <v/>
      </c>
      <c r="K395" t="str">
        <f>VLOOKUP(H395,[2]Sheet1!$B:$G,4,FALSE)</f>
        <v>Q1416636</v>
      </c>
      <c r="L395" t="str">
        <f>VLOOKUP(H395,[2]Sheet1!$B:$G,5,FALSE)</f>
        <v>non-banking financial company</v>
      </c>
      <c r="M395" t="str">
        <f>VLOOKUP(H395,[2]Sheet1!$B:$G,6,FALSE)</f>
        <v/>
      </c>
      <c r="N395" t="str">
        <f>VLOOKUP(K395,[3]Sheet1!$B:$G,4,FALSE)</f>
        <v>Q730038</v>
      </c>
      <c r="O395" t="str">
        <f>VLOOKUP(K395,[3]Sheet1!$B:$G,5,FALSE)</f>
        <v>credit institution</v>
      </c>
      <c r="P395" t="str">
        <f>VLOOKUP(K395,[3]Sheet1!$B:$G,6,FALSE)</f>
        <v/>
      </c>
      <c r="Q395" t="str">
        <f>VLOOKUP(N395,[4]Sheet1!$B:$G,4,FALSE)</f>
        <v>Q650241</v>
      </c>
      <c r="R395" t="str">
        <f>VLOOKUP(N395,[4]Sheet1!$B:$G,5,FALSE)</f>
        <v>financial institution</v>
      </c>
      <c r="S395">
        <f>VLOOKUP(N395,[4]Sheet1!$B:$G,6,FALSE)</f>
        <v>3</v>
      </c>
    </row>
    <row r="396" spans="1:28" x14ac:dyDescent="0.3">
      <c r="A396" t="s">
        <v>1104</v>
      </c>
      <c r="B396" s="2" t="s">
        <v>1104</v>
      </c>
      <c r="C396" t="str">
        <f>IFERROR(VLOOKUP(A396,map_layer!A:C,3,FALSE),"")</f>
        <v/>
      </c>
      <c r="D396" t="s">
        <v>1046</v>
      </c>
      <c r="E396" t="s">
        <v>1047</v>
      </c>
      <c r="F396" t="str">
        <f t="shared" si="6"/>
        <v>Q4167410</v>
      </c>
      <c r="G396" t="str">
        <f>IFERROR(VLOOKUP(F396,map_layer!A:C,3,FALSE),"")</f>
        <v/>
      </c>
      <c r="H396" t="str">
        <f>VLOOKUP(F396,[1]Sheet1!$B:$G,4,FALSE)</f>
        <v>Q15633587</v>
      </c>
      <c r="I396" t="str">
        <f>VLOOKUP(F396,[1]Sheet1!$B:$G,5,FALSE)</f>
        <v>MediaWiki main-namespace page</v>
      </c>
      <c r="J396" t="str">
        <f>VLOOKUP(F396,[1]Sheet1!$B:$G,6,FALSE)</f>
        <v/>
      </c>
      <c r="K396" t="str">
        <f>VLOOKUP(H396,[2]Sheet1!$B:$G,4,FALSE)</f>
        <v>Q15474042</v>
      </c>
      <c r="L396" t="str">
        <f>VLOOKUP(H396,[2]Sheet1!$B:$G,5,FALSE)</f>
        <v>MediaWiki page</v>
      </c>
      <c r="M396" t="str">
        <f>VLOOKUP(H396,[2]Sheet1!$B:$G,6,FALSE)</f>
        <v/>
      </c>
      <c r="N396" t="str">
        <f>VLOOKUP(K396,[3]Sheet1!$B:$G,4,FALSE)</f>
        <v>Q36774</v>
      </c>
      <c r="O396" t="str">
        <f>VLOOKUP(K396,[3]Sheet1!$B:$G,5,FALSE)</f>
        <v>web page</v>
      </c>
      <c r="P396" t="str">
        <f>VLOOKUP(K396,[3]Sheet1!$B:$G,6,FALSE)</f>
        <v/>
      </c>
      <c r="Q396" t="str">
        <f>VLOOKUP(N396,[4]Sheet1!$B:$G,4,FALSE)</f>
        <v>Q49848</v>
      </c>
      <c r="R396" t="str">
        <f>VLOOKUP(N396,[4]Sheet1!$B:$G,5,FALSE)</f>
        <v>document</v>
      </c>
      <c r="S396" t="str">
        <f>VLOOKUP(N396,[4]Sheet1!$B:$G,6,FALSE)</f>
        <v/>
      </c>
      <c r="T396" t="str">
        <f>VLOOKUP(Q396,[5]Sheet1!$B:$G,4,FALSE)</f>
        <v>Q234460</v>
      </c>
      <c r="U396" t="str">
        <f>VLOOKUP(Q396,[5]Sheet1!$B:$G,5,FALSE)</f>
        <v>text</v>
      </c>
      <c r="V396" t="str">
        <f>VLOOKUP(Q396,[5]Sheet1!$B:$G,6,FALSE)</f>
        <v/>
      </c>
    </row>
    <row r="397" spans="1:28" x14ac:dyDescent="0.3">
      <c r="A397" t="s">
        <v>1105</v>
      </c>
      <c r="B397" t="s">
        <v>1106</v>
      </c>
      <c r="C397" t="str">
        <f>IFERROR(VLOOKUP(A397,map_layer!A:C,3,FALSE),"")</f>
        <v/>
      </c>
      <c r="D397" t="s">
        <v>1064</v>
      </c>
      <c r="E397" t="s">
        <v>1065</v>
      </c>
      <c r="F397" t="str">
        <f t="shared" si="6"/>
        <v>Q3918</v>
      </c>
      <c r="G397" t="str">
        <f>IFERROR(VLOOKUP(F397,map_layer!A:C,3,FALSE),"")</f>
        <v/>
      </c>
      <c r="H397" t="str">
        <f>VLOOKUP(F397,[1]Sheet1!$B:$G,4,FALSE)</f>
        <v>Q38723</v>
      </c>
      <c r="I397" t="str">
        <f>VLOOKUP(F397,[1]Sheet1!$B:$G,5,FALSE)</f>
        <v>higher education institution</v>
      </c>
      <c r="J397" t="str">
        <f>VLOOKUP(F397,[1]Sheet1!$B:$G,6,FALSE)</f>
        <v/>
      </c>
      <c r="K397" t="str">
        <f>VLOOKUP(H397,[2]Sheet1!$B:$G,4,FALSE)</f>
        <v>Q2385804</v>
      </c>
      <c r="L397" t="str">
        <f>VLOOKUP(H397,[2]Sheet1!$B:$G,5,FALSE)</f>
        <v>educational institution</v>
      </c>
      <c r="M397" t="str">
        <f>VLOOKUP(H397,[2]Sheet1!$B:$G,6,FALSE)</f>
        <v/>
      </c>
      <c r="N397" t="str">
        <f>VLOOKUP(K397,[3]Sheet1!$B:$G,4,FALSE)</f>
        <v>Q2169973</v>
      </c>
      <c r="O397" t="str">
        <f>VLOOKUP(K397,[3]Sheet1!$B:$G,5,FALSE)</f>
        <v>service provider</v>
      </c>
      <c r="P397">
        <f>VLOOKUP(K397,[3]Sheet1!$B:$G,6,FALSE)</f>
        <v>3</v>
      </c>
    </row>
    <row r="398" spans="1:28" x14ac:dyDescent="0.3">
      <c r="A398" t="s">
        <v>1107</v>
      </c>
      <c r="B398" t="s">
        <v>1108</v>
      </c>
      <c r="C398" t="str">
        <f>IFERROR(VLOOKUP(A398,map_layer!A:C,3,FALSE),"")</f>
        <v/>
      </c>
      <c r="D398" t="s">
        <v>1109</v>
      </c>
      <c r="E398" t="s">
        <v>1110</v>
      </c>
      <c r="F398" t="str">
        <f t="shared" si="6"/>
        <v>Q18961514</v>
      </c>
      <c r="G398" t="str">
        <f>IFERROR(VLOOKUP(F398,map_layer!A:C,3,FALSE),"")</f>
        <v/>
      </c>
      <c r="H398" t="str">
        <f>VLOOKUP(F398,[1]Sheet1!$B:$G,4,FALSE)</f>
        <v>Q786753</v>
      </c>
      <c r="I398" t="str">
        <f>VLOOKUP(F398,[1]Sheet1!$B:$G,5,FALSE)</f>
        <v>personality type</v>
      </c>
      <c r="J398" t="str">
        <f>VLOOKUP(F398,[1]Sheet1!$B:$G,6,FALSE)</f>
        <v/>
      </c>
      <c r="K398" t="str">
        <f>VLOOKUP(H398,[2]Sheet1!$B:$G,4,FALSE)</f>
        <v>Q21146257</v>
      </c>
      <c r="L398" t="str">
        <f>VLOOKUP(H398,[2]Sheet1!$B:$G,5,FALSE)</f>
        <v>type</v>
      </c>
      <c r="M398">
        <f>VLOOKUP(H398,[2]Sheet1!$B:$G,6,FALSE)</f>
        <v>3</v>
      </c>
    </row>
    <row r="399" spans="1:28" x14ac:dyDescent="0.3">
      <c r="A399" t="s">
        <v>1111</v>
      </c>
      <c r="B399" t="s">
        <v>1112</v>
      </c>
      <c r="C399" t="str">
        <f>IFERROR(VLOOKUP(A399,map_layer!A:C,3,FALSE),"")</f>
        <v/>
      </c>
      <c r="D399" t="s">
        <v>1113</v>
      </c>
      <c r="E399" t="s">
        <v>1114</v>
      </c>
      <c r="F399" t="str">
        <f t="shared" si="6"/>
        <v>Q1445650</v>
      </c>
      <c r="G399" t="str">
        <f>IFERROR(VLOOKUP(F399,map_layer!A:C,3,FALSE),"")</f>
        <v/>
      </c>
      <c r="H399" t="str">
        <f>VLOOKUP(F399,[1]Sheet1!$B:$G,4,FALSE)</f>
        <v>Q14795564</v>
      </c>
      <c r="I399" t="str">
        <f>VLOOKUP(F399,[1]Sheet1!$B:$G,5,FALSE)</f>
        <v>point in time with respect to recurrent timeframe</v>
      </c>
      <c r="J399" t="str">
        <f>VLOOKUP(F399,[1]Sheet1!$B:$G,6,FALSE)</f>
        <v/>
      </c>
      <c r="K399" t="str">
        <f>VLOOKUP(H399,[2]Sheet1!$B:$G,4,FALSE)</f>
        <v>Q1190554</v>
      </c>
      <c r="L399" t="str">
        <f>VLOOKUP(H399,[2]Sheet1!$B:$G,5,FALSE)</f>
        <v>occurrence</v>
      </c>
      <c r="M399">
        <f>VLOOKUP(H399,[2]Sheet1!$B:$G,6,FALSE)</f>
        <v>3</v>
      </c>
    </row>
    <row r="400" spans="1:28" x14ac:dyDescent="0.3">
      <c r="A400" t="s">
        <v>1115</v>
      </c>
      <c r="B400" t="s">
        <v>1116</v>
      </c>
      <c r="C400" t="str">
        <f>IFERROR(VLOOKUP(A400,map_layer!A:C,3,FALSE),"")</f>
        <v/>
      </c>
      <c r="D400" t="s">
        <v>1060</v>
      </c>
      <c r="E400" t="s">
        <v>1061</v>
      </c>
      <c r="F400" t="str">
        <f t="shared" si="6"/>
        <v>Q891723</v>
      </c>
      <c r="G400" t="str">
        <f>IFERROR(VLOOKUP(F400,map_layer!A:C,3,FALSE),"")</f>
        <v/>
      </c>
      <c r="H400" t="str">
        <f>VLOOKUP(F400,[1]Sheet1!$B:$G,4,FALSE)</f>
        <v>Q134161</v>
      </c>
      <c r="I400" t="str">
        <f>VLOOKUP(F400,[1]Sheet1!$B:$G,5,FALSE)</f>
        <v>joint-stock company</v>
      </c>
      <c r="J400" t="str">
        <f>VLOOKUP(F400,[1]Sheet1!$B:$G,6,FALSE)</f>
        <v/>
      </c>
      <c r="K400" t="str">
        <f>VLOOKUP(H400,[2]Sheet1!$B:$G,4,FALSE)</f>
        <v>Q33685</v>
      </c>
      <c r="L400" t="str">
        <f>VLOOKUP(H400,[2]Sheet1!$B:$G,5,FALSE)</f>
        <v>limited company</v>
      </c>
      <c r="M400" t="str">
        <f>VLOOKUP(H400,[2]Sheet1!$B:$G,6,FALSE)</f>
        <v/>
      </c>
      <c r="N400" t="str">
        <f>VLOOKUP(K400,[3]Sheet1!$B:$G,4,FALSE)</f>
        <v>Q567521</v>
      </c>
      <c r="O400" t="str">
        <f>VLOOKUP(K400,[3]Sheet1!$B:$G,5,FALSE)</f>
        <v>commercial company</v>
      </c>
      <c r="P400" t="str">
        <f>VLOOKUP(K400,[3]Sheet1!$B:$G,6,FALSE)</f>
        <v/>
      </c>
      <c r="Q400" t="str">
        <f>VLOOKUP(N400,[4]Sheet1!$B:$G,4,FALSE)</f>
        <v>Q5621421</v>
      </c>
      <c r="R400" t="str">
        <f>VLOOKUP(N400,[4]Sheet1!$B:$G,5,FALSE)</f>
        <v>private company</v>
      </c>
      <c r="S400" t="str">
        <f>VLOOKUP(N400,[4]Sheet1!$B:$G,6,FALSE)</f>
        <v/>
      </c>
      <c r="T400" t="str">
        <f>VLOOKUP(Q400,[5]Sheet1!$B:$G,4,FALSE)</f>
        <v>Q783794</v>
      </c>
      <c r="U400" t="str">
        <f>VLOOKUP(Q400,[5]Sheet1!$B:$G,5,FALSE)</f>
        <v>company</v>
      </c>
      <c r="V400">
        <f>VLOOKUP(Q400,[5]Sheet1!$B:$G,6,FALSE)</f>
        <v>3</v>
      </c>
    </row>
    <row r="401" spans="1:28" x14ac:dyDescent="0.3">
      <c r="A401" t="s">
        <v>1115</v>
      </c>
      <c r="B401" t="s">
        <v>1116</v>
      </c>
      <c r="C401" t="str">
        <f>IFERROR(VLOOKUP(A401,map_layer!A:C,3,FALSE),"")</f>
        <v/>
      </c>
      <c r="D401" t="s">
        <v>56</v>
      </c>
      <c r="E401" t="s">
        <v>57</v>
      </c>
      <c r="F401" t="str">
        <f t="shared" si="6"/>
        <v>Q4830453</v>
      </c>
      <c r="G401">
        <f>IFERROR(VLOOKUP(F401,map_layer!A:C,3,FALSE),"")</f>
        <v>3</v>
      </c>
      <c r="H401" t="str">
        <f>VLOOKUP(F401,[1]Sheet1!$B:$G,4,FALSE)</f>
        <v>Q43229</v>
      </c>
      <c r="I401" t="str">
        <f>VLOOKUP(F401,[1]Sheet1!$B:$G,5,FALSE)</f>
        <v>organization</v>
      </c>
      <c r="J401">
        <f>VLOOKUP(F401,[1]Sheet1!$B:$G,6,FALSE)</f>
        <v>2</v>
      </c>
      <c r="K401" t="str">
        <f>VLOOKUP(H401,[2]Sheet1!$B:$G,4,FALSE)</f>
        <v>Q6671777</v>
      </c>
      <c r="L401" t="str">
        <f>VLOOKUP(H401,[2]Sheet1!$B:$G,5,FALSE)</f>
        <v>structure</v>
      </c>
      <c r="M401">
        <f>VLOOKUP(H401,[2]Sheet1!$B:$G,6,FALSE)</f>
        <v>1</v>
      </c>
    </row>
    <row r="402" spans="1:28" x14ac:dyDescent="0.3">
      <c r="A402" t="s">
        <v>1117</v>
      </c>
      <c r="B402" t="s">
        <v>1118</v>
      </c>
      <c r="C402" t="str">
        <f>IFERROR(VLOOKUP(A402,map_layer!A:C,3,FALSE),"")</f>
        <v/>
      </c>
      <c r="D402" t="s">
        <v>1119</v>
      </c>
      <c r="E402" t="s">
        <v>1120</v>
      </c>
      <c r="F402" t="str">
        <f t="shared" si="6"/>
        <v>Q4167836</v>
      </c>
      <c r="G402" t="str">
        <f>IFERROR(VLOOKUP(F402,map_layer!A:C,3,FALSE),"")</f>
        <v/>
      </c>
      <c r="H402" t="str">
        <f>VLOOKUP(F402,[1]Sheet1!$B:$G,4,FALSE)</f>
        <v>Q12139612</v>
      </c>
      <c r="I402" t="str">
        <f>VLOOKUP(F402,[1]Sheet1!$B:$G,5,FALSE)</f>
        <v>list</v>
      </c>
      <c r="J402">
        <f>VLOOKUP(F402,[1]Sheet1!$B:$G,6,FALSE)</f>
        <v>3</v>
      </c>
      <c r="K402" t="str">
        <f>VLOOKUP(H402,[2]Sheet1!$B:$G,4,FALSE)</f>
        <v>Q11028</v>
      </c>
      <c r="L402" t="str">
        <f>VLOOKUP(H402,[2]Sheet1!$B:$G,5,FALSE)</f>
        <v>information</v>
      </c>
      <c r="M402">
        <f>VLOOKUP(H402,[2]Sheet1!$B:$G,6,FALSE)</f>
        <v>3</v>
      </c>
    </row>
    <row r="403" spans="1:28" x14ac:dyDescent="0.3">
      <c r="A403" t="s">
        <v>1121</v>
      </c>
      <c r="B403" t="s">
        <v>1122</v>
      </c>
      <c r="C403" t="str">
        <f>IFERROR(VLOOKUP(A403,map_layer!A:C,3,FALSE),"")</f>
        <v/>
      </c>
      <c r="D403" t="s">
        <v>1091</v>
      </c>
      <c r="E403" t="s">
        <v>1092</v>
      </c>
      <c r="F403" t="str">
        <f t="shared" si="6"/>
        <v>Q35127</v>
      </c>
      <c r="G403" t="str">
        <f>IFERROR(VLOOKUP(F403,map_layer!A:C,3,FALSE),"")</f>
        <v/>
      </c>
      <c r="H403" t="str">
        <f>VLOOKUP(F403,[1]Sheet1!$B:$G,4,FALSE)</f>
        <v>Q1076968</v>
      </c>
      <c r="I403" t="str">
        <f>VLOOKUP(F403,[1]Sheet1!$B:$G,5,FALSE)</f>
        <v>digital media</v>
      </c>
      <c r="J403" t="str">
        <f>VLOOKUP(F403,[1]Sheet1!$B:$G,6,FALSE)</f>
        <v/>
      </c>
      <c r="K403" t="str">
        <f>VLOOKUP(H403,[2]Sheet1!$B:$G,4,FALSE)</f>
        <v>Q1209283</v>
      </c>
      <c r="L403" t="str">
        <f>VLOOKUP(H403,[2]Sheet1!$B:$G,5,FALSE)</f>
        <v>electronic media</v>
      </c>
      <c r="M403" t="str">
        <f>VLOOKUP(H403,[2]Sheet1!$B:$G,6,FALSE)</f>
        <v/>
      </c>
      <c r="N403" t="str">
        <f>VLOOKUP(K403,[3]Sheet1!$B:$G,4,FALSE)</f>
        <v>Q269415</v>
      </c>
      <c r="O403" t="str">
        <f>VLOOKUP(K403,[3]Sheet1!$B:$G,5,FALSE)</f>
        <v>digital distribution</v>
      </c>
      <c r="P403" t="str">
        <f>VLOOKUP(K403,[3]Sheet1!$B:$G,6,FALSE)</f>
        <v/>
      </c>
      <c r="Q403" t="str">
        <f>VLOOKUP(N403,[4]Sheet1!$B:$G,4,FALSE)</f>
        <v>Q867147</v>
      </c>
      <c r="R403" t="str">
        <f>VLOOKUP(N403,[4]Sheet1!$B:$G,5,FALSE)</f>
        <v>distribution</v>
      </c>
      <c r="S403" t="str">
        <f>VLOOKUP(N403,[4]Sheet1!$B:$G,6,FALSE)</f>
        <v/>
      </c>
      <c r="T403" t="str">
        <f>VLOOKUP(Q403,[5]Sheet1!$B:$G,4,FALSE)</f>
        <v>Q8148</v>
      </c>
      <c r="U403" t="str">
        <f>VLOOKUP(Q403,[5]Sheet1!$B:$G,5,FALSE)</f>
        <v>industry</v>
      </c>
      <c r="V403" t="str">
        <f>VLOOKUP(Q403,[5]Sheet1!$B:$G,6,FALSE)</f>
        <v/>
      </c>
      <c r="W403" t="str">
        <f>VLOOKUP(T403,[6]Sheet1!$B:$G,4,FALSE)</f>
        <v>Q1914636</v>
      </c>
      <c r="X403" t="str">
        <f>VLOOKUP(T403,[6]Sheet1!$B:$G,5,FALSE)</f>
        <v>activity</v>
      </c>
      <c r="Y403" t="str">
        <f>VLOOKUP(T403,[6]Sheet1!$B:$G,6,FALSE)</f>
        <v/>
      </c>
      <c r="Z403" t="s">
        <v>4110</v>
      </c>
      <c r="AA403" t="s">
        <v>151</v>
      </c>
      <c r="AB403">
        <v>3</v>
      </c>
    </row>
    <row r="404" spans="1:28" x14ac:dyDescent="0.3">
      <c r="A404" t="s">
        <v>1123</v>
      </c>
      <c r="B404" t="s">
        <v>1124</v>
      </c>
      <c r="C404" t="str">
        <f>IFERROR(VLOOKUP(A404,map_layer!A:C,3,FALSE),"")</f>
        <v/>
      </c>
      <c r="D404" t="s">
        <v>1024</v>
      </c>
      <c r="E404" t="s">
        <v>1025</v>
      </c>
      <c r="F404" t="str">
        <f t="shared" si="6"/>
        <v>Q748149</v>
      </c>
      <c r="G404" t="str">
        <f>IFERROR(VLOOKUP(F404,map_layer!A:C,3,FALSE),"")</f>
        <v/>
      </c>
      <c r="H404" t="str">
        <f>VLOOKUP(F404,[1]Sheet1!$B:$G,4,FALSE)</f>
        <v>Q515</v>
      </c>
      <c r="I404" t="str">
        <f>VLOOKUP(F404,[1]Sheet1!$B:$G,5,FALSE)</f>
        <v>city</v>
      </c>
      <c r="J404">
        <f>VLOOKUP(F404,[1]Sheet1!$B:$G,6,FALSE)</f>
        <v>3</v>
      </c>
      <c r="K404" t="str">
        <f>VLOOKUP(H404,[2]Sheet1!$B:$G,4,FALSE)</f>
        <v>Q702492</v>
      </c>
      <c r="L404" t="str">
        <f>VLOOKUP(H404,[2]Sheet1!$B:$G,5,FALSE)</f>
        <v>urban area</v>
      </c>
      <c r="M404">
        <f>VLOOKUP(H404,[2]Sheet1!$B:$G,6,FALSE)</f>
        <v>2</v>
      </c>
    </row>
    <row r="405" spans="1:28" x14ac:dyDescent="0.3">
      <c r="A405" t="s">
        <v>1123</v>
      </c>
      <c r="B405" t="s">
        <v>1124</v>
      </c>
      <c r="C405" t="str">
        <f>IFERROR(VLOOKUP(A405,map_layer!A:C,3,FALSE),"")</f>
        <v/>
      </c>
      <c r="D405" t="s">
        <v>1032</v>
      </c>
      <c r="E405" t="s">
        <v>1033</v>
      </c>
      <c r="F405" t="str">
        <f t="shared" si="6"/>
        <v>Q1549591</v>
      </c>
      <c r="G405" t="str">
        <f>IFERROR(VLOOKUP(F405,map_layer!A:C,3,FALSE),"")</f>
        <v/>
      </c>
      <c r="H405" t="str">
        <f>VLOOKUP(F405,[1]Sheet1!$B:$G,4,FALSE)</f>
        <v>Q515</v>
      </c>
      <c r="I405" t="str">
        <f>VLOOKUP(F405,[1]Sheet1!$B:$G,5,FALSE)</f>
        <v>city</v>
      </c>
      <c r="J405">
        <f>VLOOKUP(F405,[1]Sheet1!$B:$G,6,FALSE)</f>
        <v>3</v>
      </c>
      <c r="K405" t="str">
        <f>VLOOKUP(H405,[2]Sheet1!$B:$G,4,FALSE)</f>
        <v>Q702492</v>
      </c>
      <c r="L405" t="str">
        <f>VLOOKUP(H405,[2]Sheet1!$B:$G,5,FALSE)</f>
        <v>urban area</v>
      </c>
      <c r="M405">
        <f>VLOOKUP(H405,[2]Sheet1!$B:$G,6,FALSE)</f>
        <v>2</v>
      </c>
    </row>
    <row r="406" spans="1:28" x14ac:dyDescent="0.3">
      <c r="A406" t="s">
        <v>1123</v>
      </c>
      <c r="B406" t="s">
        <v>1124</v>
      </c>
      <c r="C406" t="str">
        <f>IFERROR(VLOOKUP(A406,map_layer!A:C,3,FALSE),"")</f>
        <v/>
      </c>
      <c r="D406" t="s">
        <v>1026</v>
      </c>
      <c r="E406" t="s">
        <v>1027</v>
      </c>
      <c r="F406" t="str">
        <f t="shared" si="6"/>
        <v>Q1637706</v>
      </c>
      <c r="G406" t="str">
        <f>IFERROR(VLOOKUP(F406,map_layer!A:C,3,FALSE),"")</f>
        <v/>
      </c>
      <c r="H406" t="str">
        <f>VLOOKUP(F406,[1]Sheet1!$B:$G,4,FALSE)</f>
        <v>Q1549591</v>
      </c>
      <c r="I406" t="str">
        <f>VLOOKUP(F406,[1]Sheet1!$B:$G,5,FALSE)</f>
        <v>big city</v>
      </c>
      <c r="J406" t="str">
        <f>VLOOKUP(F406,[1]Sheet1!$B:$G,6,FALSE)</f>
        <v/>
      </c>
      <c r="K406" t="str">
        <f>VLOOKUP(H406,[2]Sheet1!$B:$G,4,FALSE)</f>
        <v>Q515</v>
      </c>
      <c r="L406" t="str">
        <f>VLOOKUP(H406,[2]Sheet1!$B:$G,5,FALSE)</f>
        <v>city</v>
      </c>
      <c r="M406">
        <f>VLOOKUP(H406,[2]Sheet1!$B:$G,6,FALSE)</f>
        <v>3</v>
      </c>
    </row>
    <row r="407" spans="1:28" x14ac:dyDescent="0.3">
      <c r="A407" t="s">
        <v>1125</v>
      </c>
      <c r="B407" t="s">
        <v>1126</v>
      </c>
      <c r="C407" t="str">
        <f>IFERROR(VLOOKUP(A407,map_layer!A:C,3,FALSE),"")</f>
        <v/>
      </c>
      <c r="D407" t="s">
        <v>1127</v>
      </c>
      <c r="E407" t="s">
        <v>1128</v>
      </c>
      <c r="F407" t="str">
        <f t="shared" si="6"/>
        <v>Q6256</v>
      </c>
      <c r="G407" t="str">
        <f>IFERROR(VLOOKUP(F407,map_layer!A:C,3,FALSE),"")</f>
        <v/>
      </c>
      <c r="H407" t="str">
        <f>VLOOKUP(F407,[1]Sheet1!$B:$G,4,FALSE)</f>
        <v>Q1048835</v>
      </c>
      <c r="I407" t="str">
        <f>VLOOKUP(F407,[1]Sheet1!$B:$G,5,FALSE)</f>
        <v>political territorial entity</v>
      </c>
      <c r="J407" t="str">
        <f>VLOOKUP(F407,[1]Sheet1!$B:$G,6,FALSE)</f>
        <v/>
      </c>
      <c r="K407" t="str">
        <f>VLOOKUP(H407,[2]Sheet1!$B:$G,4,FALSE)</f>
        <v>Q15642541</v>
      </c>
      <c r="L407" t="str">
        <f>VLOOKUP(H407,[2]Sheet1!$B:$G,5,FALSE)</f>
        <v>human-geographic territorial entity</v>
      </c>
      <c r="M407">
        <f>VLOOKUP(H407,[2]Sheet1!$B:$G,6,FALSE)</f>
        <v>3</v>
      </c>
    </row>
    <row r="408" spans="1:28" x14ac:dyDescent="0.3">
      <c r="A408" t="s">
        <v>1125</v>
      </c>
      <c r="B408" t="s">
        <v>1126</v>
      </c>
      <c r="C408" t="str">
        <f>IFERROR(VLOOKUP(A408,map_layer!A:C,3,FALSE),"")</f>
        <v/>
      </c>
      <c r="D408" t="s">
        <v>1129</v>
      </c>
      <c r="E408" t="s">
        <v>1130</v>
      </c>
      <c r="F408" t="str">
        <f t="shared" si="6"/>
        <v>Q512187</v>
      </c>
      <c r="G408" t="str">
        <f>IFERROR(VLOOKUP(F408,map_layer!A:C,3,FALSE),"")</f>
        <v/>
      </c>
      <c r="H408" t="str">
        <f>VLOOKUP(F408,[1]Sheet1!$B:$G,4,FALSE)</f>
        <v>Q7270</v>
      </c>
      <c r="I408" t="str">
        <f>VLOOKUP(F408,[1]Sheet1!$B:$G,5,FALSE)</f>
        <v>republic</v>
      </c>
      <c r="J408" t="str">
        <f>VLOOKUP(F408,[1]Sheet1!$B:$G,6,FALSE)</f>
        <v/>
      </c>
      <c r="K408" t="str">
        <f>VLOOKUP(H408,[2]Sheet1!$B:$G,4,FALSE)</f>
        <v>Q7174</v>
      </c>
      <c r="L408" t="str">
        <f>VLOOKUP(H408,[2]Sheet1!$B:$G,5,FALSE)</f>
        <v>democracy</v>
      </c>
      <c r="M408" t="str">
        <f>VLOOKUP(H408,[2]Sheet1!$B:$G,6,FALSE)</f>
        <v/>
      </c>
      <c r="N408" t="str">
        <f>VLOOKUP(K408,[3]Sheet1!$B:$G,4,FALSE)</f>
        <v>Q28108</v>
      </c>
      <c r="O408" t="str">
        <f>VLOOKUP(K408,[3]Sheet1!$B:$G,5,FALSE)</f>
        <v>political system</v>
      </c>
      <c r="P408" t="str">
        <f>VLOOKUP(K408,[3]Sheet1!$B:$G,6,FALSE)</f>
        <v/>
      </c>
      <c r="Q408" t="str">
        <f>VLOOKUP(N408,[4]Sheet1!$B:$G,4,FALSE)</f>
        <v>Q1639378</v>
      </c>
      <c r="R408" t="str">
        <f>VLOOKUP(N408,[4]Sheet1!$B:$G,5,FALSE)</f>
        <v>social system</v>
      </c>
      <c r="S408">
        <f>VLOOKUP(N408,[4]Sheet1!$B:$G,6,FALSE)</f>
        <v>3</v>
      </c>
    </row>
    <row r="409" spans="1:28" x14ac:dyDescent="0.3">
      <c r="A409" t="s">
        <v>1125</v>
      </c>
      <c r="B409" t="s">
        <v>1126</v>
      </c>
      <c r="C409" t="str">
        <f>IFERROR(VLOOKUP(A409,map_layer!A:C,3,FALSE),"")</f>
        <v/>
      </c>
      <c r="D409" t="s">
        <v>1131</v>
      </c>
      <c r="E409" t="s">
        <v>1132</v>
      </c>
      <c r="F409" t="str">
        <f t="shared" si="6"/>
        <v>Q1489259</v>
      </c>
      <c r="G409" t="str">
        <f>IFERROR(VLOOKUP(F409,map_layer!A:C,3,FALSE),"")</f>
        <v/>
      </c>
      <c r="H409" t="str">
        <f>VLOOKUP(F409,[1]Sheet1!$B:$G,4,FALSE)</f>
        <v>Q6266</v>
      </c>
      <c r="I409" t="str">
        <f>VLOOKUP(F409,[1]Sheet1!$B:$G,5,FALSE)</f>
        <v>nation</v>
      </c>
      <c r="J409" t="str">
        <f>VLOOKUP(F409,[1]Sheet1!$B:$G,6,FALSE)</f>
        <v/>
      </c>
      <c r="K409" t="str">
        <f>VLOOKUP(H409,[2]Sheet1!$B:$G,4,FALSE)</f>
        <v>Q16334295</v>
      </c>
      <c r="L409" t="str">
        <f>VLOOKUP(H409,[2]Sheet1!$B:$G,5,FALSE)</f>
        <v>group of humans</v>
      </c>
      <c r="M409" t="str">
        <f>VLOOKUP(H409,[2]Sheet1!$B:$G,6,FALSE)</f>
        <v/>
      </c>
      <c r="N409" t="str">
        <f>VLOOKUP(K409,[3]Sheet1!$B:$G,4,FALSE)</f>
        <v>Q16334298</v>
      </c>
      <c r="O409" t="str">
        <f>VLOOKUP(K409,[3]Sheet1!$B:$G,5,FALSE)</f>
        <v>group of living things</v>
      </c>
      <c r="P409" t="str">
        <f>VLOOKUP(K409,[3]Sheet1!$B:$G,6,FALSE)</f>
        <v/>
      </c>
      <c r="Q409" t="str">
        <f>VLOOKUP(N409,[4]Sheet1!$B:$G,4,FALSE)</f>
        <v>Q61961344</v>
      </c>
      <c r="R409" t="str">
        <f>VLOOKUP(N409,[4]Sheet1!$B:$G,5,FALSE)</f>
        <v>group of physical objects</v>
      </c>
      <c r="S409" t="str">
        <f>VLOOKUP(N409,[4]Sheet1!$B:$G,6,FALSE)</f>
        <v/>
      </c>
      <c r="T409" t="str">
        <f>VLOOKUP(Q409,[5]Sheet1!$B:$G,4,FALSE)</f>
        <v>Q16887380</v>
      </c>
      <c r="U409" t="str">
        <f>VLOOKUP(Q409,[5]Sheet1!$B:$G,5,FALSE)</f>
        <v>group</v>
      </c>
      <c r="V409">
        <f>VLOOKUP(Q409,[5]Sheet1!$B:$G,6,FALSE)</f>
        <v>3</v>
      </c>
    </row>
    <row r="410" spans="1:28" x14ac:dyDescent="0.3">
      <c r="A410" t="s">
        <v>1125</v>
      </c>
      <c r="B410" t="s">
        <v>1126</v>
      </c>
      <c r="C410" t="str">
        <f>IFERROR(VLOOKUP(A410,map_layer!A:C,3,FALSE),"")</f>
        <v/>
      </c>
      <c r="D410" t="s">
        <v>1133</v>
      </c>
      <c r="E410" t="s">
        <v>1134</v>
      </c>
      <c r="F410" t="str">
        <f t="shared" si="6"/>
        <v>Q1520223</v>
      </c>
      <c r="G410" t="str">
        <f>IFERROR(VLOOKUP(F410,map_layer!A:C,3,FALSE),"")</f>
        <v/>
      </c>
      <c r="H410" t="str">
        <f>VLOOKUP(F410,[1]Sheet1!$B:$G,4,FALSE)</f>
        <v>Q7270</v>
      </c>
      <c r="I410" t="str">
        <f>VLOOKUP(F410,[1]Sheet1!$B:$G,5,FALSE)</f>
        <v>republic</v>
      </c>
      <c r="J410" t="str">
        <f>VLOOKUP(F410,[1]Sheet1!$B:$G,6,FALSE)</f>
        <v/>
      </c>
      <c r="K410" t="str">
        <f>VLOOKUP(H410,[2]Sheet1!$B:$G,4,FALSE)</f>
        <v>Q7174</v>
      </c>
      <c r="L410" t="str">
        <f>VLOOKUP(H410,[2]Sheet1!$B:$G,5,FALSE)</f>
        <v>democracy</v>
      </c>
      <c r="M410" t="str">
        <f>VLOOKUP(H410,[2]Sheet1!$B:$G,6,FALSE)</f>
        <v/>
      </c>
      <c r="N410" t="str">
        <f>VLOOKUP(K410,[3]Sheet1!$B:$G,4,FALSE)</f>
        <v>Q28108</v>
      </c>
      <c r="O410" t="str">
        <f>VLOOKUP(K410,[3]Sheet1!$B:$G,5,FALSE)</f>
        <v>political system</v>
      </c>
      <c r="P410" t="str">
        <f>VLOOKUP(K410,[3]Sheet1!$B:$G,6,FALSE)</f>
        <v/>
      </c>
      <c r="Q410" t="str">
        <f>VLOOKUP(N410,[4]Sheet1!$B:$G,4,FALSE)</f>
        <v>Q1639378</v>
      </c>
      <c r="R410" t="str">
        <f>VLOOKUP(N410,[4]Sheet1!$B:$G,5,FALSE)</f>
        <v>social system</v>
      </c>
      <c r="S410">
        <f>VLOOKUP(N410,[4]Sheet1!$B:$G,6,FALSE)</f>
        <v>3</v>
      </c>
    </row>
    <row r="411" spans="1:28" x14ac:dyDescent="0.3">
      <c r="A411" t="s">
        <v>1125</v>
      </c>
      <c r="B411" t="s">
        <v>1126</v>
      </c>
      <c r="C411" t="str">
        <f>IFERROR(VLOOKUP(A411,map_layer!A:C,3,FALSE),"")</f>
        <v/>
      </c>
      <c r="D411" t="s">
        <v>1135</v>
      </c>
      <c r="E411" t="s">
        <v>1136</v>
      </c>
      <c r="F411" t="str">
        <f t="shared" si="6"/>
        <v>Q3624078</v>
      </c>
      <c r="G411" t="str">
        <f>IFERROR(VLOOKUP(F411,map_layer!A:C,3,FALSE),"")</f>
        <v/>
      </c>
      <c r="H411" t="str">
        <f>VLOOKUP(F411,[1]Sheet1!$B:$G,4,FALSE)</f>
        <v>Q6256</v>
      </c>
      <c r="I411" t="str">
        <f>VLOOKUP(F411,[1]Sheet1!$B:$G,5,FALSE)</f>
        <v>country</v>
      </c>
      <c r="J411" t="str">
        <f>VLOOKUP(F411,[1]Sheet1!$B:$G,6,FALSE)</f>
        <v/>
      </c>
      <c r="K411" t="str">
        <f>VLOOKUP(H411,[2]Sheet1!$B:$G,4,FALSE)</f>
        <v>Q1048835</v>
      </c>
      <c r="L411" t="str">
        <f>VLOOKUP(H411,[2]Sheet1!$B:$G,5,FALSE)</f>
        <v>political territorial entity</v>
      </c>
      <c r="M411" t="str">
        <f>VLOOKUP(H411,[2]Sheet1!$B:$G,6,FALSE)</f>
        <v/>
      </c>
      <c r="N411" t="str">
        <f>VLOOKUP(K411,[3]Sheet1!$B:$G,4,FALSE)</f>
        <v>Q15642541</v>
      </c>
      <c r="O411" t="str">
        <f>VLOOKUP(K411,[3]Sheet1!$B:$G,5,FALSE)</f>
        <v>human-geographic territorial entity</v>
      </c>
      <c r="P411">
        <f>VLOOKUP(K411,[3]Sheet1!$B:$G,6,FALSE)</f>
        <v>3</v>
      </c>
    </row>
    <row r="412" spans="1:28" x14ac:dyDescent="0.3">
      <c r="A412" t="s">
        <v>1125</v>
      </c>
      <c r="B412" t="s">
        <v>1126</v>
      </c>
      <c r="C412" t="str">
        <f>IFERROR(VLOOKUP(A412,map_layer!A:C,3,FALSE),"")</f>
        <v/>
      </c>
      <c r="D412" t="s">
        <v>1137</v>
      </c>
      <c r="E412" t="s">
        <v>1138</v>
      </c>
      <c r="F412" t="str">
        <f t="shared" si="6"/>
        <v>Q5255892</v>
      </c>
      <c r="G412" t="str">
        <f>IFERROR(VLOOKUP(F412,map_layer!A:C,3,FALSE),"")</f>
        <v/>
      </c>
      <c r="H412" t="str">
        <f>VLOOKUP(F412,[1]Sheet1!$B:$G,4,FALSE)</f>
        <v>Q7174</v>
      </c>
      <c r="I412" t="str">
        <f>VLOOKUP(F412,[1]Sheet1!$B:$G,5,FALSE)</f>
        <v>democracy</v>
      </c>
      <c r="J412" t="str">
        <f>VLOOKUP(F412,[1]Sheet1!$B:$G,6,FALSE)</f>
        <v/>
      </c>
      <c r="K412" t="str">
        <f>VLOOKUP(H412,[2]Sheet1!$B:$G,4,FALSE)</f>
        <v>Q28108</v>
      </c>
      <c r="L412" t="str">
        <f>VLOOKUP(H412,[2]Sheet1!$B:$G,5,FALSE)</f>
        <v>political system</v>
      </c>
      <c r="M412" t="str">
        <f>VLOOKUP(H412,[2]Sheet1!$B:$G,6,FALSE)</f>
        <v/>
      </c>
      <c r="N412" t="str">
        <f>VLOOKUP(K412,[3]Sheet1!$B:$G,4,FALSE)</f>
        <v>Q1639378</v>
      </c>
      <c r="O412" t="str">
        <f>VLOOKUP(K412,[3]Sheet1!$B:$G,5,FALSE)</f>
        <v>social system</v>
      </c>
      <c r="P412">
        <f>VLOOKUP(K412,[3]Sheet1!$B:$G,6,FALSE)</f>
        <v>3</v>
      </c>
    </row>
    <row r="413" spans="1:28" x14ac:dyDescent="0.3">
      <c r="A413" t="s">
        <v>1125</v>
      </c>
      <c r="B413" t="s">
        <v>1126</v>
      </c>
      <c r="C413" t="str">
        <f>IFERROR(VLOOKUP(A413,map_layer!A:C,3,FALSE),"")</f>
        <v/>
      </c>
      <c r="D413" t="s">
        <v>1139</v>
      </c>
      <c r="E413" t="s">
        <v>1140</v>
      </c>
      <c r="F413" t="str">
        <f t="shared" si="6"/>
        <v>Q99541706</v>
      </c>
      <c r="G413" t="str">
        <f>IFERROR(VLOOKUP(F413,map_layer!A:C,3,FALSE),"")</f>
        <v/>
      </c>
      <c r="H413" t="str">
        <f>VLOOKUP(F413,[1]Sheet1!$B:$G,4,FALSE)</f>
        <v>Q3024240</v>
      </c>
      <c r="I413" t="str">
        <f>VLOOKUP(F413,[1]Sheet1!$B:$G,5,FALSE)</f>
        <v>historical country</v>
      </c>
      <c r="J413" t="str">
        <f>VLOOKUP(F413,[1]Sheet1!$B:$G,6,FALSE)</f>
        <v/>
      </c>
      <c r="K413" t="str">
        <f>VLOOKUP(H413,[2]Sheet1!$B:$G,4,FALSE)</f>
        <v>Q19953632</v>
      </c>
      <c r="L413" t="str">
        <f>VLOOKUP(H413,[2]Sheet1!$B:$G,5,FALSE)</f>
        <v>former administrative territorial entity</v>
      </c>
      <c r="M413">
        <f>VLOOKUP(H413,[2]Sheet1!$B:$G,6,FALSE)</f>
        <v>3</v>
      </c>
    </row>
    <row r="414" spans="1:28" x14ac:dyDescent="0.3">
      <c r="A414" t="s">
        <v>1141</v>
      </c>
      <c r="B414" t="s">
        <v>1142</v>
      </c>
      <c r="C414" t="str">
        <f>IFERROR(VLOOKUP(A414,map_layer!A:C,3,FALSE),"")</f>
        <v/>
      </c>
      <c r="D414" t="s">
        <v>1143</v>
      </c>
      <c r="E414" t="s">
        <v>575</v>
      </c>
      <c r="F414" t="str">
        <f t="shared" si="6"/>
        <v>Q7397</v>
      </c>
      <c r="G414" t="str">
        <f>IFERROR(VLOOKUP(F414,map_layer!A:C,3,FALSE),"")</f>
        <v/>
      </c>
      <c r="H414" t="str">
        <f>VLOOKUP(F414,[1]Sheet1!$B:$G,4,FALSE)</f>
        <v>Q2424752</v>
      </c>
      <c r="I414" t="str">
        <f>VLOOKUP(F414,[1]Sheet1!$B:$G,5,FALSE)</f>
        <v>product</v>
      </c>
      <c r="J414">
        <f>VLOOKUP(F414,[1]Sheet1!$B:$G,6,FALSE)</f>
        <v>3</v>
      </c>
      <c r="K414" t="str">
        <f>VLOOKUP(H414,[2]Sheet1!$B:$G,4,FALSE)</f>
        <v>Q28877</v>
      </c>
      <c r="L414" t="str">
        <f>VLOOKUP(H414,[2]Sheet1!$B:$G,5,FALSE)</f>
        <v>goods</v>
      </c>
      <c r="M414">
        <f>VLOOKUP(H414,[2]Sheet1!$B:$G,6,FALSE)</f>
        <v>2</v>
      </c>
    </row>
    <row r="415" spans="1:28" x14ac:dyDescent="0.3">
      <c r="A415" t="s">
        <v>1141</v>
      </c>
      <c r="B415" t="s">
        <v>1142</v>
      </c>
      <c r="C415" t="str">
        <f>IFERROR(VLOOKUP(A415,map_layer!A:C,3,FALSE),"")</f>
        <v/>
      </c>
      <c r="D415" t="s">
        <v>1144</v>
      </c>
      <c r="E415" t="s">
        <v>1145</v>
      </c>
      <c r="F415" t="str">
        <f t="shared" si="6"/>
        <v>Q658255</v>
      </c>
      <c r="G415" t="str">
        <f>IFERROR(VLOOKUP(F415,map_layer!A:C,3,FALSE),"")</f>
        <v/>
      </c>
      <c r="H415" t="str">
        <f>VLOOKUP(F415,[1]Sheet1!$B:$G,4,FALSE)</f>
        <v>Q567521</v>
      </c>
      <c r="I415" t="str">
        <f>VLOOKUP(F415,[1]Sheet1!$B:$G,5,FALSE)</f>
        <v>commercial company</v>
      </c>
      <c r="J415" t="str">
        <f>VLOOKUP(F415,[1]Sheet1!$B:$G,6,FALSE)</f>
        <v/>
      </c>
      <c r="K415" t="str">
        <f>VLOOKUP(H415,[2]Sheet1!$B:$G,4,FALSE)</f>
        <v>Q5621421</v>
      </c>
      <c r="L415" t="str">
        <f>VLOOKUP(H415,[2]Sheet1!$B:$G,5,FALSE)</f>
        <v>private company</v>
      </c>
      <c r="M415" t="str">
        <f>VLOOKUP(H415,[2]Sheet1!$B:$G,6,FALSE)</f>
        <v/>
      </c>
      <c r="N415" t="str">
        <f>VLOOKUP(K415,[3]Sheet1!$B:$G,4,FALSE)</f>
        <v>Q783794</v>
      </c>
      <c r="O415" t="str">
        <f>VLOOKUP(K415,[3]Sheet1!$B:$G,5,FALSE)</f>
        <v>company</v>
      </c>
      <c r="P415">
        <f>VLOOKUP(K415,[3]Sheet1!$B:$G,6,FALSE)</f>
        <v>3</v>
      </c>
    </row>
    <row r="416" spans="1:28" x14ac:dyDescent="0.3">
      <c r="A416" t="s">
        <v>1141</v>
      </c>
      <c r="B416" t="s">
        <v>1142</v>
      </c>
      <c r="C416" t="str">
        <f>IFERROR(VLOOKUP(A416,map_layer!A:C,3,FALSE),"")</f>
        <v/>
      </c>
      <c r="D416" t="s">
        <v>1146</v>
      </c>
      <c r="E416" t="s">
        <v>1147</v>
      </c>
      <c r="F416" t="str">
        <f t="shared" si="6"/>
        <v>Q15590336</v>
      </c>
      <c r="G416" t="str">
        <f>IFERROR(VLOOKUP(F416,map_layer!A:C,3,FALSE),"")</f>
        <v/>
      </c>
      <c r="H416" t="str">
        <f>VLOOKUP(F416,[1]Sheet1!$B:$G,4,FALSE)</f>
        <v>Q102336992</v>
      </c>
      <c r="I416" t="str">
        <f>VLOOKUP(F416,[1]Sheet1!$B:$G,5,FALSE)</f>
        <v>audio streaming service</v>
      </c>
      <c r="J416" t="str">
        <f>VLOOKUP(F416,[1]Sheet1!$B:$G,6,FALSE)</f>
        <v/>
      </c>
      <c r="K416" t="str">
        <f>VLOOKUP(H416,[2]Sheet1!$B:$G,4,FALSE)</f>
        <v>Q63241860</v>
      </c>
      <c r="L416" t="str">
        <f>VLOOKUP(H416,[2]Sheet1!$B:$G,5,FALSE)</f>
        <v>streaming service</v>
      </c>
      <c r="M416" t="str">
        <f>VLOOKUP(H416,[2]Sheet1!$B:$G,6,FALSE)</f>
        <v/>
      </c>
      <c r="N416" t="str">
        <f>VLOOKUP(K416,[3]Sheet1!$B:$G,4,FALSE)</f>
        <v>Q35127</v>
      </c>
      <c r="O416" t="str">
        <f>VLOOKUP(K416,[3]Sheet1!$B:$G,5,FALSE)</f>
        <v>website</v>
      </c>
      <c r="P416" t="str">
        <f>VLOOKUP(K416,[3]Sheet1!$B:$G,6,FALSE)</f>
        <v/>
      </c>
      <c r="Q416" t="str">
        <f>VLOOKUP(N416,[4]Sheet1!$B:$G,4,FALSE)</f>
        <v>Q1076968</v>
      </c>
      <c r="R416" t="str">
        <f>VLOOKUP(N416,[4]Sheet1!$B:$G,5,FALSE)</f>
        <v>digital media</v>
      </c>
      <c r="S416" t="str">
        <f>VLOOKUP(N416,[4]Sheet1!$B:$G,6,FALSE)</f>
        <v/>
      </c>
      <c r="T416" t="str">
        <f>VLOOKUP(Q416,[5]Sheet1!$B:$G,4,FALSE)</f>
        <v>Q1209283</v>
      </c>
      <c r="U416" t="str">
        <f>VLOOKUP(Q416,[5]Sheet1!$B:$G,5,FALSE)</f>
        <v>electronic media</v>
      </c>
      <c r="V416" t="str">
        <f>VLOOKUP(Q416,[5]Sheet1!$B:$G,6,FALSE)</f>
        <v/>
      </c>
      <c r="W416" t="str">
        <f>VLOOKUP(T416,[6]Sheet1!$B:$G,4,FALSE)</f>
        <v>Q269415</v>
      </c>
      <c r="X416" t="str">
        <f>VLOOKUP(T416,[6]Sheet1!$B:$G,5,FALSE)</f>
        <v>digital distribution</v>
      </c>
      <c r="Y416" t="str">
        <f>VLOOKUP(T416,[6]Sheet1!$B:$G,6,FALSE)</f>
        <v/>
      </c>
      <c r="Z416" t="s">
        <v>4110</v>
      </c>
      <c r="AA416" t="s">
        <v>151</v>
      </c>
      <c r="AB416">
        <v>3</v>
      </c>
    </row>
    <row r="417" spans="1:25" x14ac:dyDescent="0.3">
      <c r="A417" t="s">
        <v>1141</v>
      </c>
      <c r="B417" t="s">
        <v>1142</v>
      </c>
      <c r="C417" t="str">
        <f>IFERROR(VLOOKUP(A417,map_layer!A:C,3,FALSE),"")</f>
        <v/>
      </c>
      <c r="D417" t="s">
        <v>1093</v>
      </c>
      <c r="E417" t="s">
        <v>1094</v>
      </c>
      <c r="F417" t="str">
        <f t="shared" si="6"/>
        <v>Q59152282</v>
      </c>
      <c r="G417">
        <f>IFERROR(VLOOKUP(F417,map_layer!A:C,3,FALSE),"")</f>
        <v>3</v>
      </c>
      <c r="H417" t="str">
        <f>VLOOKUP(F417,[1]Sheet1!$B:$G,4,FALSE)</f>
        <v>Q16889133</v>
      </c>
      <c r="I417" t="str">
        <f>VLOOKUP(F417,[1]Sheet1!$B:$G,5,FALSE)</f>
        <v>class</v>
      </c>
      <c r="J417">
        <f>VLOOKUP(F417,[1]Sheet1!$B:$G,6,FALSE)</f>
        <v>2</v>
      </c>
      <c r="K417" t="str">
        <f>VLOOKUP(H417,[2]Sheet1!$B:$G,4,FALSE)</f>
        <v>Q99527517</v>
      </c>
      <c r="L417" t="str">
        <f>VLOOKUP(H417,[2]Sheet1!$B:$G,5,FALSE)</f>
        <v>collective entity</v>
      </c>
      <c r="M417">
        <f>VLOOKUP(H417,[2]Sheet1!$B:$G,6,FALSE)</f>
        <v>1</v>
      </c>
    </row>
    <row r="418" spans="1:25" x14ac:dyDescent="0.3">
      <c r="A418" t="s">
        <v>1148</v>
      </c>
      <c r="B418" t="s">
        <v>1149</v>
      </c>
      <c r="C418" t="str">
        <f>IFERROR(VLOOKUP(A418,map_layer!A:C,3,FALSE),"")</f>
        <v/>
      </c>
      <c r="D418" t="s">
        <v>768</v>
      </c>
      <c r="E418" t="s">
        <v>769</v>
      </c>
      <c r="F418" t="str">
        <f t="shared" si="6"/>
        <v>Q341</v>
      </c>
      <c r="G418" t="str">
        <f>IFERROR(VLOOKUP(F418,map_layer!A:C,3,FALSE),"")</f>
        <v/>
      </c>
      <c r="H418" t="str">
        <f>VLOOKUP(F418,[1]Sheet1!$B:$G,4,FALSE)</f>
        <v>Q7397</v>
      </c>
      <c r="I418" t="str">
        <f>VLOOKUP(F418,[1]Sheet1!$B:$G,5,FALSE)</f>
        <v>software</v>
      </c>
      <c r="J418" t="str">
        <f>VLOOKUP(F418,[1]Sheet1!$B:$G,6,FALSE)</f>
        <v/>
      </c>
      <c r="K418" t="str">
        <f>VLOOKUP(H418,[2]Sheet1!$B:$G,4,FALSE)</f>
        <v>Q2424752</v>
      </c>
      <c r="L418" t="str">
        <f>VLOOKUP(H418,[2]Sheet1!$B:$G,5,FALSE)</f>
        <v>product</v>
      </c>
      <c r="M418">
        <f>VLOOKUP(H418,[2]Sheet1!$B:$G,6,FALSE)</f>
        <v>3</v>
      </c>
    </row>
    <row r="419" spans="1:25" x14ac:dyDescent="0.3">
      <c r="A419" t="s">
        <v>1148</v>
      </c>
      <c r="B419" t="s">
        <v>1149</v>
      </c>
      <c r="C419" t="str">
        <f>IFERROR(VLOOKUP(A419,map_layer!A:C,3,FALSE),"")</f>
        <v/>
      </c>
      <c r="D419" t="s">
        <v>1150</v>
      </c>
      <c r="E419" t="s">
        <v>1151</v>
      </c>
      <c r="F419" t="str">
        <f t="shared" si="6"/>
        <v>Q188860</v>
      </c>
      <c r="G419" t="str">
        <f>IFERROR(VLOOKUP(F419,map_layer!A:C,3,FALSE),"")</f>
        <v/>
      </c>
      <c r="H419" t="str">
        <f>VLOOKUP(F419,[1]Sheet1!$B:$G,4,FALSE)</f>
        <v>Q1077784</v>
      </c>
      <c r="I419" t="str">
        <f>VLOOKUP(F419,[1]Sheet1!$B:$G,5,FALSE)</f>
        <v>programming tool</v>
      </c>
      <c r="J419" t="str">
        <f>VLOOKUP(F419,[1]Sheet1!$B:$G,6,FALSE)</f>
        <v/>
      </c>
      <c r="K419" t="str">
        <f>VLOOKUP(H419,[2]Sheet1!$B:$G,4,FALSE)</f>
        <v>Q312466</v>
      </c>
      <c r="L419" t="str">
        <f>VLOOKUP(H419,[2]Sheet1!$B:$G,5,FALSE)</f>
        <v>utility software</v>
      </c>
      <c r="M419" t="str">
        <f>VLOOKUP(H419,[2]Sheet1!$B:$G,6,FALSE)</f>
        <v/>
      </c>
      <c r="N419" t="str">
        <f>VLOOKUP(K419,[3]Sheet1!$B:$G,4,FALSE)</f>
        <v>Q40056</v>
      </c>
      <c r="O419" t="str">
        <f>VLOOKUP(K419,[3]Sheet1!$B:$G,5,FALSE)</f>
        <v>computer program</v>
      </c>
      <c r="P419" t="str">
        <f>VLOOKUP(K419,[3]Sheet1!$B:$G,6,FALSE)</f>
        <v/>
      </c>
      <c r="Q419" t="str">
        <f>VLOOKUP(N419,[4]Sheet1!$B:$G,4,FALSE)</f>
        <v>Q4303335</v>
      </c>
      <c r="R419" t="str">
        <f>VLOOKUP(N419,[4]Sheet1!$B:$G,5,FALSE)</f>
        <v>program</v>
      </c>
      <c r="S419" t="str">
        <f>VLOOKUP(N419,[4]Sheet1!$B:$G,6,FALSE)</f>
        <v/>
      </c>
      <c r="T419" t="str">
        <f>VLOOKUP(Q419,[5]Sheet1!$B:$G,4,FALSE)</f>
        <v>Q7397</v>
      </c>
      <c r="U419" t="str">
        <f>VLOOKUP(Q419,[5]Sheet1!$B:$G,5,FALSE)</f>
        <v>software</v>
      </c>
      <c r="V419" t="str">
        <f>VLOOKUP(Q419,[5]Sheet1!$B:$G,6,FALSE)</f>
        <v/>
      </c>
      <c r="W419" t="str">
        <f>VLOOKUP(T419,[6]Sheet1!$B:$G,4,FALSE)</f>
        <v>Q2424752</v>
      </c>
      <c r="X419" t="str">
        <f>VLOOKUP(T419,[6]Sheet1!$B:$G,5,FALSE)</f>
        <v>product</v>
      </c>
      <c r="Y419">
        <f>VLOOKUP(T419,[6]Sheet1!$B:$G,6,FALSE)</f>
        <v>3</v>
      </c>
    </row>
    <row r="420" spans="1:25" x14ac:dyDescent="0.3">
      <c r="A420" t="s">
        <v>1148</v>
      </c>
      <c r="B420" t="s">
        <v>1149</v>
      </c>
      <c r="C420" t="str">
        <f>IFERROR(VLOOKUP(A420,map_layer!A:C,3,FALSE),"")</f>
        <v/>
      </c>
      <c r="D420" t="s">
        <v>1152</v>
      </c>
      <c r="E420" t="s">
        <v>1153</v>
      </c>
      <c r="F420" t="str">
        <f t="shared" si="6"/>
        <v>Q1330336</v>
      </c>
      <c r="G420" t="str">
        <f>IFERROR(VLOOKUP(F420,map_layer!A:C,3,FALSE),"")</f>
        <v/>
      </c>
      <c r="H420" t="str">
        <f>VLOOKUP(F420,[1]Sheet1!$B:$G,4,FALSE)</f>
        <v>Q271680</v>
      </c>
      <c r="I420" t="str">
        <f>VLOOKUP(F420,[1]Sheet1!$B:$G,5,FALSE)</f>
        <v>software framework</v>
      </c>
      <c r="J420" t="str">
        <f>VLOOKUP(F420,[1]Sheet1!$B:$G,6,FALSE)</f>
        <v/>
      </c>
      <c r="K420" t="str">
        <f>VLOOKUP(H420,[2]Sheet1!$B:$G,4,FALSE)</f>
        <v>Q40056</v>
      </c>
      <c r="L420" t="str">
        <f>VLOOKUP(H420,[2]Sheet1!$B:$G,5,FALSE)</f>
        <v>computer program</v>
      </c>
      <c r="M420" t="str">
        <f>VLOOKUP(H420,[2]Sheet1!$B:$G,6,FALSE)</f>
        <v/>
      </c>
      <c r="N420" t="str">
        <f>VLOOKUP(K420,[3]Sheet1!$B:$G,4,FALSE)</f>
        <v>Q4303335</v>
      </c>
      <c r="O420" t="str">
        <f>VLOOKUP(K420,[3]Sheet1!$B:$G,5,FALSE)</f>
        <v>program</v>
      </c>
      <c r="P420" t="str">
        <f>VLOOKUP(K420,[3]Sheet1!$B:$G,6,FALSE)</f>
        <v/>
      </c>
      <c r="Q420" t="str">
        <f>VLOOKUP(N420,[4]Sheet1!$B:$G,4,FALSE)</f>
        <v>Q7397</v>
      </c>
      <c r="R420" t="str">
        <f>VLOOKUP(N420,[4]Sheet1!$B:$G,5,FALSE)</f>
        <v>software</v>
      </c>
      <c r="S420" t="str">
        <f>VLOOKUP(N420,[4]Sheet1!$B:$G,6,FALSE)</f>
        <v/>
      </c>
      <c r="T420" t="str">
        <f>VLOOKUP(Q420,[5]Sheet1!$B:$G,4,FALSE)</f>
        <v>Q2424752</v>
      </c>
      <c r="U420" t="str">
        <f>VLOOKUP(Q420,[5]Sheet1!$B:$G,5,FALSE)</f>
        <v>product</v>
      </c>
      <c r="V420">
        <f>VLOOKUP(Q420,[5]Sheet1!$B:$G,6,FALSE)</f>
        <v>3</v>
      </c>
    </row>
    <row r="421" spans="1:25" x14ac:dyDescent="0.3">
      <c r="A421" t="s">
        <v>1148</v>
      </c>
      <c r="B421" t="s">
        <v>1149</v>
      </c>
      <c r="C421" t="str">
        <f>IFERROR(VLOOKUP(A421,map_layer!A:C,3,FALSE),"")</f>
        <v/>
      </c>
      <c r="D421" t="s">
        <v>1154</v>
      </c>
      <c r="E421" t="s">
        <v>1155</v>
      </c>
      <c r="F421" t="str">
        <f t="shared" si="6"/>
        <v>Q24789150</v>
      </c>
      <c r="G421" t="str">
        <f>IFERROR(VLOOKUP(F421,map_layer!A:C,3,FALSE),"")</f>
        <v/>
      </c>
      <c r="H421" t="str">
        <f>VLOOKUP(F421,[1]Sheet1!$B:$G,4,FALSE)</f>
        <v>Q271680</v>
      </c>
      <c r="I421" t="str">
        <f>VLOOKUP(F421,[1]Sheet1!$B:$G,5,FALSE)</f>
        <v>software framework</v>
      </c>
      <c r="J421" t="str">
        <f>VLOOKUP(F421,[1]Sheet1!$B:$G,6,FALSE)</f>
        <v/>
      </c>
      <c r="K421" t="str">
        <f>VLOOKUP(H421,[2]Sheet1!$B:$G,4,FALSE)</f>
        <v>Q40056</v>
      </c>
      <c r="L421" t="str">
        <f>VLOOKUP(H421,[2]Sheet1!$B:$G,5,FALSE)</f>
        <v>computer program</v>
      </c>
      <c r="M421" t="str">
        <f>VLOOKUP(H421,[2]Sheet1!$B:$G,6,FALSE)</f>
        <v/>
      </c>
      <c r="N421" t="str">
        <f>VLOOKUP(K421,[3]Sheet1!$B:$G,4,FALSE)</f>
        <v>Q4303335</v>
      </c>
      <c r="O421" t="str">
        <f>VLOOKUP(K421,[3]Sheet1!$B:$G,5,FALSE)</f>
        <v>program</v>
      </c>
      <c r="P421" t="str">
        <f>VLOOKUP(K421,[3]Sheet1!$B:$G,6,FALSE)</f>
        <v/>
      </c>
      <c r="Q421" t="str">
        <f>VLOOKUP(N421,[4]Sheet1!$B:$G,4,FALSE)</f>
        <v>Q7397</v>
      </c>
      <c r="R421" t="str">
        <f>VLOOKUP(N421,[4]Sheet1!$B:$G,5,FALSE)</f>
        <v>software</v>
      </c>
      <c r="S421" t="str">
        <f>VLOOKUP(N421,[4]Sheet1!$B:$G,6,FALSE)</f>
        <v/>
      </c>
      <c r="T421" t="str">
        <f>VLOOKUP(Q421,[5]Sheet1!$B:$G,4,FALSE)</f>
        <v>Q2424752</v>
      </c>
      <c r="U421" t="str">
        <f>VLOOKUP(Q421,[5]Sheet1!$B:$G,5,FALSE)</f>
        <v>product</v>
      </c>
      <c r="V421">
        <f>VLOOKUP(Q421,[5]Sheet1!$B:$G,6,FALSE)</f>
        <v>3</v>
      </c>
    </row>
    <row r="422" spans="1:25" x14ac:dyDescent="0.3">
      <c r="A422" t="s">
        <v>1156</v>
      </c>
      <c r="B422" s="2" t="s">
        <v>1156</v>
      </c>
      <c r="C422" t="str">
        <f>IFERROR(VLOOKUP(A422,map_layer!A:C,3,FALSE),"")</f>
        <v/>
      </c>
      <c r="D422" t="s">
        <v>1046</v>
      </c>
      <c r="E422" t="s">
        <v>1047</v>
      </c>
      <c r="F422" t="str">
        <f t="shared" si="6"/>
        <v>Q4167410</v>
      </c>
      <c r="G422" t="str">
        <f>IFERROR(VLOOKUP(F422,map_layer!A:C,3,FALSE),"")</f>
        <v/>
      </c>
      <c r="H422" t="str">
        <f>VLOOKUP(F422,[1]Sheet1!$B:$G,4,FALSE)</f>
        <v>Q15633587</v>
      </c>
      <c r="I422" t="str">
        <f>VLOOKUP(F422,[1]Sheet1!$B:$G,5,FALSE)</f>
        <v>MediaWiki main-namespace page</v>
      </c>
      <c r="J422" t="str">
        <f>VLOOKUP(F422,[1]Sheet1!$B:$G,6,FALSE)</f>
        <v/>
      </c>
      <c r="K422" t="str">
        <f>VLOOKUP(H422,[2]Sheet1!$B:$G,4,FALSE)</f>
        <v>Q15474042</v>
      </c>
      <c r="L422" t="str">
        <f>VLOOKUP(H422,[2]Sheet1!$B:$G,5,FALSE)</f>
        <v>MediaWiki page</v>
      </c>
      <c r="M422" t="str">
        <f>VLOOKUP(H422,[2]Sheet1!$B:$G,6,FALSE)</f>
        <v/>
      </c>
      <c r="N422" t="str">
        <f>VLOOKUP(K422,[3]Sheet1!$B:$G,4,FALSE)</f>
        <v>Q36774</v>
      </c>
      <c r="O422" t="str">
        <f>VLOOKUP(K422,[3]Sheet1!$B:$G,5,FALSE)</f>
        <v>web page</v>
      </c>
      <c r="P422" t="str">
        <f>VLOOKUP(K422,[3]Sheet1!$B:$G,6,FALSE)</f>
        <v/>
      </c>
      <c r="Q422" t="str">
        <f>VLOOKUP(N422,[4]Sheet1!$B:$G,4,FALSE)</f>
        <v>Q49848</v>
      </c>
      <c r="R422" t="str">
        <f>VLOOKUP(N422,[4]Sheet1!$B:$G,5,FALSE)</f>
        <v>document</v>
      </c>
      <c r="S422" t="str">
        <f>VLOOKUP(N422,[4]Sheet1!$B:$G,6,FALSE)</f>
        <v/>
      </c>
      <c r="T422" t="str">
        <f>VLOOKUP(Q422,[5]Sheet1!$B:$G,4,FALSE)</f>
        <v>Q234460</v>
      </c>
      <c r="U422" t="str">
        <f>VLOOKUP(Q422,[5]Sheet1!$B:$G,5,FALSE)</f>
        <v>text</v>
      </c>
      <c r="V422" t="str">
        <f>VLOOKUP(Q422,[5]Sheet1!$B:$G,6,FALSE)</f>
        <v/>
      </c>
    </row>
    <row r="423" spans="1:25" x14ac:dyDescent="0.3">
      <c r="A423" t="s">
        <v>1157</v>
      </c>
      <c r="B423" t="s">
        <v>1158</v>
      </c>
      <c r="C423" t="str">
        <f>IFERROR(VLOOKUP(A423,map_layer!A:C,3,FALSE),"")</f>
        <v/>
      </c>
      <c r="D423" t="s">
        <v>819</v>
      </c>
      <c r="E423" t="s">
        <v>820</v>
      </c>
      <c r="F423" t="str">
        <f t="shared" si="6"/>
        <v>Q5</v>
      </c>
      <c r="G423">
        <f>IFERROR(VLOOKUP(F423,map_layer!A:C,3,FALSE),"")</f>
        <v>3</v>
      </c>
      <c r="H423" t="str">
        <f>VLOOKUP(F423,[1]Sheet1!$B:$G,4,FALSE)</f>
        <v>Q154954</v>
      </c>
      <c r="I423" t="str">
        <f>VLOOKUP(F423,[1]Sheet1!$B:$G,5,FALSE)</f>
        <v>natural person</v>
      </c>
      <c r="J423" t="str">
        <f>VLOOKUP(F423,[1]Sheet1!$B:$G,6,FALSE)</f>
        <v/>
      </c>
      <c r="K423" t="str">
        <f>VLOOKUP(H423,[2]Sheet1!$B:$G,4,FALSE)</f>
        <v>Q3778211</v>
      </c>
      <c r="L423" t="str">
        <f>VLOOKUP(H423,[2]Sheet1!$B:$G,5,FALSE)</f>
        <v>legal person</v>
      </c>
      <c r="M423">
        <f>VLOOKUP(H423,[2]Sheet1!$B:$G,6,FALSE)</f>
        <v>3</v>
      </c>
    </row>
    <row r="424" spans="1:25" x14ac:dyDescent="0.3">
      <c r="A424" t="s">
        <v>1159</v>
      </c>
      <c r="B424" t="s">
        <v>1160</v>
      </c>
      <c r="C424" t="str">
        <f>IFERROR(VLOOKUP(A424,map_layer!A:C,3,FALSE),"")</f>
        <v/>
      </c>
      <c r="D424" t="s">
        <v>1161</v>
      </c>
      <c r="E424" t="s">
        <v>1162</v>
      </c>
      <c r="F424" t="str">
        <f t="shared" si="6"/>
        <v>Q187432</v>
      </c>
      <c r="G424" t="str">
        <f>IFERROR(VLOOKUP(F424,map_layer!A:C,3,FALSE),"")</f>
        <v/>
      </c>
      <c r="H424" t="str">
        <f>VLOOKUP(F424,[1]Sheet1!$B:$G,4,FALSE)</f>
        <v>Q9143</v>
      </c>
      <c r="I424" t="str">
        <f>VLOOKUP(F424,[1]Sheet1!$B:$G,5,FALSE)</f>
        <v>programming language</v>
      </c>
      <c r="J424" t="str">
        <f>VLOOKUP(F424,[1]Sheet1!$B:$G,6,FALSE)</f>
        <v/>
      </c>
      <c r="K424" t="str">
        <f>VLOOKUP(H424,[2]Sheet1!$B:$G,4,FALSE)</f>
        <v>Q629206</v>
      </c>
      <c r="L424" t="str">
        <f>VLOOKUP(H424,[2]Sheet1!$B:$G,5,FALSE)</f>
        <v>computer language</v>
      </c>
      <c r="M424" t="str">
        <f>VLOOKUP(H424,[2]Sheet1!$B:$G,6,FALSE)</f>
        <v/>
      </c>
      <c r="N424" t="str">
        <f>VLOOKUP(K424,[3]Sheet1!$B:$G,4,FALSE)</f>
        <v>Q192161</v>
      </c>
      <c r="O424" t="str">
        <f>VLOOKUP(K424,[3]Sheet1!$B:$G,5,FALSE)</f>
        <v>formal language</v>
      </c>
      <c r="P424" t="str">
        <f>VLOOKUP(K424,[3]Sheet1!$B:$G,6,FALSE)</f>
        <v/>
      </c>
      <c r="Q424" t="str">
        <f>VLOOKUP(N424,[4]Sheet1!$B:$G,4,FALSE)</f>
        <v>Q36161</v>
      </c>
      <c r="R424" t="str">
        <f>VLOOKUP(N424,[4]Sheet1!$B:$G,5,FALSE)</f>
        <v>set</v>
      </c>
      <c r="S424" t="str">
        <f>VLOOKUP(N424,[4]Sheet1!$B:$G,6,FALSE)</f>
        <v/>
      </c>
      <c r="T424" t="str">
        <f>VLOOKUP(Q424,[5]Sheet1!$B:$G,4,FALSE)</f>
        <v>Q217594</v>
      </c>
      <c r="U424" t="str">
        <f>VLOOKUP(Q424,[5]Sheet1!$B:$G,5,FALSE)</f>
        <v>class</v>
      </c>
      <c r="V424">
        <f>VLOOKUP(Q424,[5]Sheet1!$B:$G,6,FALSE)</f>
        <v>3</v>
      </c>
    </row>
    <row r="425" spans="1:25" x14ac:dyDescent="0.3">
      <c r="A425" t="s">
        <v>1159</v>
      </c>
      <c r="B425" t="s">
        <v>1160</v>
      </c>
      <c r="C425" t="str">
        <f>IFERROR(VLOOKUP(A425,map_layer!A:C,3,FALSE),"")</f>
        <v/>
      </c>
      <c r="D425" t="s">
        <v>1163</v>
      </c>
      <c r="E425" t="s">
        <v>1164</v>
      </c>
      <c r="F425" t="str">
        <f t="shared" si="6"/>
        <v>Q899523</v>
      </c>
      <c r="G425" t="str">
        <f>IFERROR(VLOOKUP(F425,map_layer!A:C,3,FALSE),"")</f>
        <v/>
      </c>
      <c r="H425" t="str">
        <f>VLOOKUP(F425,[1]Sheet1!$B:$G,4,FALSE)</f>
        <v>Q9143</v>
      </c>
      <c r="I425" t="str">
        <f>VLOOKUP(F425,[1]Sheet1!$B:$G,5,FALSE)</f>
        <v>programming language</v>
      </c>
      <c r="J425" t="str">
        <f>VLOOKUP(F425,[1]Sheet1!$B:$G,6,FALSE)</f>
        <v/>
      </c>
      <c r="K425" t="str">
        <f>VLOOKUP(H425,[2]Sheet1!$B:$G,4,FALSE)</f>
        <v>Q629206</v>
      </c>
      <c r="L425" t="str">
        <f>VLOOKUP(H425,[2]Sheet1!$B:$G,5,FALSE)</f>
        <v>computer language</v>
      </c>
      <c r="M425" t="str">
        <f>VLOOKUP(H425,[2]Sheet1!$B:$G,6,FALSE)</f>
        <v/>
      </c>
      <c r="N425" t="str">
        <f>VLOOKUP(K425,[3]Sheet1!$B:$G,4,FALSE)</f>
        <v>Q192161</v>
      </c>
      <c r="O425" t="str">
        <f>VLOOKUP(K425,[3]Sheet1!$B:$G,5,FALSE)</f>
        <v>formal language</v>
      </c>
      <c r="P425" t="str">
        <f>VLOOKUP(K425,[3]Sheet1!$B:$G,6,FALSE)</f>
        <v/>
      </c>
      <c r="Q425" t="str">
        <f>VLOOKUP(N425,[4]Sheet1!$B:$G,4,FALSE)</f>
        <v>Q36161</v>
      </c>
      <c r="R425" t="str">
        <f>VLOOKUP(N425,[4]Sheet1!$B:$G,5,FALSE)</f>
        <v>set</v>
      </c>
      <c r="S425" t="str">
        <f>VLOOKUP(N425,[4]Sheet1!$B:$G,6,FALSE)</f>
        <v/>
      </c>
      <c r="T425" t="str">
        <f>VLOOKUP(Q425,[5]Sheet1!$B:$G,4,FALSE)</f>
        <v>Q217594</v>
      </c>
      <c r="U425" t="str">
        <f>VLOOKUP(Q425,[5]Sheet1!$B:$G,5,FALSE)</f>
        <v>class</v>
      </c>
      <c r="V425">
        <f>VLOOKUP(Q425,[5]Sheet1!$B:$G,6,FALSE)</f>
        <v>3</v>
      </c>
    </row>
    <row r="426" spans="1:25" x14ac:dyDescent="0.3">
      <c r="A426" t="s">
        <v>1159</v>
      </c>
      <c r="B426" t="s">
        <v>1160</v>
      </c>
      <c r="C426" t="str">
        <f>IFERROR(VLOOKUP(A426,map_layer!A:C,3,FALSE),"")</f>
        <v/>
      </c>
      <c r="D426" t="s">
        <v>1152</v>
      </c>
      <c r="E426" t="s">
        <v>1153</v>
      </c>
      <c r="F426" t="str">
        <f t="shared" si="6"/>
        <v>Q1330336</v>
      </c>
      <c r="G426" t="str">
        <f>IFERROR(VLOOKUP(F426,map_layer!A:C,3,FALSE),"")</f>
        <v/>
      </c>
      <c r="H426" t="str">
        <f>VLOOKUP(F426,[1]Sheet1!$B:$G,4,FALSE)</f>
        <v>Q271680</v>
      </c>
      <c r="I426" t="str">
        <f>VLOOKUP(F426,[1]Sheet1!$B:$G,5,FALSE)</f>
        <v>software framework</v>
      </c>
      <c r="J426" t="str">
        <f>VLOOKUP(F426,[1]Sheet1!$B:$G,6,FALSE)</f>
        <v/>
      </c>
      <c r="K426" t="str">
        <f>VLOOKUP(H426,[2]Sheet1!$B:$G,4,FALSE)</f>
        <v>Q40056</v>
      </c>
      <c r="L426" t="str">
        <f>VLOOKUP(H426,[2]Sheet1!$B:$G,5,FALSE)</f>
        <v>computer program</v>
      </c>
      <c r="M426" t="str">
        <f>VLOOKUP(H426,[2]Sheet1!$B:$G,6,FALSE)</f>
        <v/>
      </c>
      <c r="N426" t="str">
        <f>VLOOKUP(K426,[3]Sheet1!$B:$G,4,FALSE)</f>
        <v>Q4303335</v>
      </c>
      <c r="O426" t="str">
        <f>VLOOKUP(K426,[3]Sheet1!$B:$G,5,FALSE)</f>
        <v>program</v>
      </c>
      <c r="P426" t="str">
        <f>VLOOKUP(K426,[3]Sheet1!$B:$G,6,FALSE)</f>
        <v/>
      </c>
      <c r="Q426" t="str">
        <f>VLOOKUP(N426,[4]Sheet1!$B:$G,4,FALSE)</f>
        <v>Q7397</v>
      </c>
      <c r="R426" t="str">
        <f>VLOOKUP(N426,[4]Sheet1!$B:$G,5,FALSE)</f>
        <v>software</v>
      </c>
      <c r="S426" t="str">
        <f>VLOOKUP(N426,[4]Sheet1!$B:$G,6,FALSE)</f>
        <v/>
      </c>
      <c r="T426" t="str">
        <f>VLOOKUP(Q426,[5]Sheet1!$B:$G,4,FALSE)</f>
        <v>Q2424752</v>
      </c>
      <c r="U426" t="str">
        <f>VLOOKUP(Q426,[5]Sheet1!$B:$G,5,FALSE)</f>
        <v>product</v>
      </c>
      <c r="V426">
        <f>VLOOKUP(Q426,[5]Sheet1!$B:$G,6,FALSE)</f>
        <v>3</v>
      </c>
    </row>
    <row r="427" spans="1:25" x14ac:dyDescent="0.3">
      <c r="A427" t="s">
        <v>1159</v>
      </c>
      <c r="B427" t="s">
        <v>1160</v>
      </c>
      <c r="C427" t="str">
        <f>IFERROR(VLOOKUP(A427,map_layer!A:C,3,FALSE),"")</f>
        <v/>
      </c>
      <c r="D427" t="s">
        <v>1165</v>
      </c>
      <c r="E427" t="s">
        <v>1166</v>
      </c>
      <c r="F427" t="str">
        <f t="shared" si="6"/>
        <v>Q3839507</v>
      </c>
      <c r="G427" t="str">
        <f>IFERROR(VLOOKUP(F427,map_layer!A:C,3,FALSE),"")</f>
        <v/>
      </c>
      <c r="H427" t="str">
        <f>VLOOKUP(F427,[1]Sheet1!$B:$G,4,FALSE)</f>
        <v>Q9143</v>
      </c>
      <c r="I427" t="str">
        <f>VLOOKUP(F427,[1]Sheet1!$B:$G,5,FALSE)</f>
        <v>programming language</v>
      </c>
      <c r="J427" t="str">
        <f>VLOOKUP(F427,[1]Sheet1!$B:$G,6,FALSE)</f>
        <v/>
      </c>
      <c r="K427" t="str">
        <f>VLOOKUP(H427,[2]Sheet1!$B:$G,4,FALSE)</f>
        <v>Q629206</v>
      </c>
      <c r="L427" t="str">
        <f>VLOOKUP(H427,[2]Sheet1!$B:$G,5,FALSE)</f>
        <v>computer language</v>
      </c>
      <c r="M427" t="str">
        <f>VLOOKUP(H427,[2]Sheet1!$B:$G,6,FALSE)</f>
        <v/>
      </c>
      <c r="N427" t="str">
        <f>VLOOKUP(K427,[3]Sheet1!$B:$G,4,FALSE)</f>
        <v>Q192161</v>
      </c>
      <c r="O427" t="str">
        <f>VLOOKUP(K427,[3]Sheet1!$B:$G,5,FALSE)</f>
        <v>formal language</v>
      </c>
      <c r="P427" t="str">
        <f>VLOOKUP(K427,[3]Sheet1!$B:$G,6,FALSE)</f>
        <v/>
      </c>
      <c r="Q427" t="str">
        <f>VLOOKUP(N427,[4]Sheet1!$B:$G,4,FALSE)</f>
        <v>Q36161</v>
      </c>
      <c r="R427" t="str">
        <f>VLOOKUP(N427,[4]Sheet1!$B:$G,5,FALSE)</f>
        <v>set</v>
      </c>
      <c r="S427" t="str">
        <f>VLOOKUP(N427,[4]Sheet1!$B:$G,6,FALSE)</f>
        <v/>
      </c>
      <c r="T427" t="str">
        <f>VLOOKUP(Q427,[5]Sheet1!$B:$G,4,FALSE)</f>
        <v>Q217594</v>
      </c>
      <c r="U427" t="str">
        <f>VLOOKUP(Q427,[5]Sheet1!$B:$G,5,FALSE)</f>
        <v>class</v>
      </c>
      <c r="V427">
        <f>VLOOKUP(Q427,[5]Sheet1!$B:$G,6,FALSE)</f>
        <v>3</v>
      </c>
    </row>
    <row r="428" spans="1:25" x14ac:dyDescent="0.3">
      <c r="A428" t="s">
        <v>1159</v>
      </c>
      <c r="B428" t="s">
        <v>1160</v>
      </c>
      <c r="C428" t="str">
        <f>IFERROR(VLOOKUP(A428,map_layer!A:C,3,FALSE),"")</f>
        <v/>
      </c>
      <c r="D428" t="s">
        <v>1167</v>
      </c>
      <c r="E428" t="s">
        <v>1168</v>
      </c>
      <c r="F428" t="str">
        <f t="shared" si="6"/>
        <v>Q12772052</v>
      </c>
      <c r="G428" t="str">
        <f>IFERROR(VLOOKUP(F428,map_layer!A:C,3,FALSE),"")</f>
        <v/>
      </c>
      <c r="H428" t="str">
        <f>VLOOKUP(F428,[1]Sheet1!$B:$G,4,FALSE)</f>
        <v>Q9143</v>
      </c>
      <c r="I428" t="str">
        <f>VLOOKUP(F428,[1]Sheet1!$B:$G,5,FALSE)</f>
        <v>programming language</v>
      </c>
      <c r="J428" t="str">
        <f>VLOOKUP(F428,[1]Sheet1!$B:$G,6,FALSE)</f>
        <v/>
      </c>
      <c r="K428" t="str">
        <f>VLOOKUP(H428,[2]Sheet1!$B:$G,4,FALSE)</f>
        <v>Q629206</v>
      </c>
      <c r="L428" t="str">
        <f>VLOOKUP(H428,[2]Sheet1!$B:$G,5,FALSE)</f>
        <v>computer language</v>
      </c>
      <c r="M428" t="str">
        <f>VLOOKUP(H428,[2]Sheet1!$B:$G,6,FALSE)</f>
        <v/>
      </c>
      <c r="N428" t="str">
        <f>VLOOKUP(K428,[3]Sheet1!$B:$G,4,FALSE)</f>
        <v>Q192161</v>
      </c>
      <c r="O428" t="str">
        <f>VLOOKUP(K428,[3]Sheet1!$B:$G,5,FALSE)</f>
        <v>formal language</v>
      </c>
      <c r="P428" t="str">
        <f>VLOOKUP(K428,[3]Sheet1!$B:$G,6,FALSE)</f>
        <v/>
      </c>
      <c r="Q428" t="str">
        <f>VLOOKUP(N428,[4]Sheet1!$B:$G,4,FALSE)</f>
        <v>Q36161</v>
      </c>
      <c r="R428" t="str">
        <f>VLOOKUP(N428,[4]Sheet1!$B:$G,5,FALSE)</f>
        <v>set</v>
      </c>
      <c r="S428" t="str">
        <f>VLOOKUP(N428,[4]Sheet1!$B:$G,6,FALSE)</f>
        <v/>
      </c>
      <c r="T428" t="str">
        <f>VLOOKUP(Q428,[5]Sheet1!$B:$G,4,FALSE)</f>
        <v>Q217594</v>
      </c>
      <c r="U428" t="str">
        <f>VLOOKUP(Q428,[5]Sheet1!$B:$G,5,FALSE)</f>
        <v>class</v>
      </c>
      <c r="V428">
        <f>VLOOKUP(Q428,[5]Sheet1!$B:$G,6,FALSE)</f>
        <v>3</v>
      </c>
    </row>
    <row r="429" spans="1:25" x14ac:dyDescent="0.3">
      <c r="A429" t="s">
        <v>1159</v>
      </c>
      <c r="B429" t="s">
        <v>1160</v>
      </c>
      <c r="C429" t="str">
        <f>IFERROR(VLOOKUP(A429,map_layer!A:C,3,FALSE),"")</f>
        <v/>
      </c>
      <c r="D429" t="s">
        <v>1169</v>
      </c>
      <c r="E429" t="s">
        <v>1170</v>
      </c>
      <c r="F429" t="str">
        <f t="shared" si="6"/>
        <v>Q21562092</v>
      </c>
      <c r="G429" t="str">
        <f>IFERROR(VLOOKUP(F429,map_layer!A:C,3,FALSE),"")</f>
        <v/>
      </c>
      <c r="H429" t="str">
        <f>VLOOKUP(F429,[1]Sheet1!$B:$G,4,FALSE)</f>
        <v>Q9143</v>
      </c>
      <c r="I429" t="str">
        <f>VLOOKUP(F429,[1]Sheet1!$B:$G,5,FALSE)</f>
        <v>programming language</v>
      </c>
      <c r="J429" t="str">
        <f>VLOOKUP(F429,[1]Sheet1!$B:$G,6,FALSE)</f>
        <v/>
      </c>
      <c r="K429" t="str">
        <f>VLOOKUP(H429,[2]Sheet1!$B:$G,4,FALSE)</f>
        <v>Q629206</v>
      </c>
      <c r="L429" t="str">
        <f>VLOOKUP(H429,[2]Sheet1!$B:$G,5,FALSE)</f>
        <v>computer language</v>
      </c>
      <c r="M429" t="str">
        <f>VLOOKUP(H429,[2]Sheet1!$B:$G,6,FALSE)</f>
        <v/>
      </c>
      <c r="N429" t="str">
        <f>VLOOKUP(K429,[3]Sheet1!$B:$G,4,FALSE)</f>
        <v>Q192161</v>
      </c>
      <c r="O429" t="str">
        <f>VLOOKUP(K429,[3]Sheet1!$B:$G,5,FALSE)</f>
        <v>formal language</v>
      </c>
      <c r="P429" t="str">
        <f>VLOOKUP(K429,[3]Sheet1!$B:$G,6,FALSE)</f>
        <v/>
      </c>
      <c r="Q429" t="str">
        <f>VLOOKUP(N429,[4]Sheet1!$B:$G,4,FALSE)</f>
        <v>Q36161</v>
      </c>
      <c r="R429" t="str">
        <f>VLOOKUP(N429,[4]Sheet1!$B:$G,5,FALSE)</f>
        <v>set</v>
      </c>
      <c r="S429" t="str">
        <f>VLOOKUP(N429,[4]Sheet1!$B:$G,6,FALSE)</f>
        <v/>
      </c>
      <c r="T429" t="str">
        <f>VLOOKUP(Q429,[5]Sheet1!$B:$G,4,FALSE)</f>
        <v>Q217594</v>
      </c>
      <c r="U429" t="str">
        <f>VLOOKUP(Q429,[5]Sheet1!$B:$G,5,FALSE)</f>
        <v>class</v>
      </c>
      <c r="V429">
        <f>VLOOKUP(Q429,[5]Sheet1!$B:$G,6,FALSE)</f>
        <v>3</v>
      </c>
    </row>
    <row r="430" spans="1:25" x14ac:dyDescent="0.3">
      <c r="A430" t="s">
        <v>1159</v>
      </c>
      <c r="B430" t="s">
        <v>1160</v>
      </c>
      <c r="C430" t="str">
        <f>IFERROR(VLOOKUP(A430,map_layer!A:C,3,FALSE),"")</f>
        <v/>
      </c>
      <c r="D430" t="s">
        <v>1171</v>
      </c>
      <c r="E430" t="s">
        <v>1172</v>
      </c>
      <c r="F430" t="str">
        <f t="shared" si="6"/>
        <v>Q28922893</v>
      </c>
      <c r="G430" t="str">
        <f>IFERROR(VLOOKUP(F430,map_layer!A:C,3,FALSE),"")</f>
        <v/>
      </c>
      <c r="H430" t="str">
        <f>VLOOKUP(F430,[1]Sheet1!$B:$G,4,FALSE)</f>
        <v>Q9143</v>
      </c>
      <c r="I430" t="str">
        <f>VLOOKUP(F430,[1]Sheet1!$B:$G,5,FALSE)</f>
        <v>programming language</v>
      </c>
      <c r="J430" t="str">
        <f>VLOOKUP(F430,[1]Sheet1!$B:$G,6,FALSE)</f>
        <v/>
      </c>
      <c r="K430" t="str">
        <f>VLOOKUP(H430,[2]Sheet1!$B:$G,4,FALSE)</f>
        <v>Q629206</v>
      </c>
      <c r="L430" t="str">
        <f>VLOOKUP(H430,[2]Sheet1!$B:$G,5,FALSE)</f>
        <v>computer language</v>
      </c>
      <c r="M430" t="str">
        <f>VLOOKUP(H430,[2]Sheet1!$B:$G,6,FALSE)</f>
        <v/>
      </c>
      <c r="N430" t="str">
        <f>VLOOKUP(K430,[3]Sheet1!$B:$G,4,FALSE)</f>
        <v>Q192161</v>
      </c>
      <c r="O430" t="str">
        <f>VLOOKUP(K430,[3]Sheet1!$B:$G,5,FALSE)</f>
        <v>formal language</v>
      </c>
      <c r="P430" t="str">
        <f>VLOOKUP(K430,[3]Sheet1!$B:$G,6,FALSE)</f>
        <v/>
      </c>
      <c r="Q430" t="str">
        <f>VLOOKUP(N430,[4]Sheet1!$B:$G,4,FALSE)</f>
        <v>Q36161</v>
      </c>
      <c r="R430" t="str">
        <f>VLOOKUP(N430,[4]Sheet1!$B:$G,5,FALSE)</f>
        <v>set</v>
      </c>
      <c r="S430" t="str">
        <f>VLOOKUP(N430,[4]Sheet1!$B:$G,6,FALSE)</f>
        <v/>
      </c>
      <c r="T430" t="str">
        <f>VLOOKUP(Q430,[5]Sheet1!$B:$G,4,FALSE)</f>
        <v>Q217594</v>
      </c>
      <c r="U430" t="str">
        <f>VLOOKUP(Q430,[5]Sheet1!$B:$G,5,FALSE)</f>
        <v>class</v>
      </c>
      <c r="V430">
        <f>VLOOKUP(Q430,[5]Sheet1!$B:$G,6,FALSE)</f>
        <v>3</v>
      </c>
    </row>
    <row r="431" spans="1:25" x14ac:dyDescent="0.3">
      <c r="A431" t="s">
        <v>1173</v>
      </c>
      <c r="B431" s="2" t="s">
        <v>1173</v>
      </c>
      <c r="C431" t="str">
        <f>IFERROR(VLOOKUP(A431,map_layer!A:C,3,FALSE),"")</f>
        <v/>
      </c>
      <c r="D431" t="s">
        <v>1046</v>
      </c>
      <c r="E431" t="s">
        <v>1047</v>
      </c>
      <c r="F431" t="str">
        <f t="shared" si="6"/>
        <v>Q4167410</v>
      </c>
      <c r="G431" t="str">
        <f>IFERROR(VLOOKUP(F431,map_layer!A:C,3,FALSE),"")</f>
        <v/>
      </c>
      <c r="H431" t="str">
        <f>VLOOKUP(F431,[1]Sheet1!$B:$G,4,FALSE)</f>
        <v>Q15633587</v>
      </c>
      <c r="I431" t="str">
        <f>VLOOKUP(F431,[1]Sheet1!$B:$G,5,FALSE)</f>
        <v>MediaWiki main-namespace page</v>
      </c>
      <c r="J431" t="str">
        <f>VLOOKUP(F431,[1]Sheet1!$B:$G,6,FALSE)</f>
        <v/>
      </c>
      <c r="K431" t="str">
        <f>VLOOKUP(H431,[2]Sheet1!$B:$G,4,FALSE)</f>
        <v>Q15474042</v>
      </c>
      <c r="L431" t="str">
        <f>VLOOKUP(H431,[2]Sheet1!$B:$G,5,FALSE)</f>
        <v>MediaWiki page</v>
      </c>
      <c r="M431" t="str">
        <f>VLOOKUP(H431,[2]Sheet1!$B:$G,6,FALSE)</f>
        <v/>
      </c>
      <c r="N431" t="str">
        <f>VLOOKUP(K431,[3]Sheet1!$B:$G,4,FALSE)</f>
        <v>Q36774</v>
      </c>
      <c r="O431" t="str">
        <f>VLOOKUP(K431,[3]Sheet1!$B:$G,5,FALSE)</f>
        <v>web page</v>
      </c>
      <c r="P431" t="str">
        <f>VLOOKUP(K431,[3]Sheet1!$B:$G,6,FALSE)</f>
        <v/>
      </c>
      <c r="Q431" t="str">
        <f>VLOOKUP(N431,[4]Sheet1!$B:$G,4,FALSE)</f>
        <v>Q49848</v>
      </c>
      <c r="R431" t="str">
        <f>VLOOKUP(N431,[4]Sheet1!$B:$G,5,FALSE)</f>
        <v>document</v>
      </c>
      <c r="S431" t="str">
        <f>VLOOKUP(N431,[4]Sheet1!$B:$G,6,FALSE)</f>
        <v/>
      </c>
      <c r="T431" t="str">
        <f>VLOOKUP(Q431,[5]Sheet1!$B:$G,4,FALSE)</f>
        <v>Q234460</v>
      </c>
      <c r="U431" t="str">
        <f>VLOOKUP(Q431,[5]Sheet1!$B:$G,5,FALSE)</f>
        <v>text</v>
      </c>
      <c r="V431" t="str">
        <f>VLOOKUP(Q431,[5]Sheet1!$B:$G,6,FALSE)</f>
        <v/>
      </c>
    </row>
    <row r="432" spans="1:25" x14ac:dyDescent="0.3">
      <c r="A432" t="s">
        <v>1174</v>
      </c>
      <c r="B432" t="s">
        <v>1175</v>
      </c>
      <c r="C432" t="str">
        <f>IFERROR(VLOOKUP(A432,map_layer!A:C,3,FALSE),"")</f>
        <v/>
      </c>
      <c r="D432" t="s">
        <v>1064</v>
      </c>
      <c r="E432" t="s">
        <v>1065</v>
      </c>
      <c r="F432" t="str">
        <f t="shared" si="6"/>
        <v>Q3918</v>
      </c>
      <c r="G432" t="str">
        <f>IFERROR(VLOOKUP(F432,map_layer!A:C,3,FALSE),"")</f>
        <v/>
      </c>
      <c r="H432" t="str">
        <f>VLOOKUP(F432,[1]Sheet1!$B:$G,4,FALSE)</f>
        <v>Q38723</v>
      </c>
      <c r="I432" t="str">
        <f>VLOOKUP(F432,[1]Sheet1!$B:$G,5,FALSE)</f>
        <v>higher education institution</v>
      </c>
      <c r="J432" t="str">
        <f>VLOOKUP(F432,[1]Sheet1!$B:$G,6,FALSE)</f>
        <v/>
      </c>
      <c r="K432" t="str">
        <f>VLOOKUP(H432,[2]Sheet1!$B:$G,4,FALSE)</f>
        <v>Q2385804</v>
      </c>
      <c r="L432" t="str">
        <f>VLOOKUP(H432,[2]Sheet1!$B:$G,5,FALSE)</f>
        <v>educational institution</v>
      </c>
      <c r="M432" t="str">
        <f>VLOOKUP(H432,[2]Sheet1!$B:$G,6,FALSE)</f>
        <v/>
      </c>
      <c r="N432" t="str">
        <f>VLOOKUP(K432,[3]Sheet1!$B:$G,4,FALSE)</f>
        <v>Q2169973</v>
      </c>
      <c r="O432" t="str">
        <f>VLOOKUP(K432,[3]Sheet1!$B:$G,5,FALSE)</f>
        <v>service provider</v>
      </c>
      <c r="P432">
        <f>VLOOKUP(K432,[3]Sheet1!$B:$G,6,FALSE)</f>
        <v>3</v>
      </c>
    </row>
    <row r="433" spans="1:28" x14ac:dyDescent="0.3">
      <c r="A433" t="s">
        <v>1176</v>
      </c>
      <c r="B433" t="s">
        <v>1177</v>
      </c>
      <c r="C433" t="str">
        <f>IFERROR(VLOOKUP(A433,map_layer!A:C,3,FALSE),"")</f>
        <v/>
      </c>
      <c r="D433" t="s">
        <v>1038</v>
      </c>
      <c r="E433" t="s">
        <v>1039</v>
      </c>
      <c r="F433" t="str">
        <f t="shared" si="6"/>
        <v>Q1615742</v>
      </c>
      <c r="G433" t="str">
        <f>IFERROR(VLOOKUP(F433,map_layer!A:C,3,FALSE),"")</f>
        <v/>
      </c>
      <c r="H433" t="str">
        <f>VLOOKUP(F433,[1]Sheet1!$B:$G,4,FALSE)</f>
        <v>Q34876</v>
      </c>
      <c r="I433" t="str">
        <f>VLOOKUP(F433,[1]Sheet1!$B:$G,5,FALSE)</f>
        <v>province</v>
      </c>
      <c r="J433" t="str">
        <f>VLOOKUP(F433,[1]Sheet1!$B:$G,6,FALSE)</f>
        <v/>
      </c>
      <c r="K433" t="str">
        <f>VLOOKUP(H433,[2]Sheet1!$B:$G,4,FALSE)</f>
        <v>Q56061</v>
      </c>
      <c r="L433" t="str">
        <f>VLOOKUP(H433,[2]Sheet1!$B:$G,5,FALSE)</f>
        <v>administrative territorial entity</v>
      </c>
      <c r="M433" t="str">
        <f>VLOOKUP(H433,[2]Sheet1!$B:$G,6,FALSE)</f>
        <v/>
      </c>
      <c r="N433" t="str">
        <f>VLOOKUP(K433,[3]Sheet1!$B:$G,4,FALSE)</f>
        <v>Q15642541</v>
      </c>
      <c r="O433" t="str">
        <f>VLOOKUP(K433,[3]Sheet1!$B:$G,5,FALSE)</f>
        <v>human-geographic territorial entity</v>
      </c>
      <c r="P433">
        <f>VLOOKUP(K433,[3]Sheet1!$B:$G,6,FALSE)</f>
        <v>3</v>
      </c>
    </row>
    <row r="434" spans="1:28" x14ac:dyDescent="0.3">
      <c r="A434" t="s">
        <v>1178</v>
      </c>
      <c r="B434" t="s">
        <v>1179</v>
      </c>
      <c r="C434" t="str">
        <f>IFERROR(VLOOKUP(A434,map_layer!A:C,3,FALSE),"")</f>
        <v/>
      </c>
      <c r="D434" t="s">
        <v>1046</v>
      </c>
      <c r="E434" t="s">
        <v>1047</v>
      </c>
      <c r="F434" t="str">
        <f t="shared" si="6"/>
        <v>Q4167410</v>
      </c>
      <c r="G434" t="str">
        <f>IFERROR(VLOOKUP(F434,map_layer!A:C,3,FALSE),"")</f>
        <v/>
      </c>
      <c r="H434" t="str">
        <f>VLOOKUP(F434,[1]Sheet1!$B:$G,4,FALSE)</f>
        <v>Q15633587</v>
      </c>
      <c r="I434" t="str">
        <f>VLOOKUP(F434,[1]Sheet1!$B:$G,5,FALSE)</f>
        <v>MediaWiki main-namespace page</v>
      </c>
      <c r="J434" t="str">
        <f>VLOOKUP(F434,[1]Sheet1!$B:$G,6,FALSE)</f>
        <v/>
      </c>
      <c r="K434" t="str">
        <f>VLOOKUP(H434,[2]Sheet1!$B:$G,4,FALSE)</f>
        <v>Q15474042</v>
      </c>
      <c r="L434" t="str">
        <f>VLOOKUP(H434,[2]Sheet1!$B:$G,5,FALSE)</f>
        <v>MediaWiki page</v>
      </c>
      <c r="M434" t="str">
        <f>VLOOKUP(H434,[2]Sheet1!$B:$G,6,FALSE)</f>
        <v/>
      </c>
      <c r="N434" t="str">
        <f>VLOOKUP(K434,[3]Sheet1!$B:$G,4,FALSE)</f>
        <v>Q36774</v>
      </c>
      <c r="O434" t="str">
        <f>VLOOKUP(K434,[3]Sheet1!$B:$G,5,FALSE)</f>
        <v>web page</v>
      </c>
      <c r="P434" t="str">
        <f>VLOOKUP(K434,[3]Sheet1!$B:$G,6,FALSE)</f>
        <v/>
      </c>
      <c r="Q434" t="str">
        <f>VLOOKUP(N434,[4]Sheet1!$B:$G,4,FALSE)</f>
        <v>Q49848</v>
      </c>
      <c r="R434" t="str">
        <f>VLOOKUP(N434,[4]Sheet1!$B:$G,5,FALSE)</f>
        <v>document</v>
      </c>
      <c r="S434" t="str">
        <f>VLOOKUP(N434,[4]Sheet1!$B:$G,6,FALSE)</f>
        <v/>
      </c>
      <c r="T434" t="str">
        <f>VLOOKUP(Q434,[5]Sheet1!$B:$G,4,FALSE)</f>
        <v>Q234460</v>
      </c>
      <c r="U434" t="str">
        <f>VLOOKUP(Q434,[5]Sheet1!$B:$G,5,FALSE)</f>
        <v>text</v>
      </c>
      <c r="V434" t="str">
        <f>VLOOKUP(Q434,[5]Sheet1!$B:$G,6,FALSE)</f>
        <v/>
      </c>
      <c r="W434" t="str">
        <f>VLOOKUP(T434,[6]Sheet1!$B:$G,4,FALSE)</f>
        <v>Q184754</v>
      </c>
      <c r="X434" t="str">
        <f>VLOOKUP(T434,[6]Sheet1!$B:$G,5,FALSE)</f>
        <v>string</v>
      </c>
      <c r="Y434" t="str">
        <f>VLOOKUP(T434,[6]Sheet1!$B:$G,6,FALSE)</f>
        <v/>
      </c>
      <c r="Z434" t="s">
        <v>7062</v>
      </c>
      <c r="AA434" t="s">
        <v>1696</v>
      </c>
      <c r="AB434">
        <v>3</v>
      </c>
    </row>
    <row r="435" spans="1:28" x14ac:dyDescent="0.3">
      <c r="A435" t="s">
        <v>1180</v>
      </c>
      <c r="B435" t="s">
        <v>1181</v>
      </c>
      <c r="C435" t="str">
        <f>IFERROR(VLOOKUP(A435,map_layer!A:C,3,FALSE),"")</f>
        <v/>
      </c>
      <c r="D435" t="s">
        <v>1064</v>
      </c>
      <c r="E435" t="s">
        <v>1065</v>
      </c>
      <c r="F435" t="str">
        <f t="shared" si="6"/>
        <v>Q3918</v>
      </c>
      <c r="G435" t="str">
        <f>IFERROR(VLOOKUP(F435,map_layer!A:C,3,FALSE),"")</f>
        <v/>
      </c>
      <c r="H435" t="str">
        <f>VLOOKUP(F435,[1]Sheet1!$B:$G,4,FALSE)</f>
        <v>Q38723</v>
      </c>
      <c r="I435" t="str">
        <f>VLOOKUP(F435,[1]Sheet1!$B:$G,5,FALSE)</f>
        <v>higher education institution</v>
      </c>
      <c r="J435" t="str">
        <f>VLOOKUP(F435,[1]Sheet1!$B:$G,6,FALSE)</f>
        <v/>
      </c>
      <c r="K435" t="str">
        <f>VLOOKUP(H435,[2]Sheet1!$B:$G,4,FALSE)</f>
        <v>Q2385804</v>
      </c>
      <c r="L435" t="str">
        <f>VLOOKUP(H435,[2]Sheet1!$B:$G,5,FALSE)</f>
        <v>educational institution</v>
      </c>
      <c r="M435" t="str">
        <f>VLOOKUP(H435,[2]Sheet1!$B:$G,6,FALSE)</f>
        <v/>
      </c>
      <c r="N435" t="str">
        <f>VLOOKUP(K435,[3]Sheet1!$B:$G,4,FALSE)</f>
        <v>Q2169973</v>
      </c>
      <c r="O435" t="str">
        <f>VLOOKUP(K435,[3]Sheet1!$B:$G,5,FALSE)</f>
        <v>service provider</v>
      </c>
      <c r="P435">
        <f>VLOOKUP(K435,[3]Sheet1!$B:$G,6,FALSE)</f>
        <v>3</v>
      </c>
      <c r="Z435" t="s">
        <v>7062</v>
      </c>
      <c r="AA435" t="s">
        <v>1696</v>
      </c>
      <c r="AB435">
        <v>3</v>
      </c>
    </row>
    <row r="436" spans="1:28" x14ac:dyDescent="0.3">
      <c r="A436" t="s">
        <v>1180</v>
      </c>
      <c r="B436" t="s">
        <v>1181</v>
      </c>
      <c r="C436" t="str">
        <f>IFERROR(VLOOKUP(A436,map_layer!A:C,3,FALSE),"")</f>
        <v/>
      </c>
      <c r="D436" t="s">
        <v>1182</v>
      </c>
      <c r="E436" t="s">
        <v>1183</v>
      </c>
      <c r="F436" t="str">
        <f t="shared" si="6"/>
        <v>Q10875128</v>
      </c>
      <c r="G436" t="str">
        <f>IFERROR(VLOOKUP(F436,map_layer!A:C,3,FALSE),"")</f>
        <v/>
      </c>
      <c r="H436" t="str">
        <f>VLOOKUP(F436,[1]Sheet1!$B:$G,4,FALSE)</f>
        <v>Q38723</v>
      </c>
      <c r="I436" t="str">
        <f>VLOOKUP(F436,[1]Sheet1!$B:$G,5,FALSE)</f>
        <v>higher education institution</v>
      </c>
      <c r="J436" t="str">
        <f>VLOOKUP(F436,[1]Sheet1!$B:$G,6,FALSE)</f>
        <v/>
      </c>
      <c r="K436" t="str">
        <f>VLOOKUP(H436,[2]Sheet1!$B:$G,4,FALSE)</f>
        <v>Q2385804</v>
      </c>
      <c r="L436" t="str">
        <f>VLOOKUP(H436,[2]Sheet1!$B:$G,5,FALSE)</f>
        <v>educational institution</v>
      </c>
      <c r="M436" t="str">
        <f>VLOOKUP(H436,[2]Sheet1!$B:$G,6,FALSE)</f>
        <v/>
      </c>
      <c r="N436" t="str">
        <f>VLOOKUP(K436,[3]Sheet1!$B:$G,4,FALSE)</f>
        <v>Q2169973</v>
      </c>
      <c r="O436" t="str">
        <f>VLOOKUP(K436,[3]Sheet1!$B:$G,5,FALSE)</f>
        <v>service provider</v>
      </c>
      <c r="P436">
        <f>VLOOKUP(K436,[3]Sheet1!$B:$G,6,FALSE)</f>
        <v>3</v>
      </c>
      <c r="Z436" t="s">
        <v>7062</v>
      </c>
      <c r="AA436" t="s">
        <v>1696</v>
      </c>
      <c r="AB436">
        <v>3</v>
      </c>
    </row>
    <row r="437" spans="1:28" x14ac:dyDescent="0.3">
      <c r="A437" t="s">
        <v>1184</v>
      </c>
      <c r="B437" t="s">
        <v>1185</v>
      </c>
      <c r="C437" t="str">
        <f>IFERROR(VLOOKUP(A437,map_layer!A:C,3,FALSE),"")</f>
        <v/>
      </c>
      <c r="D437" t="s">
        <v>1186</v>
      </c>
      <c r="E437" t="s">
        <v>1187</v>
      </c>
      <c r="F437" t="str">
        <f t="shared" si="6"/>
        <v>Q875538</v>
      </c>
      <c r="G437" t="str">
        <f>IFERROR(VLOOKUP(F437,map_layer!A:C,3,FALSE),"")</f>
        <v/>
      </c>
      <c r="H437" t="str">
        <f>VLOOKUP(F437,[1]Sheet1!$B:$G,4,FALSE)</f>
        <v>Q3918</v>
      </c>
      <c r="I437" t="str">
        <f>VLOOKUP(F437,[1]Sheet1!$B:$G,5,FALSE)</f>
        <v>university</v>
      </c>
      <c r="J437" t="str">
        <f>VLOOKUP(F437,[1]Sheet1!$B:$G,6,FALSE)</f>
        <v/>
      </c>
      <c r="K437" t="str">
        <f>VLOOKUP(H437,[2]Sheet1!$B:$G,4,FALSE)</f>
        <v>Q38723</v>
      </c>
      <c r="L437" t="str">
        <f>VLOOKUP(H437,[2]Sheet1!$B:$G,5,FALSE)</f>
        <v>higher education institution</v>
      </c>
      <c r="M437" t="str">
        <f>VLOOKUP(H437,[2]Sheet1!$B:$G,6,FALSE)</f>
        <v/>
      </c>
      <c r="N437" t="str">
        <f>VLOOKUP(K437,[3]Sheet1!$B:$G,4,FALSE)</f>
        <v>Q2385804</v>
      </c>
      <c r="O437" t="str">
        <f>VLOOKUP(K437,[3]Sheet1!$B:$G,5,FALSE)</f>
        <v>educational institution</v>
      </c>
      <c r="P437" t="str">
        <f>VLOOKUP(K437,[3]Sheet1!$B:$G,6,FALSE)</f>
        <v/>
      </c>
      <c r="Q437" t="str">
        <f>VLOOKUP(N437,[4]Sheet1!$B:$G,4,FALSE)</f>
        <v>Q2169973</v>
      </c>
      <c r="R437" t="str">
        <f>VLOOKUP(N437,[4]Sheet1!$B:$G,5,FALSE)</f>
        <v>service provider</v>
      </c>
      <c r="S437">
        <f>VLOOKUP(N437,[4]Sheet1!$B:$G,6,FALSE)</f>
        <v>3</v>
      </c>
      <c r="Z437" t="s">
        <v>7062</v>
      </c>
      <c r="AA437" t="s">
        <v>1696</v>
      </c>
      <c r="AB437">
        <v>3</v>
      </c>
    </row>
    <row r="438" spans="1:28" x14ac:dyDescent="0.3">
      <c r="A438" t="s">
        <v>1184</v>
      </c>
      <c r="B438" t="s">
        <v>1185</v>
      </c>
      <c r="C438" t="str">
        <f>IFERROR(VLOOKUP(A438,map_layer!A:C,3,FALSE),"")</f>
        <v/>
      </c>
      <c r="D438" t="s">
        <v>1188</v>
      </c>
      <c r="E438" t="s">
        <v>1189</v>
      </c>
      <c r="F438" t="str">
        <f t="shared" si="6"/>
        <v>Q16077796</v>
      </c>
      <c r="G438" t="str">
        <f>IFERROR(VLOOKUP(F438,map_layer!A:C,3,FALSE),"")</f>
        <v/>
      </c>
      <c r="H438" t="str">
        <f>VLOOKUP(F438,[1]Sheet1!$B:$G,4,FALSE)</f>
        <v>Q3918</v>
      </c>
      <c r="I438" t="str">
        <f>VLOOKUP(F438,[1]Sheet1!$B:$G,5,FALSE)</f>
        <v>university</v>
      </c>
      <c r="J438" t="str">
        <f>VLOOKUP(F438,[1]Sheet1!$B:$G,6,FALSE)</f>
        <v/>
      </c>
      <c r="K438" t="str">
        <f>VLOOKUP(H438,[2]Sheet1!$B:$G,4,FALSE)</f>
        <v>Q38723</v>
      </c>
      <c r="L438" t="str">
        <f>VLOOKUP(H438,[2]Sheet1!$B:$G,5,FALSE)</f>
        <v>higher education institution</v>
      </c>
      <c r="M438" t="str">
        <f>VLOOKUP(H438,[2]Sheet1!$B:$G,6,FALSE)</f>
        <v/>
      </c>
      <c r="N438" t="str">
        <f>VLOOKUP(K438,[3]Sheet1!$B:$G,4,FALSE)</f>
        <v>Q2385804</v>
      </c>
      <c r="O438" t="str">
        <f>VLOOKUP(K438,[3]Sheet1!$B:$G,5,FALSE)</f>
        <v>educational institution</v>
      </c>
      <c r="P438" t="str">
        <f>VLOOKUP(K438,[3]Sheet1!$B:$G,6,FALSE)</f>
        <v/>
      </c>
      <c r="Q438" t="str">
        <f>VLOOKUP(N438,[4]Sheet1!$B:$G,4,FALSE)</f>
        <v>Q2169973</v>
      </c>
      <c r="R438" t="str">
        <f>VLOOKUP(N438,[4]Sheet1!$B:$G,5,FALSE)</f>
        <v>service provider</v>
      </c>
      <c r="S438">
        <f>VLOOKUP(N438,[4]Sheet1!$B:$G,6,FALSE)</f>
        <v>3</v>
      </c>
      <c r="Z438" t="s">
        <v>7062</v>
      </c>
      <c r="AA438" t="s">
        <v>1696</v>
      </c>
      <c r="AB438">
        <v>3</v>
      </c>
    </row>
    <row r="439" spans="1:28" x14ac:dyDescent="0.3">
      <c r="A439" t="s">
        <v>1184</v>
      </c>
      <c r="B439" t="s">
        <v>1185</v>
      </c>
      <c r="C439" t="str">
        <f>IFERROR(VLOOKUP(A439,map_layer!A:C,3,FALSE),"")</f>
        <v/>
      </c>
      <c r="D439" t="s">
        <v>1190</v>
      </c>
      <c r="E439" t="s">
        <v>1191</v>
      </c>
      <c r="F439" t="str">
        <f t="shared" si="6"/>
        <v>Q45400320</v>
      </c>
      <c r="G439" t="str">
        <f>IFERROR(VLOOKUP(F439,map_layer!A:C,3,FALSE),"")</f>
        <v/>
      </c>
      <c r="H439" t="str">
        <f>VLOOKUP(F439,[1]Sheet1!$B:$G,4,FALSE)</f>
        <v>Q2085381</v>
      </c>
      <c r="I439" t="str">
        <f>VLOOKUP(F439,[1]Sheet1!$B:$G,5,FALSE)</f>
        <v>publisher</v>
      </c>
      <c r="J439" t="str">
        <f>VLOOKUP(F439,[1]Sheet1!$B:$G,6,FALSE)</f>
        <v/>
      </c>
      <c r="K439" t="str">
        <f>VLOOKUP(H439,[2]Sheet1!$B:$G,4,FALSE)</f>
        <v>Q11033</v>
      </c>
      <c r="L439" t="str">
        <f>VLOOKUP(H439,[2]Sheet1!$B:$G,5,FALSE)</f>
        <v>mass media</v>
      </c>
      <c r="M439" t="str">
        <f>VLOOKUP(H439,[2]Sheet1!$B:$G,6,FALSE)</f>
        <v/>
      </c>
      <c r="N439" t="str">
        <f>VLOOKUP(K439,[3]Sheet1!$B:$G,4,FALSE)</f>
        <v>Q8148</v>
      </c>
      <c r="O439" t="str">
        <f>VLOOKUP(K439,[3]Sheet1!$B:$G,5,FALSE)</f>
        <v>industry</v>
      </c>
      <c r="P439" t="str">
        <f>VLOOKUP(K439,[3]Sheet1!$B:$G,6,FALSE)</f>
        <v/>
      </c>
      <c r="Q439" t="str">
        <f>VLOOKUP(N439,[4]Sheet1!$B:$G,4,FALSE)</f>
        <v>Q1914636</v>
      </c>
      <c r="R439" t="str">
        <f>VLOOKUP(N439,[4]Sheet1!$B:$G,5,FALSE)</f>
        <v>activity</v>
      </c>
      <c r="S439" t="str">
        <f>VLOOKUP(N439,[4]Sheet1!$B:$G,6,FALSE)</f>
        <v/>
      </c>
      <c r="T439" t="str">
        <f>VLOOKUP(Q439,[5]Sheet1!$B:$G,4,FALSE)</f>
        <v>Q4026292</v>
      </c>
      <c r="U439" t="str">
        <f>VLOOKUP(Q439,[5]Sheet1!$B:$G,5,FALSE)</f>
        <v>action</v>
      </c>
      <c r="V439" t="str">
        <f>VLOOKUP(Q439,[5]Sheet1!$B:$G,6,FALSE)</f>
        <v/>
      </c>
      <c r="W439" t="str">
        <f>VLOOKUP(T439,[6]Sheet1!$B:$G,4,FALSE)</f>
        <v>Q1190554</v>
      </c>
      <c r="X439" t="str">
        <f>VLOOKUP(T439,[6]Sheet1!$B:$G,5,FALSE)</f>
        <v>occurrence</v>
      </c>
      <c r="Y439">
        <f>VLOOKUP(T439,[6]Sheet1!$B:$G,6,FALSE)</f>
        <v>3</v>
      </c>
      <c r="Z439" t="s">
        <v>7062</v>
      </c>
      <c r="AA439" t="s">
        <v>1696</v>
      </c>
      <c r="AB439">
        <v>3</v>
      </c>
    </row>
    <row r="440" spans="1:28" x14ac:dyDescent="0.3">
      <c r="A440" t="s">
        <v>1184</v>
      </c>
      <c r="B440" t="s">
        <v>1185</v>
      </c>
      <c r="C440" t="str">
        <f>IFERROR(VLOOKUP(A440,map_layer!A:C,3,FALSE),"")</f>
        <v/>
      </c>
      <c r="D440" t="s">
        <v>1066</v>
      </c>
      <c r="E440" t="s">
        <v>1067</v>
      </c>
      <c r="F440" t="str">
        <f t="shared" si="6"/>
        <v>Q98658352</v>
      </c>
      <c r="G440" t="str">
        <f>IFERROR(VLOOKUP(F440,map_layer!A:C,3,FALSE),"")</f>
        <v/>
      </c>
      <c r="H440" t="str">
        <f>VLOOKUP(F440,[1]Sheet1!$B:$G,4,FALSE)</f>
        <v>Q38723</v>
      </c>
      <c r="I440" t="str">
        <f>VLOOKUP(F440,[1]Sheet1!$B:$G,5,FALSE)</f>
        <v>higher education institution</v>
      </c>
      <c r="J440" t="str">
        <f>VLOOKUP(F440,[1]Sheet1!$B:$G,6,FALSE)</f>
        <v/>
      </c>
      <c r="K440" t="str">
        <f>VLOOKUP(H440,[2]Sheet1!$B:$G,4,FALSE)</f>
        <v>Q2385804</v>
      </c>
      <c r="L440" t="str">
        <f>VLOOKUP(H440,[2]Sheet1!$B:$G,5,FALSE)</f>
        <v>educational institution</v>
      </c>
      <c r="M440" t="str">
        <f>VLOOKUP(H440,[2]Sheet1!$B:$G,6,FALSE)</f>
        <v/>
      </c>
      <c r="N440" t="str">
        <f>VLOOKUP(K440,[3]Sheet1!$B:$G,4,FALSE)</f>
        <v>Q2169973</v>
      </c>
      <c r="O440" t="str">
        <f>VLOOKUP(K440,[3]Sheet1!$B:$G,5,FALSE)</f>
        <v>service provider</v>
      </c>
      <c r="P440">
        <f>VLOOKUP(K440,[3]Sheet1!$B:$G,6,FALSE)</f>
        <v>3</v>
      </c>
      <c r="Z440" t="s">
        <v>7062</v>
      </c>
      <c r="AA440" t="s">
        <v>1696</v>
      </c>
      <c r="AB440">
        <v>3</v>
      </c>
    </row>
    <row r="441" spans="1:28" x14ac:dyDescent="0.3">
      <c r="A441" t="s">
        <v>1192</v>
      </c>
      <c r="B441" t="s">
        <v>1193</v>
      </c>
      <c r="C441" t="str">
        <f>IFERROR(VLOOKUP(A441,map_layer!A:C,3,FALSE),"")</f>
        <v/>
      </c>
      <c r="D441" t="s">
        <v>580</v>
      </c>
      <c r="E441" t="s">
        <v>581</v>
      </c>
      <c r="F441" t="str">
        <f t="shared" si="6"/>
        <v>Q47461344</v>
      </c>
      <c r="G441" t="str">
        <f>IFERROR(VLOOKUP(F441,map_layer!A:C,3,FALSE),"")</f>
        <v/>
      </c>
      <c r="H441" t="str">
        <f>VLOOKUP(F441,[1]Sheet1!$B:$G,4,FALSE)</f>
        <v>Q17537576</v>
      </c>
      <c r="I441" t="str">
        <f>VLOOKUP(F441,[1]Sheet1!$B:$G,5,FALSE)</f>
        <v>creative work</v>
      </c>
      <c r="J441" t="str">
        <f>VLOOKUP(F441,[1]Sheet1!$B:$G,6,FALSE)</f>
        <v/>
      </c>
      <c r="K441" t="str">
        <f>VLOOKUP(H441,[2]Sheet1!$B:$G,4,FALSE)</f>
        <v>Q15621286</v>
      </c>
      <c r="L441" t="str">
        <f>VLOOKUP(H441,[2]Sheet1!$B:$G,5,FALSE)</f>
        <v>intellectual work</v>
      </c>
      <c r="M441" t="str">
        <f>VLOOKUP(H441,[2]Sheet1!$B:$G,6,FALSE)</f>
        <v/>
      </c>
      <c r="N441" t="str">
        <f>VLOOKUP(K441,[3]Sheet1!$B:$G,4,FALSE)</f>
        <v>Q386724</v>
      </c>
      <c r="O441" t="str">
        <f>VLOOKUP(K441,[3]Sheet1!$B:$G,5,FALSE)</f>
        <v>work</v>
      </c>
      <c r="P441" t="str">
        <f>VLOOKUP(K441,[3]Sheet1!$B:$G,6,FALSE)</f>
        <v/>
      </c>
      <c r="Q441" t="str">
        <f>VLOOKUP(N441,[4]Sheet1!$B:$G,4,FALSE)</f>
        <v>Q15401930</v>
      </c>
      <c r="R441" t="str">
        <f>VLOOKUP(N441,[4]Sheet1!$B:$G,5,FALSE)</f>
        <v>product</v>
      </c>
      <c r="S441">
        <f>VLOOKUP(N441,[4]Sheet1!$B:$G,6,FALSE)</f>
        <v>3</v>
      </c>
      <c r="Z441" t="s">
        <v>7062</v>
      </c>
      <c r="AA441" t="s">
        <v>1696</v>
      </c>
      <c r="AB441">
        <v>3</v>
      </c>
    </row>
    <row r="442" spans="1:28" x14ac:dyDescent="0.3">
      <c r="A442" t="s">
        <v>1194</v>
      </c>
      <c r="B442" t="s">
        <v>1195</v>
      </c>
      <c r="C442" t="str">
        <f>IFERROR(VLOOKUP(A442,map_layer!A:C,3,FALSE),"")</f>
        <v/>
      </c>
      <c r="D442" t="s">
        <v>1030</v>
      </c>
      <c r="E442" t="s">
        <v>1031</v>
      </c>
      <c r="F442" t="str">
        <f t="shared" si="6"/>
        <v>Q515</v>
      </c>
      <c r="G442">
        <f>IFERROR(VLOOKUP(F442,map_layer!A:C,3,FALSE),"")</f>
        <v>3</v>
      </c>
      <c r="H442" t="str">
        <f>VLOOKUP(F442,[1]Sheet1!$B:$G,4,FALSE)</f>
        <v>Q702492</v>
      </c>
      <c r="I442" t="str">
        <f>VLOOKUP(F442,[1]Sheet1!$B:$G,5,FALSE)</f>
        <v>urban area</v>
      </c>
      <c r="J442">
        <f>VLOOKUP(F442,[1]Sheet1!$B:$G,6,FALSE)</f>
        <v>2</v>
      </c>
      <c r="K442" t="str">
        <f>VLOOKUP(H442,[2]Sheet1!$B:$G,4,FALSE)</f>
        <v>Q82794</v>
      </c>
      <c r="L442" t="str">
        <f>VLOOKUP(H442,[2]Sheet1!$B:$G,5,FALSE)</f>
        <v>geographic region</v>
      </c>
      <c r="M442" t="str">
        <f>VLOOKUP(H442,[2]Sheet1!$B:$G,6,FALSE)</f>
        <v/>
      </c>
      <c r="Z442" t="s">
        <v>7062</v>
      </c>
      <c r="AA442" t="s">
        <v>1696</v>
      </c>
      <c r="AB442">
        <v>3</v>
      </c>
    </row>
    <row r="443" spans="1:28" x14ac:dyDescent="0.3">
      <c r="A443" t="s">
        <v>1194</v>
      </c>
      <c r="B443" t="s">
        <v>1195</v>
      </c>
      <c r="C443" t="str">
        <f>IFERROR(VLOOKUP(A443,map_layer!A:C,3,FALSE),"")</f>
        <v/>
      </c>
      <c r="D443" t="s">
        <v>1022</v>
      </c>
      <c r="E443" t="s">
        <v>1023</v>
      </c>
      <c r="F443" t="str">
        <f t="shared" si="6"/>
        <v>Q250811</v>
      </c>
      <c r="G443" t="str">
        <f>IFERROR(VLOOKUP(F443,map_layer!A:C,3,FALSE),"")</f>
        <v/>
      </c>
      <c r="H443" t="str">
        <f>VLOOKUP(F443,[1]Sheet1!$B:$G,4,FALSE)</f>
        <v>Q515</v>
      </c>
      <c r="I443" t="str">
        <f>VLOOKUP(F443,[1]Sheet1!$B:$G,5,FALSE)</f>
        <v>city</v>
      </c>
      <c r="J443">
        <f>VLOOKUP(F443,[1]Sheet1!$B:$G,6,FALSE)</f>
        <v>3</v>
      </c>
      <c r="K443" t="str">
        <f>VLOOKUP(H443,[2]Sheet1!$B:$G,4,FALSE)</f>
        <v>Q702492</v>
      </c>
      <c r="L443" t="str">
        <f>VLOOKUP(H443,[2]Sheet1!$B:$G,5,FALSE)</f>
        <v>urban area</v>
      </c>
      <c r="M443">
        <f>VLOOKUP(H443,[2]Sheet1!$B:$G,6,FALSE)</f>
        <v>2</v>
      </c>
      <c r="Z443" t="s">
        <v>7062</v>
      </c>
      <c r="AA443" t="s">
        <v>1696</v>
      </c>
      <c r="AB443">
        <v>3</v>
      </c>
    </row>
    <row r="444" spans="1:28" x14ac:dyDescent="0.3">
      <c r="A444" t="s">
        <v>1194</v>
      </c>
      <c r="B444" t="s">
        <v>1195</v>
      </c>
      <c r="C444" t="str">
        <f>IFERROR(VLOOKUP(A444,map_layer!A:C,3,FALSE),"")</f>
        <v/>
      </c>
      <c r="D444" t="s">
        <v>1024</v>
      </c>
      <c r="E444" t="s">
        <v>1025</v>
      </c>
      <c r="F444" t="str">
        <f t="shared" si="6"/>
        <v>Q748149</v>
      </c>
      <c r="G444" t="str">
        <f>IFERROR(VLOOKUP(F444,map_layer!A:C,3,FALSE),"")</f>
        <v/>
      </c>
      <c r="H444" t="str">
        <f>VLOOKUP(F444,[1]Sheet1!$B:$G,4,FALSE)</f>
        <v>Q515</v>
      </c>
      <c r="I444" t="str">
        <f>VLOOKUP(F444,[1]Sheet1!$B:$G,5,FALSE)</f>
        <v>city</v>
      </c>
      <c r="J444">
        <f>VLOOKUP(F444,[1]Sheet1!$B:$G,6,FALSE)</f>
        <v>3</v>
      </c>
      <c r="K444" t="str">
        <f>VLOOKUP(H444,[2]Sheet1!$B:$G,4,FALSE)</f>
        <v>Q702492</v>
      </c>
      <c r="L444" t="str">
        <f>VLOOKUP(H444,[2]Sheet1!$B:$G,5,FALSE)</f>
        <v>urban area</v>
      </c>
      <c r="M444">
        <f>VLOOKUP(H444,[2]Sheet1!$B:$G,6,FALSE)</f>
        <v>2</v>
      </c>
      <c r="Z444" t="s">
        <v>7062</v>
      </c>
      <c r="AA444" t="s">
        <v>1696</v>
      </c>
      <c r="AB444">
        <v>3</v>
      </c>
    </row>
    <row r="445" spans="1:28" x14ac:dyDescent="0.3">
      <c r="A445" t="s">
        <v>1194</v>
      </c>
      <c r="B445" t="s">
        <v>1195</v>
      </c>
      <c r="C445" t="str">
        <f>IFERROR(VLOOKUP(A445,map_layer!A:C,3,FALSE),"")</f>
        <v/>
      </c>
      <c r="D445" t="s">
        <v>1026</v>
      </c>
      <c r="E445" t="s">
        <v>1027</v>
      </c>
      <c r="F445" t="str">
        <f t="shared" si="6"/>
        <v>Q1637706</v>
      </c>
      <c r="G445" t="str">
        <f>IFERROR(VLOOKUP(F445,map_layer!A:C,3,FALSE),"")</f>
        <v/>
      </c>
      <c r="H445" t="str">
        <f>VLOOKUP(F445,[1]Sheet1!$B:$G,4,FALSE)</f>
        <v>Q1549591</v>
      </c>
      <c r="I445" t="str">
        <f>VLOOKUP(F445,[1]Sheet1!$B:$G,5,FALSE)</f>
        <v>big city</v>
      </c>
      <c r="J445" t="str">
        <f>VLOOKUP(F445,[1]Sheet1!$B:$G,6,FALSE)</f>
        <v/>
      </c>
      <c r="K445" t="str">
        <f>VLOOKUP(H445,[2]Sheet1!$B:$G,4,FALSE)</f>
        <v>Q515</v>
      </c>
      <c r="L445" t="str">
        <f>VLOOKUP(H445,[2]Sheet1!$B:$G,5,FALSE)</f>
        <v>city</v>
      </c>
      <c r="M445">
        <f>VLOOKUP(H445,[2]Sheet1!$B:$G,6,FALSE)</f>
        <v>3</v>
      </c>
      <c r="Z445" t="s">
        <v>7062</v>
      </c>
      <c r="AA445" t="s">
        <v>1696</v>
      </c>
      <c r="AB445">
        <v>3</v>
      </c>
    </row>
    <row r="446" spans="1:28" x14ac:dyDescent="0.3">
      <c r="A446" t="s">
        <v>1196</v>
      </c>
      <c r="B446" t="s">
        <v>1197</v>
      </c>
      <c r="C446" t="str">
        <f>IFERROR(VLOOKUP(A446,map_layer!A:C,3,FALSE),"")</f>
        <v/>
      </c>
      <c r="D446" t="s">
        <v>1064</v>
      </c>
      <c r="E446" t="s">
        <v>1065</v>
      </c>
      <c r="F446" t="str">
        <f t="shared" si="6"/>
        <v>Q3918</v>
      </c>
      <c r="G446" t="str">
        <f>IFERROR(VLOOKUP(F446,map_layer!A:C,3,FALSE),"")</f>
        <v/>
      </c>
      <c r="H446" t="str">
        <f>VLOOKUP(F446,[1]Sheet1!$B:$G,4,FALSE)</f>
        <v>Q38723</v>
      </c>
      <c r="I446" t="str">
        <f>VLOOKUP(F446,[1]Sheet1!$B:$G,5,FALSE)</f>
        <v>higher education institution</v>
      </c>
      <c r="J446" t="str">
        <f>VLOOKUP(F446,[1]Sheet1!$B:$G,6,FALSE)</f>
        <v/>
      </c>
      <c r="K446" t="str">
        <f>VLOOKUP(H446,[2]Sheet1!$B:$G,4,FALSE)</f>
        <v>Q2385804</v>
      </c>
      <c r="L446" t="str">
        <f>VLOOKUP(H446,[2]Sheet1!$B:$G,5,FALSE)</f>
        <v>educational institution</v>
      </c>
      <c r="M446" t="str">
        <f>VLOOKUP(H446,[2]Sheet1!$B:$G,6,FALSE)</f>
        <v/>
      </c>
      <c r="N446" t="str">
        <f>VLOOKUP(K446,[3]Sheet1!$B:$G,4,FALSE)</f>
        <v>Q2169973</v>
      </c>
      <c r="O446" t="str">
        <f>VLOOKUP(K446,[3]Sheet1!$B:$G,5,FALSE)</f>
        <v>service provider</v>
      </c>
      <c r="P446">
        <f>VLOOKUP(K446,[3]Sheet1!$B:$G,6,FALSE)</f>
        <v>3</v>
      </c>
      <c r="Z446" t="s">
        <v>7062</v>
      </c>
      <c r="AA446" t="s">
        <v>1696</v>
      </c>
      <c r="AB446">
        <v>3</v>
      </c>
    </row>
    <row r="447" spans="1:28" x14ac:dyDescent="0.3">
      <c r="A447" t="s">
        <v>1198</v>
      </c>
      <c r="B447" t="s">
        <v>1199</v>
      </c>
      <c r="C447" t="str">
        <f>IFERROR(VLOOKUP(A447,map_layer!A:C,3,FALSE),"")</f>
        <v/>
      </c>
      <c r="D447" t="s">
        <v>1064</v>
      </c>
      <c r="E447" t="s">
        <v>1065</v>
      </c>
      <c r="F447" t="str">
        <f t="shared" si="6"/>
        <v>Q3918</v>
      </c>
      <c r="G447" t="str">
        <f>IFERROR(VLOOKUP(F447,map_layer!A:C,3,FALSE),"")</f>
        <v/>
      </c>
      <c r="H447" t="str">
        <f>VLOOKUP(F447,[1]Sheet1!$B:$G,4,FALSE)</f>
        <v>Q38723</v>
      </c>
      <c r="I447" t="str">
        <f>VLOOKUP(F447,[1]Sheet1!$B:$G,5,FALSE)</f>
        <v>higher education institution</v>
      </c>
      <c r="J447" t="str">
        <f>VLOOKUP(F447,[1]Sheet1!$B:$G,6,FALSE)</f>
        <v/>
      </c>
      <c r="K447" t="str">
        <f>VLOOKUP(H447,[2]Sheet1!$B:$G,4,FALSE)</f>
        <v>Q2385804</v>
      </c>
      <c r="L447" t="str">
        <f>VLOOKUP(H447,[2]Sheet1!$B:$G,5,FALSE)</f>
        <v>educational institution</v>
      </c>
      <c r="M447" t="str">
        <f>VLOOKUP(H447,[2]Sheet1!$B:$G,6,FALSE)</f>
        <v/>
      </c>
      <c r="N447" t="str">
        <f>VLOOKUP(K447,[3]Sheet1!$B:$G,4,FALSE)</f>
        <v>Q2169973</v>
      </c>
      <c r="O447" t="str">
        <f>VLOOKUP(K447,[3]Sheet1!$B:$G,5,FALSE)</f>
        <v>service provider</v>
      </c>
      <c r="P447">
        <f>VLOOKUP(K447,[3]Sheet1!$B:$G,6,FALSE)</f>
        <v>3</v>
      </c>
      <c r="Z447" t="s">
        <v>7062</v>
      </c>
      <c r="AA447" t="s">
        <v>1696</v>
      </c>
      <c r="AB447">
        <v>3</v>
      </c>
    </row>
    <row r="448" spans="1:28" x14ac:dyDescent="0.3">
      <c r="A448" t="s">
        <v>1200</v>
      </c>
      <c r="B448" t="s">
        <v>1201</v>
      </c>
      <c r="C448" t="str">
        <f>IFERROR(VLOOKUP(A448,map_layer!A:C,3,FALSE),"")</f>
        <v/>
      </c>
      <c r="D448" t="s">
        <v>1202</v>
      </c>
      <c r="E448" t="s">
        <v>525</v>
      </c>
      <c r="F448" t="str">
        <f t="shared" si="6"/>
        <v>Q9143</v>
      </c>
      <c r="G448" t="str">
        <f>IFERROR(VLOOKUP(F448,map_layer!A:C,3,FALSE),"")</f>
        <v/>
      </c>
      <c r="H448" t="str">
        <f>VLOOKUP(F448,[1]Sheet1!$B:$G,4,FALSE)</f>
        <v>Q629206</v>
      </c>
      <c r="I448" t="str">
        <f>VLOOKUP(F448,[1]Sheet1!$B:$G,5,FALSE)</f>
        <v>computer language</v>
      </c>
      <c r="J448" t="str">
        <f>VLOOKUP(F448,[1]Sheet1!$B:$G,6,FALSE)</f>
        <v/>
      </c>
      <c r="K448" t="str">
        <f>VLOOKUP(H448,[2]Sheet1!$B:$G,4,FALSE)</f>
        <v>Q192161</v>
      </c>
      <c r="L448" t="str">
        <f>VLOOKUP(H448,[2]Sheet1!$B:$G,5,FALSE)</f>
        <v>formal language</v>
      </c>
      <c r="M448" t="str">
        <f>VLOOKUP(H448,[2]Sheet1!$B:$G,6,FALSE)</f>
        <v/>
      </c>
      <c r="N448" t="str">
        <f>VLOOKUP(K448,[3]Sheet1!$B:$G,4,FALSE)</f>
        <v>Q36161</v>
      </c>
      <c r="O448" t="str">
        <f>VLOOKUP(K448,[3]Sheet1!$B:$G,5,FALSE)</f>
        <v>set</v>
      </c>
      <c r="P448" t="str">
        <f>VLOOKUP(K448,[3]Sheet1!$B:$G,6,FALSE)</f>
        <v/>
      </c>
      <c r="Q448" t="str">
        <f>VLOOKUP(N448,[4]Sheet1!$B:$G,4,FALSE)</f>
        <v>Q217594</v>
      </c>
      <c r="R448" t="str">
        <f>VLOOKUP(N448,[4]Sheet1!$B:$G,5,FALSE)</f>
        <v>class</v>
      </c>
      <c r="S448">
        <f>VLOOKUP(N448,[4]Sheet1!$B:$G,6,FALSE)</f>
        <v>3</v>
      </c>
      <c r="Z448" t="s">
        <v>7062</v>
      </c>
      <c r="AA448" t="s">
        <v>1696</v>
      </c>
      <c r="AB448">
        <v>3</v>
      </c>
    </row>
    <row r="449" spans="1:28" x14ac:dyDescent="0.3">
      <c r="A449" t="s">
        <v>1200</v>
      </c>
      <c r="B449" t="s">
        <v>1201</v>
      </c>
      <c r="C449" t="str">
        <f>IFERROR(VLOOKUP(A449,map_layer!A:C,3,FALSE),"")</f>
        <v/>
      </c>
      <c r="D449" t="s">
        <v>1161</v>
      </c>
      <c r="E449" t="s">
        <v>1162</v>
      </c>
      <c r="F449" t="str">
        <f t="shared" si="6"/>
        <v>Q187432</v>
      </c>
      <c r="G449" t="str">
        <f>IFERROR(VLOOKUP(F449,map_layer!A:C,3,FALSE),"")</f>
        <v/>
      </c>
      <c r="H449" t="str">
        <f>VLOOKUP(F449,[1]Sheet1!$B:$G,4,FALSE)</f>
        <v>Q9143</v>
      </c>
      <c r="I449" t="str">
        <f>VLOOKUP(F449,[1]Sheet1!$B:$G,5,FALSE)</f>
        <v>programming language</v>
      </c>
      <c r="J449" t="str">
        <f>VLOOKUP(F449,[1]Sheet1!$B:$G,6,FALSE)</f>
        <v/>
      </c>
      <c r="K449" t="str">
        <f>VLOOKUP(H449,[2]Sheet1!$B:$G,4,FALSE)</f>
        <v>Q629206</v>
      </c>
      <c r="L449" t="str">
        <f>VLOOKUP(H449,[2]Sheet1!$B:$G,5,FALSE)</f>
        <v>computer language</v>
      </c>
      <c r="M449" t="str">
        <f>VLOOKUP(H449,[2]Sheet1!$B:$G,6,FALSE)</f>
        <v/>
      </c>
      <c r="N449" t="str">
        <f>VLOOKUP(K449,[3]Sheet1!$B:$G,4,FALSE)</f>
        <v>Q192161</v>
      </c>
      <c r="O449" t="str">
        <f>VLOOKUP(K449,[3]Sheet1!$B:$G,5,FALSE)</f>
        <v>formal language</v>
      </c>
      <c r="P449" t="str">
        <f>VLOOKUP(K449,[3]Sheet1!$B:$G,6,FALSE)</f>
        <v/>
      </c>
      <c r="Q449" t="str">
        <f>VLOOKUP(N449,[4]Sheet1!$B:$G,4,FALSE)</f>
        <v>Q36161</v>
      </c>
      <c r="R449" t="str">
        <f>VLOOKUP(N449,[4]Sheet1!$B:$G,5,FALSE)</f>
        <v>set</v>
      </c>
      <c r="S449" t="str">
        <f>VLOOKUP(N449,[4]Sheet1!$B:$G,6,FALSE)</f>
        <v/>
      </c>
      <c r="T449" t="str">
        <f>VLOOKUP(Q449,[5]Sheet1!$B:$G,4,FALSE)</f>
        <v>Q217594</v>
      </c>
      <c r="U449" t="str">
        <f>VLOOKUP(Q449,[5]Sheet1!$B:$G,5,FALSE)</f>
        <v>class</v>
      </c>
      <c r="V449">
        <f>VLOOKUP(Q449,[5]Sheet1!$B:$G,6,FALSE)</f>
        <v>3</v>
      </c>
      <c r="Z449" t="s">
        <v>7062</v>
      </c>
      <c r="AA449" t="s">
        <v>1696</v>
      </c>
      <c r="AB449">
        <v>3</v>
      </c>
    </row>
    <row r="450" spans="1:28" x14ac:dyDescent="0.3">
      <c r="A450" t="s">
        <v>1200</v>
      </c>
      <c r="B450" t="s">
        <v>1201</v>
      </c>
      <c r="C450" t="str">
        <f>IFERROR(VLOOKUP(A450,map_layer!A:C,3,FALSE),"")</f>
        <v/>
      </c>
      <c r="D450" t="s">
        <v>1203</v>
      </c>
      <c r="E450" t="s">
        <v>1204</v>
      </c>
      <c r="F450" t="str">
        <f t="shared" si="6"/>
        <v>Q241317</v>
      </c>
      <c r="G450" t="str">
        <f>IFERROR(VLOOKUP(F450,map_layer!A:C,3,FALSE),"")</f>
        <v/>
      </c>
      <c r="H450" t="str">
        <f>VLOOKUP(F450,[1]Sheet1!$B:$G,4,FALSE)</f>
        <v>Q15411548</v>
      </c>
      <c r="I450" t="str">
        <f>VLOOKUP(F450,[1]Sheet1!$B:$G,5,FALSE)</f>
        <v>computing infrastructure</v>
      </c>
      <c r="J450" t="str">
        <f>VLOOKUP(F450,[1]Sheet1!$B:$G,6,FALSE)</f>
        <v/>
      </c>
      <c r="K450" t="str">
        <f>VLOOKUP(H450,[2]Sheet1!$B:$G,4,FALSE)</f>
        <v>Q121359</v>
      </c>
      <c r="L450" t="str">
        <f>VLOOKUP(H450,[2]Sheet1!$B:$G,5,FALSE)</f>
        <v>infrastructure</v>
      </c>
      <c r="M450">
        <f>VLOOKUP(H450,[2]Sheet1!$B:$G,6,FALSE)</f>
        <v>3</v>
      </c>
      <c r="Z450" t="s">
        <v>7062</v>
      </c>
      <c r="AA450" t="s">
        <v>1696</v>
      </c>
      <c r="AB450">
        <v>3</v>
      </c>
    </row>
    <row r="451" spans="1:28" x14ac:dyDescent="0.3">
      <c r="A451" t="s">
        <v>1200</v>
      </c>
      <c r="B451" t="s">
        <v>1201</v>
      </c>
      <c r="C451" t="str">
        <f>IFERROR(VLOOKUP(A451,map_layer!A:C,3,FALSE),"")</f>
        <v/>
      </c>
      <c r="D451" t="s">
        <v>1205</v>
      </c>
      <c r="E451" t="s">
        <v>1206</v>
      </c>
      <c r="F451" t="str">
        <f t="shared" ref="F451:F514" si="7">MID(D451,32,10)</f>
        <v>Q1993334</v>
      </c>
      <c r="G451" t="str">
        <f>IFERROR(VLOOKUP(F451,map_layer!A:C,3,FALSE),"")</f>
        <v/>
      </c>
      <c r="H451" t="str">
        <f>VLOOKUP(F451,[1]Sheet1!$B:$G,4,FALSE)</f>
        <v>Q9143</v>
      </c>
      <c r="I451" t="str">
        <f>VLOOKUP(F451,[1]Sheet1!$B:$G,5,FALSE)</f>
        <v>programming language</v>
      </c>
      <c r="J451" t="str">
        <f>VLOOKUP(F451,[1]Sheet1!$B:$G,6,FALSE)</f>
        <v/>
      </c>
      <c r="K451" t="str">
        <f>VLOOKUP(H451,[2]Sheet1!$B:$G,4,FALSE)</f>
        <v>Q629206</v>
      </c>
      <c r="L451" t="str">
        <f>VLOOKUP(H451,[2]Sheet1!$B:$G,5,FALSE)</f>
        <v>computer language</v>
      </c>
      <c r="M451" t="str">
        <f>VLOOKUP(H451,[2]Sheet1!$B:$G,6,FALSE)</f>
        <v/>
      </c>
      <c r="N451" t="str">
        <f>VLOOKUP(K451,[3]Sheet1!$B:$G,4,FALSE)</f>
        <v>Q192161</v>
      </c>
      <c r="O451" t="str">
        <f>VLOOKUP(K451,[3]Sheet1!$B:$G,5,FALSE)</f>
        <v>formal language</v>
      </c>
      <c r="P451" t="str">
        <f>VLOOKUP(K451,[3]Sheet1!$B:$G,6,FALSE)</f>
        <v/>
      </c>
      <c r="Q451" t="str">
        <f>VLOOKUP(N451,[4]Sheet1!$B:$G,4,FALSE)</f>
        <v>Q36161</v>
      </c>
      <c r="R451" t="str">
        <f>VLOOKUP(N451,[4]Sheet1!$B:$G,5,FALSE)</f>
        <v>set</v>
      </c>
      <c r="S451" t="str">
        <f>VLOOKUP(N451,[4]Sheet1!$B:$G,6,FALSE)</f>
        <v/>
      </c>
      <c r="T451" t="str">
        <f>VLOOKUP(Q451,[5]Sheet1!$B:$G,4,FALSE)</f>
        <v>Q217594</v>
      </c>
      <c r="U451" t="str">
        <f>VLOOKUP(Q451,[5]Sheet1!$B:$G,5,FALSE)</f>
        <v>class</v>
      </c>
      <c r="V451">
        <f>VLOOKUP(Q451,[5]Sheet1!$B:$G,6,FALSE)</f>
        <v>3</v>
      </c>
      <c r="Z451" t="s">
        <v>7062</v>
      </c>
      <c r="AA451" t="s">
        <v>1696</v>
      </c>
      <c r="AB451">
        <v>3</v>
      </c>
    </row>
    <row r="452" spans="1:28" x14ac:dyDescent="0.3">
      <c r="A452" t="s">
        <v>1200</v>
      </c>
      <c r="B452" t="s">
        <v>1201</v>
      </c>
      <c r="C452" t="str">
        <f>IFERROR(VLOOKUP(A452,map_layer!A:C,3,FALSE),"")</f>
        <v/>
      </c>
      <c r="D452" t="s">
        <v>1165</v>
      </c>
      <c r="E452" t="s">
        <v>1166</v>
      </c>
      <c r="F452" t="str">
        <f t="shared" si="7"/>
        <v>Q3839507</v>
      </c>
      <c r="G452" t="str">
        <f>IFERROR(VLOOKUP(F452,map_layer!A:C,3,FALSE),"")</f>
        <v/>
      </c>
      <c r="H452" t="str">
        <f>VLOOKUP(F452,[1]Sheet1!$B:$G,4,FALSE)</f>
        <v>Q9143</v>
      </c>
      <c r="I452" t="str">
        <f>VLOOKUP(F452,[1]Sheet1!$B:$G,5,FALSE)</f>
        <v>programming language</v>
      </c>
      <c r="J452" t="str">
        <f>VLOOKUP(F452,[1]Sheet1!$B:$G,6,FALSE)</f>
        <v/>
      </c>
      <c r="K452" t="str">
        <f>VLOOKUP(H452,[2]Sheet1!$B:$G,4,FALSE)</f>
        <v>Q629206</v>
      </c>
      <c r="L452" t="str">
        <f>VLOOKUP(H452,[2]Sheet1!$B:$G,5,FALSE)</f>
        <v>computer language</v>
      </c>
      <c r="M452" t="str">
        <f>VLOOKUP(H452,[2]Sheet1!$B:$G,6,FALSE)</f>
        <v/>
      </c>
      <c r="N452" t="str">
        <f>VLOOKUP(K452,[3]Sheet1!$B:$G,4,FALSE)</f>
        <v>Q192161</v>
      </c>
      <c r="O452" t="str">
        <f>VLOOKUP(K452,[3]Sheet1!$B:$G,5,FALSE)</f>
        <v>formal language</v>
      </c>
      <c r="P452" t="str">
        <f>VLOOKUP(K452,[3]Sheet1!$B:$G,6,FALSE)</f>
        <v/>
      </c>
      <c r="Q452" t="str">
        <f>VLOOKUP(N452,[4]Sheet1!$B:$G,4,FALSE)</f>
        <v>Q36161</v>
      </c>
      <c r="R452" t="str">
        <f>VLOOKUP(N452,[4]Sheet1!$B:$G,5,FALSE)</f>
        <v>set</v>
      </c>
      <c r="S452" t="str">
        <f>VLOOKUP(N452,[4]Sheet1!$B:$G,6,FALSE)</f>
        <v/>
      </c>
      <c r="T452" t="str">
        <f>VLOOKUP(Q452,[5]Sheet1!$B:$G,4,FALSE)</f>
        <v>Q217594</v>
      </c>
      <c r="U452" t="str">
        <f>VLOOKUP(Q452,[5]Sheet1!$B:$G,5,FALSE)</f>
        <v>class</v>
      </c>
      <c r="V452">
        <f>VLOOKUP(Q452,[5]Sheet1!$B:$G,6,FALSE)</f>
        <v>3</v>
      </c>
      <c r="Z452" t="s">
        <v>7062</v>
      </c>
      <c r="AA452" t="s">
        <v>1696</v>
      </c>
      <c r="AB452">
        <v>3</v>
      </c>
    </row>
    <row r="453" spans="1:28" x14ac:dyDescent="0.3">
      <c r="A453" t="s">
        <v>1200</v>
      </c>
      <c r="B453" t="s">
        <v>1201</v>
      </c>
      <c r="C453" t="str">
        <f>IFERROR(VLOOKUP(A453,map_layer!A:C,3,FALSE),"")</f>
        <v/>
      </c>
      <c r="D453" t="s">
        <v>1167</v>
      </c>
      <c r="E453" t="s">
        <v>1168</v>
      </c>
      <c r="F453" t="str">
        <f t="shared" si="7"/>
        <v>Q12772052</v>
      </c>
      <c r="G453" t="str">
        <f>IFERROR(VLOOKUP(F453,map_layer!A:C,3,FALSE),"")</f>
        <v/>
      </c>
      <c r="H453" t="str">
        <f>VLOOKUP(F453,[1]Sheet1!$B:$G,4,FALSE)</f>
        <v>Q9143</v>
      </c>
      <c r="I453" t="str">
        <f>VLOOKUP(F453,[1]Sheet1!$B:$G,5,FALSE)</f>
        <v>programming language</v>
      </c>
      <c r="J453" t="str">
        <f>VLOOKUP(F453,[1]Sheet1!$B:$G,6,FALSE)</f>
        <v/>
      </c>
      <c r="K453" t="str">
        <f>VLOOKUP(H453,[2]Sheet1!$B:$G,4,FALSE)</f>
        <v>Q629206</v>
      </c>
      <c r="L453" t="str">
        <f>VLOOKUP(H453,[2]Sheet1!$B:$G,5,FALSE)</f>
        <v>computer language</v>
      </c>
      <c r="M453" t="str">
        <f>VLOOKUP(H453,[2]Sheet1!$B:$G,6,FALSE)</f>
        <v/>
      </c>
      <c r="N453" t="str">
        <f>VLOOKUP(K453,[3]Sheet1!$B:$G,4,FALSE)</f>
        <v>Q192161</v>
      </c>
      <c r="O453" t="str">
        <f>VLOOKUP(K453,[3]Sheet1!$B:$G,5,FALSE)</f>
        <v>formal language</v>
      </c>
      <c r="P453" t="str">
        <f>VLOOKUP(K453,[3]Sheet1!$B:$G,6,FALSE)</f>
        <v/>
      </c>
      <c r="Q453" t="str">
        <f>VLOOKUP(N453,[4]Sheet1!$B:$G,4,FALSE)</f>
        <v>Q36161</v>
      </c>
      <c r="R453" t="str">
        <f>VLOOKUP(N453,[4]Sheet1!$B:$G,5,FALSE)</f>
        <v>set</v>
      </c>
      <c r="S453" t="str">
        <f>VLOOKUP(N453,[4]Sheet1!$B:$G,6,FALSE)</f>
        <v/>
      </c>
      <c r="T453" t="str">
        <f>VLOOKUP(Q453,[5]Sheet1!$B:$G,4,FALSE)</f>
        <v>Q217594</v>
      </c>
      <c r="U453" t="str">
        <f>VLOOKUP(Q453,[5]Sheet1!$B:$G,5,FALSE)</f>
        <v>class</v>
      </c>
      <c r="V453">
        <f>VLOOKUP(Q453,[5]Sheet1!$B:$G,6,FALSE)</f>
        <v>3</v>
      </c>
      <c r="Z453" t="s">
        <v>7062</v>
      </c>
      <c r="AA453" t="s">
        <v>1696</v>
      </c>
      <c r="AB453">
        <v>3</v>
      </c>
    </row>
    <row r="454" spans="1:28" x14ac:dyDescent="0.3">
      <c r="A454" t="s">
        <v>1200</v>
      </c>
      <c r="B454" t="s">
        <v>1201</v>
      </c>
      <c r="C454" t="str">
        <f>IFERROR(VLOOKUP(A454,map_layer!A:C,3,FALSE),"")</f>
        <v/>
      </c>
      <c r="D454" t="s">
        <v>1169</v>
      </c>
      <c r="E454" t="s">
        <v>1170</v>
      </c>
      <c r="F454" t="str">
        <f t="shared" si="7"/>
        <v>Q21562092</v>
      </c>
      <c r="G454" t="str">
        <f>IFERROR(VLOOKUP(F454,map_layer!A:C,3,FALSE),"")</f>
        <v/>
      </c>
      <c r="H454" t="str">
        <f>VLOOKUP(F454,[1]Sheet1!$B:$G,4,FALSE)</f>
        <v>Q9143</v>
      </c>
      <c r="I454" t="str">
        <f>VLOOKUP(F454,[1]Sheet1!$B:$G,5,FALSE)</f>
        <v>programming language</v>
      </c>
      <c r="J454" t="str">
        <f>VLOOKUP(F454,[1]Sheet1!$B:$G,6,FALSE)</f>
        <v/>
      </c>
      <c r="K454" t="str">
        <f>VLOOKUP(H454,[2]Sheet1!$B:$G,4,FALSE)</f>
        <v>Q629206</v>
      </c>
      <c r="L454" t="str">
        <f>VLOOKUP(H454,[2]Sheet1!$B:$G,5,FALSE)</f>
        <v>computer language</v>
      </c>
      <c r="M454" t="str">
        <f>VLOOKUP(H454,[2]Sheet1!$B:$G,6,FALSE)</f>
        <v/>
      </c>
      <c r="N454" t="str">
        <f>VLOOKUP(K454,[3]Sheet1!$B:$G,4,FALSE)</f>
        <v>Q192161</v>
      </c>
      <c r="O454" t="str">
        <f>VLOOKUP(K454,[3]Sheet1!$B:$G,5,FALSE)</f>
        <v>formal language</v>
      </c>
      <c r="P454" t="str">
        <f>VLOOKUP(K454,[3]Sheet1!$B:$G,6,FALSE)</f>
        <v/>
      </c>
      <c r="Q454" t="str">
        <f>VLOOKUP(N454,[4]Sheet1!$B:$G,4,FALSE)</f>
        <v>Q36161</v>
      </c>
      <c r="R454" t="str">
        <f>VLOOKUP(N454,[4]Sheet1!$B:$G,5,FALSE)</f>
        <v>set</v>
      </c>
      <c r="S454" t="str">
        <f>VLOOKUP(N454,[4]Sheet1!$B:$G,6,FALSE)</f>
        <v/>
      </c>
      <c r="T454" t="str">
        <f>VLOOKUP(Q454,[5]Sheet1!$B:$G,4,FALSE)</f>
        <v>Q217594</v>
      </c>
      <c r="U454" t="str">
        <f>VLOOKUP(Q454,[5]Sheet1!$B:$G,5,FALSE)</f>
        <v>class</v>
      </c>
      <c r="V454">
        <f>VLOOKUP(Q454,[5]Sheet1!$B:$G,6,FALSE)</f>
        <v>3</v>
      </c>
      <c r="Z454" t="s">
        <v>7062</v>
      </c>
      <c r="AA454" t="s">
        <v>1696</v>
      </c>
      <c r="AB454">
        <v>3</v>
      </c>
    </row>
    <row r="455" spans="1:28" x14ac:dyDescent="0.3">
      <c r="A455" t="s">
        <v>1200</v>
      </c>
      <c r="B455" t="s">
        <v>1201</v>
      </c>
      <c r="C455" t="str">
        <f>IFERROR(VLOOKUP(A455,map_layer!A:C,3,FALSE),"")</f>
        <v/>
      </c>
      <c r="D455" t="s">
        <v>1207</v>
      </c>
      <c r="E455" t="s">
        <v>1208</v>
      </c>
      <c r="F455" t="str">
        <f t="shared" si="7"/>
        <v>Q28920810</v>
      </c>
      <c r="G455" t="str">
        <f>IFERROR(VLOOKUP(F455,map_layer!A:C,3,FALSE),"")</f>
        <v/>
      </c>
      <c r="H455" t="str">
        <f>VLOOKUP(F455,[1]Sheet1!$B:$G,4,FALSE)</f>
        <v>Q9143</v>
      </c>
      <c r="I455" t="str">
        <f>VLOOKUP(F455,[1]Sheet1!$B:$G,5,FALSE)</f>
        <v>programming language</v>
      </c>
      <c r="J455" t="str">
        <f>VLOOKUP(F455,[1]Sheet1!$B:$G,6,FALSE)</f>
        <v/>
      </c>
      <c r="K455" t="str">
        <f>VLOOKUP(H455,[2]Sheet1!$B:$G,4,FALSE)</f>
        <v>Q629206</v>
      </c>
      <c r="L455" t="str">
        <f>VLOOKUP(H455,[2]Sheet1!$B:$G,5,FALSE)</f>
        <v>computer language</v>
      </c>
      <c r="M455" t="str">
        <f>VLOOKUP(H455,[2]Sheet1!$B:$G,6,FALSE)</f>
        <v/>
      </c>
      <c r="N455" t="str">
        <f>VLOOKUP(K455,[3]Sheet1!$B:$G,4,FALSE)</f>
        <v>Q192161</v>
      </c>
      <c r="O455" t="str">
        <f>VLOOKUP(K455,[3]Sheet1!$B:$G,5,FALSE)</f>
        <v>formal language</v>
      </c>
      <c r="P455" t="str">
        <f>VLOOKUP(K455,[3]Sheet1!$B:$G,6,FALSE)</f>
        <v/>
      </c>
      <c r="Q455" t="str">
        <f>VLOOKUP(N455,[4]Sheet1!$B:$G,4,FALSE)</f>
        <v>Q36161</v>
      </c>
      <c r="R455" t="str">
        <f>VLOOKUP(N455,[4]Sheet1!$B:$G,5,FALSE)</f>
        <v>set</v>
      </c>
      <c r="S455" t="str">
        <f>VLOOKUP(N455,[4]Sheet1!$B:$G,6,FALSE)</f>
        <v/>
      </c>
      <c r="T455" t="str">
        <f>VLOOKUP(Q455,[5]Sheet1!$B:$G,4,FALSE)</f>
        <v>Q217594</v>
      </c>
      <c r="U455" t="str">
        <f>VLOOKUP(Q455,[5]Sheet1!$B:$G,5,FALSE)</f>
        <v>class</v>
      </c>
      <c r="V455">
        <f>VLOOKUP(Q455,[5]Sheet1!$B:$G,6,FALSE)</f>
        <v>3</v>
      </c>
      <c r="Z455" t="s">
        <v>7062</v>
      </c>
      <c r="AA455" t="s">
        <v>1696</v>
      </c>
      <c r="AB455">
        <v>3</v>
      </c>
    </row>
    <row r="456" spans="1:28" x14ac:dyDescent="0.3">
      <c r="A456" t="s">
        <v>1200</v>
      </c>
      <c r="B456" t="s">
        <v>1201</v>
      </c>
      <c r="C456" t="str">
        <f>IFERROR(VLOOKUP(A456,map_layer!A:C,3,FALSE),"")</f>
        <v/>
      </c>
      <c r="D456" t="s">
        <v>1209</v>
      </c>
      <c r="E456" t="s">
        <v>1210</v>
      </c>
      <c r="F456" t="str">
        <f t="shared" si="7"/>
        <v>Q28920813</v>
      </c>
      <c r="G456" t="str">
        <f>IFERROR(VLOOKUP(F456,map_layer!A:C,3,FALSE),"")</f>
        <v/>
      </c>
      <c r="H456" t="str">
        <f>VLOOKUP(F456,[1]Sheet1!$B:$G,4,FALSE)</f>
        <v>Q9143</v>
      </c>
      <c r="I456" t="str">
        <f>VLOOKUP(F456,[1]Sheet1!$B:$G,5,FALSE)</f>
        <v>programming language</v>
      </c>
      <c r="J456" t="str">
        <f>VLOOKUP(F456,[1]Sheet1!$B:$G,6,FALSE)</f>
        <v/>
      </c>
      <c r="K456" t="str">
        <f>VLOOKUP(H456,[2]Sheet1!$B:$G,4,FALSE)</f>
        <v>Q629206</v>
      </c>
      <c r="L456" t="str">
        <f>VLOOKUP(H456,[2]Sheet1!$B:$G,5,FALSE)</f>
        <v>computer language</v>
      </c>
      <c r="M456" t="str">
        <f>VLOOKUP(H456,[2]Sheet1!$B:$G,6,FALSE)</f>
        <v/>
      </c>
      <c r="N456" t="str">
        <f>VLOOKUP(K456,[3]Sheet1!$B:$G,4,FALSE)</f>
        <v>Q192161</v>
      </c>
      <c r="O456" t="str">
        <f>VLOOKUP(K456,[3]Sheet1!$B:$G,5,FALSE)</f>
        <v>formal language</v>
      </c>
      <c r="P456" t="str">
        <f>VLOOKUP(K456,[3]Sheet1!$B:$G,6,FALSE)</f>
        <v/>
      </c>
      <c r="Q456" t="str">
        <f>VLOOKUP(N456,[4]Sheet1!$B:$G,4,FALSE)</f>
        <v>Q36161</v>
      </c>
      <c r="R456" t="str">
        <f>VLOOKUP(N456,[4]Sheet1!$B:$G,5,FALSE)</f>
        <v>set</v>
      </c>
      <c r="S456" t="str">
        <f>VLOOKUP(N456,[4]Sheet1!$B:$G,6,FALSE)</f>
        <v/>
      </c>
      <c r="T456" t="str">
        <f>VLOOKUP(Q456,[5]Sheet1!$B:$G,4,FALSE)</f>
        <v>Q217594</v>
      </c>
      <c r="U456" t="str">
        <f>VLOOKUP(Q456,[5]Sheet1!$B:$G,5,FALSE)</f>
        <v>class</v>
      </c>
      <c r="V456">
        <f>VLOOKUP(Q456,[5]Sheet1!$B:$G,6,FALSE)</f>
        <v>3</v>
      </c>
      <c r="Z456" t="s">
        <v>7062</v>
      </c>
      <c r="AA456" t="s">
        <v>1696</v>
      </c>
      <c r="AB456">
        <v>3</v>
      </c>
    </row>
    <row r="457" spans="1:28" x14ac:dyDescent="0.3">
      <c r="A457" t="s">
        <v>1211</v>
      </c>
      <c r="B457" t="s">
        <v>1212</v>
      </c>
      <c r="C457" t="str">
        <f>IFERROR(VLOOKUP(A457,map_layer!A:C,3,FALSE),"")</f>
        <v/>
      </c>
      <c r="D457" t="s">
        <v>1064</v>
      </c>
      <c r="E457" t="s">
        <v>1065</v>
      </c>
      <c r="F457" t="str">
        <f t="shared" si="7"/>
        <v>Q3918</v>
      </c>
      <c r="G457" t="str">
        <f>IFERROR(VLOOKUP(F457,map_layer!A:C,3,FALSE),"")</f>
        <v/>
      </c>
      <c r="H457" t="str">
        <f>VLOOKUP(F457,[1]Sheet1!$B:$G,4,FALSE)</f>
        <v>Q38723</v>
      </c>
      <c r="I457" t="str">
        <f>VLOOKUP(F457,[1]Sheet1!$B:$G,5,FALSE)</f>
        <v>higher education institution</v>
      </c>
      <c r="J457" t="str">
        <f>VLOOKUP(F457,[1]Sheet1!$B:$G,6,FALSE)</f>
        <v/>
      </c>
      <c r="K457" t="str">
        <f>VLOOKUP(H457,[2]Sheet1!$B:$G,4,FALSE)</f>
        <v>Q2385804</v>
      </c>
      <c r="L457" t="str">
        <f>VLOOKUP(H457,[2]Sheet1!$B:$G,5,FALSE)</f>
        <v>educational institution</v>
      </c>
      <c r="M457" t="str">
        <f>VLOOKUP(H457,[2]Sheet1!$B:$G,6,FALSE)</f>
        <v/>
      </c>
      <c r="N457" t="str">
        <f>VLOOKUP(K457,[3]Sheet1!$B:$G,4,FALSE)</f>
        <v>Q2169973</v>
      </c>
      <c r="O457" t="str">
        <f>VLOOKUP(K457,[3]Sheet1!$B:$G,5,FALSE)</f>
        <v>service provider</v>
      </c>
      <c r="P457">
        <f>VLOOKUP(K457,[3]Sheet1!$B:$G,6,FALSE)</f>
        <v>3</v>
      </c>
      <c r="Z457" t="s">
        <v>7062</v>
      </c>
      <c r="AA457" t="s">
        <v>1696</v>
      </c>
      <c r="AB457">
        <v>3</v>
      </c>
    </row>
    <row r="458" spans="1:28" x14ac:dyDescent="0.3">
      <c r="A458" t="s">
        <v>1211</v>
      </c>
      <c r="B458" t="s">
        <v>1212</v>
      </c>
      <c r="C458" t="str">
        <f>IFERROR(VLOOKUP(A458,map_layer!A:C,3,FALSE),"")</f>
        <v/>
      </c>
      <c r="D458" t="s">
        <v>1186</v>
      </c>
      <c r="E458" t="s">
        <v>1187</v>
      </c>
      <c r="F458" t="str">
        <f t="shared" si="7"/>
        <v>Q875538</v>
      </c>
      <c r="G458" t="str">
        <f>IFERROR(VLOOKUP(F458,map_layer!A:C,3,FALSE),"")</f>
        <v/>
      </c>
      <c r="H458" t="str">
        <f>VLOOKUP(F458,[1]Sheet1!$B:$G,4,FALSE)</f>
        <v>Q3918</v>
      </c>
      <c r="I458" t="str">
        <f>VLOOKUP(F458,[1]Sheet1!$B:$G,5,FALSE)</f>
        <v>university</v>
      </c>
      <c r="J458" t="str">
        <f>VLOOKUP(F458,[1]Sheet1!$B:$G,6,FALSE)</f>
        <v/>
      </c>
      <c r="K458" t="str">
        <f>VLOOKUP(H458,[2]Sheet1!$B:$G,4,FALSE)</f>
        <v>Q38723</v>
      </c>
      <c r="L458" t="str">
        <f>VLOOKUP(H458,[2]Sheet1!$B:$G,5,FALSE)</f>
        <v>higher education institution</v>
      </c>
      <c r="M458" t="str">
        <f>VLOOKUP(H458,[2]Sheet1!$B:$G,6,FALSE)</f>
        <v/>
      </c>
      <c r="N458" t="str">
        <f>VLOOKUP(K458,[3]Sheet1!$B:$G,4,FALSE)</f>
        <v>Q2385804</v>
      </c>
      <c r="O458" t="str">
        <f>VLOOKUP(K458,[3]Sheet1!$B:$G,5,FALSE)</f>
        <v>educational institution</v>
      </c>
      <c r="P458" t="str">
        <f>VLOOKUP(K458,[3]Sheet1!$B:$G,6,FALSE)</f>
        <v/>
      </c>
      <c r="Q458" t="str">
        <f>VLOOKUP(N458,[4]Sheet1!$B:$G,4,FALSE)</f>
        <v>Q2169973</v>
      </c>
      <c r="R458" t="str">
        <f>VLOOKUP(N458,[4]Sheet1!$B:$G,5,FALSE)</f>
        <v>service provider</v>
      </c>
      <c r="S458">
        <f>VLOOKUP(N458,[4]Sheet1!$B:$G,6,FALSE)</f>
        <v>3</v>
      </c>
      <c r="Z458" t="s">
        <v>7062</v>
      </c>
      <c r="AA458" t="s">
        <v>1696</v>
      </c>
      <c r="AB458">
        <v>3</v>
      </c>
    </row>
    <row r="459" spans="1:28" x14ac:dyDescent="0.3">
      <c r="A459" t="s">
        <v>1211</v>
      </c>
      <c r="B459" t="s">
        <v>1212</v>
      </c>
      <c r="C459" t="str">
        <f>IFERROR(VLOOKUP(A459,map_layer!A:C,3,FALSE),"")</f>
        <v/>
      </c>
      <c r="D459" t="s">
        <v>1188</v>
      </c>
      <c r="E459" t="s">
        <v>1189</v>
      </c>
      <c r="F459" t="str">
        <f t="shared" si="7"/>
        <v>Q16077796</v>
      </c>
      <c r="G459" t="str">
        <f>IFERROR(VLOOKUP(F459,map_layer!A:C,3,FALSE),"")</f>
        <v/>
      </c>
      <c r="H459" t="str">
        <f>VLOOKUP(F459,[1]Sheet1!$B:$G,4,FALSE)</f>
        <v>Q3918</v>
      </c>
      <c r="I459" t="str">
        <f>VLOOKUP(F459,[1]Sheet1!$B:$G,5,FALSE)</f>
        <v>university</v>
      </c>
      <c r="J459" t="str">
        <f>VLOOKUP(F459,[1]Sheet1!$B:$G,6,FALSE)</f>
        <v/>
      </c>
      <c r="K459" t="str">
        <f>VLOOKUP(H459,[2]Sheet1!$B:$G,4,FALSE)</f>
        <v>Q38723</v>
      </c>
      <c r="L459" t="str">
        <f>VLOOKUP(H459,[2]Sheet1!$B:$G,5,FALSE)</f>
        <v>higher education institution</v>
      </c>
      <c r="M459" t="str">
        <f>VLOOKUP(H459,[2]Sheet1!$B:$G,6,FALSE)</f>
        <v/>
      </c>
      <c r="N459" t="str">
        <f>VLOOKUP(K459,[3]Sheet1!$B:$G,4,FALSE)</f>
        <v>Q2385804</v>
      </c>
      <c r="O459" t="str">
        <f>VLOOKUP(K459,[3]Sheet1!$B:$G,5,FALSE)</f>
        <v>educational institution</v>
      </c>
      <c r="P459" t="str">
        <f>VLOOKUP(K459,[3]Sheet1!$B:$G,6,FALSE)</f>
        <v/>
      </c>
      <c r="Q459" t="str">
        <f>VLOOKUP(N459,[4]Sheet1!$B:$G,4,FALSE)</f>
        <v>Q2169973</v>
      </c>
      <c r="R459" t="str">
        <f>VLOOKUP(N459,[4]Sheet1!$B:$G,5,FALSE)</f>
        <v>service provider</v>
      </c>
      <c r="S459">
        <f>VLOOKUP(N459,[4]Sheet1!$B:$G,6,FALSE)</f>
        <v>3</v>
      </c>
      <c r="Z459" t="s">
        <v>7062</v>
      </c>
      <c r="AA459" t="s">
        <v>1696</v>
      </c>
      <c r="AB459">
        <v>3</v>
      </c>
    </row>
    <row r="460" spans="1:28" x14ac:dyDescent="0.3">
      <c r="A460" t="s">
        <v>1211</v>
      </c>
      <c r="B460" t="s">
        <v>1212</v>
      </c>
      <c r="C460" t="str">
        <f>IFERROR(VLOOKUP(A460,map_layer!A:C,3,FALSE),"")</f>
        <v/>
      </c>
      <c r="D460" t="s">
        <v>1066</v>
      </c>
      <c r="E460" t="s">
        <v>1067</v>
      </c>
      <c r="F460" t="str">
        <f t="shared" si="7"/>
        <v>Q98658352</v>
      </c>
      <c r="G460" t="str">
        <f>IFERROR(VLOOKUP(F460,map_layer!A:C,3,FALSE),"")</f>
        <v/>
      </c>
      <c r="H460" t="str">
        <f>VLOOKUP(F460,[1]Sheet1!$B:$G,4,FALSE)</f>
        <v>Q38723</v>
      </c>
      <c r="I460" t="str">
        <f>VLOOKUP(F460,[1]Sheet1!$B:$G,5,FALSE)</f>
        <v>higher education institution</v>
      </c>
      <c r="J460" t="str">
        <f>VLOOKUP(F460,[1]Sheet1!$B:$G,6,FALSE)</f>
        <v/>
      </c>
      <c r="K460" t="str">
        <f>VLOOKUP(H460,[2]Sheet1!$B:$G,4,FALSE)</f>
        <v>Q2385804</v>
      </c>
      <c r="L460" t="str">
        <f>VLOOKUP(H460,[2]Sheet1!$B:$G,5,FALSE)</f>
        <v>educational institution</v>
      </c>
      <c r="M460" t="str">
        <f>VLOOKUP(H460,[2]Sheet1!$B:$G,6,FALSE)</f>
        <v/>
      </c>
      <c r="N460" t="str">
        <f>VLOOKUP(K460,[3]Sheet1!$B:$G,4,FALSE)</f>
        <v>Q2169973</v>
      </c>
      <c r="O460" t="str">
        <f>VLOOKUP(K460,[3]Sheet1!$B:$G,5,FALSE)</f>
        <v>service provider</v>
      </c>
      <c r="P460">
        <f>VLOOKUP(K460,[3]Sheet1!$B:$G,6,FALSE)</f>
        <v>3</v>
      </c>
      <c r="Z460" t="s">
        <v>7062</v>
      </c>
      <c r="AA460" t="s">
        <v>1696</v>
      </c>
      <c r="AB460">
        <v>3</v>
      </c>
    </row>
    <row r="461" spans="1:28" x14ac:dyDescent="0.3">
      <c r="A461" t="s">
        <v>1213</v>
      </c>
      <c r="B461" t="s">
        <v>1214</v>
      </c>
      <c r="C461" t="str">
        <f>IFERROR(VLOOKUP(A461,map_layer!A:C,3,FALSE),"")</f>
        <v/>
      </c>
      <c r="D461" t="s">
        <v>1046</v>
      </c>
      <c r="E461" t="s">
        <v>1047</v>
      </c>
      <c r="F461" t="str">
        <f t="shared" si="7"/>
        <v>Q4167410</v>
      </c>
      <c r="G461" t="str">
        <f>IFERROR(VLOOKUP(F461,map_layer!A:C,3,FALSE),"")</f>
        <v/>
      </c>
      <c r="H461" t="str">
        <f>VLOOKUP(F461,[1]Sheet1!$B:$G,4,FALSE)</f>
        <v>Q15633587</v>
      </c>
      <c r="I461" t="str">
        <f>VLOOKUP(F461,[1]Sheet1!$B:$G,5,FALSE)</f>
        <v>MediaWiki main-namespace page</v>
      </c>
      <c r="J461" t="str">
        <f>VLOOKUP(F461,[1]Sheet1!$B:$G,6,FALSE)</f>
        <v/>
      </c>
      <c r="K461" t="str">
        <f>VLOOKUP(H461,[2]Sheet1!$B:$G,4,FALSE)</f>
        <v>Q15474042</v>
      </c>
      <c r="L461" t="str">
        <f>VLOOKUP(H461,[2]Sheet1!$B:$G,5,FALSE)</f>
        <v>MediaWiki page</v>
      </c>
      <c r="M461" t="str">
        <f>VLOOKUP(H461,[2]Sheet1!$B:$G,6,FALSE)</f>
        <v/>
      </c>
      <c r="N461" t="str">
        <f>VLOOKUP(K461,[3]Sheet1!$B:$G,4,FALSE)</f>
        <v>Q36774</v>
      </c>
      <c r="O461" t="str">
        <f>VLOOKUP(K461,[3]Sheet1!$B:$G,5,FALSE)</f>
        <v>web page</v>
      </c>
      <c r="P461" t="str">
        <f>VLOOKUP(K461,[3]Sheet1!$B:$G,6,FALSE)</f>
        <v/>
      </c>
      <c r="Q461" t="str">
        <f>VLOOKUP(N461,[4]Sheet1!$B:$G,4,FALSE)</f>
        <v>Q49848</v>
      </c>
      <c r="R461" t="str">
        <f>VLOOKUP(N461,[4]Sheet1!$B:$G,5,FALSE)</f>
        <v>document</v>
      </c>
      <c r="S461" t="str">
        <f>VLOOKUP(N461,[4]Sheet1!$B:$G,6,FALSE)</f>
        <v/>
      </c>
      <c r="T461" t="str">
        <f>VLOOKUP(Q461,[5]Sheet1!$B:$G,4,FALSE)</f>
        <v>Q234460</v>
      </c>
      <c r="U461" t="str">
        <f>VLOOKUP(Q461,[5]Sheet1!$B:$G,5,FALSE)</f>
        <v>text</v>
      </c>
      <c r="V461" t="str">
        <f>VLOOKUP(Q461,[5]Sheet1!$B:$G,6,FALSE)</f>
        <v/>
      </c>
      <c r="W461" t="str">
        <f>VLOOKUP(T461,[6]Sheet1!$B:$G,4,FALSE)</f>
        <v>Q184754</v>
      </c>
      <c r="X461" t="str">
        <f>VLOOKUP(T461,[6]Sheet1!$B:$G,5,FALSE)</f>
        <v>string</v>
      </c>
      <c r="Y461" t="str">
        <f>VLOOKUP(T461,[6]Sheet1!$B:$G,6,FALSE)</f>
        <v/>
      </c>
      <c r="Z461" t="s">
        <v>7062</v>
      </c>
      <c r="AA461" t="s">
        <v>1696</v>
      </c>
      <c r="AB461">
        <v>3</v>
      </c>
    </row>
    <row r="462" spans="1:28" x14ac:dyDescent="0.3">
      <c r="A462" t="s">
        <v>1215</v>
      </c>
      <c r="B462" t="s">
        <v>1216</v>
      </c>
      <c r="C462" t="str">
        <f>IFERROR(VLOOKUP(A462,map_layer!A:C,3,FALSE),"")</f>
        <v/>
      </c>
      <c r="D462" t="s">
        <v>1217</v>
      </c>
      <c r="E462" t="s">
        <v>1218</v>
      </c>
      <c r="F462" t="str">
        <f t="shared" si="7"/>
        <v>Q2351962</v>
      </c>
      <c r="G462" t="str">
        <f>IFERROR(VLOOKUP(F462,map_layer!A:C,3,FALSE),"")</f>
        <v/>
      </c>
      <c r="H462" t="str">
        <f>VLOOKUP(F462,[1]Sheet1!$B:$G,4,FALSE)</f>
        <v>Q868410</v>
      </c>
      <c r="I462" t="str">
        <f>VLOOKUP(F462,[1]Sheet1!$B:$G,5,FALSE)</f>
        <v>graphics software</v>
      </c>
      <c r="J462" t="str">
        <f>VLOOKUP(F462,[1]Sheet1!$B:$G,6,FALSE)</f>
        <v/>
      </c>
      <c r="K462" t="str">
        <f>VLOOKUP(H462,[2]Sheet1!$B:$G,4,FALSE)</f>
        <v>Q166142</v>
      </c>
      <c r="L462" t="str">
        <f>VLOOKUP(H462,[2]Sheet1!$B:$G,5,FALSE)</f>
        <v>application</v>
      </c>
      <c r="M462" t="str">
        <f>VLOOKUP(H462,[2]Sheet1!$B:$G,6,FALSE)</f>
        <v/>
      </c>
      <c r="N462" t="str">
        <f>VLOOKUP(K462,[3]Sheet1!$B:$G,4,FALSE)</f>
        <v>Q7397</v>
      </c>
      <c r="O462" t="str">
        <f>VLOOKUP(K462,[3]Sheet1!$B:$G,5,FALSE)</f>
        <v>software</v>
      </c>
      <c r="P462" t="str">
        <f>VLOOKUP(K462,[3]Sheet1!$B:$G,6,FALSE)</f>
        <v/>
      </c>
      <c r="Q462" t="str">
        <f>VLOOKUP(N462,[4]Sheet1!$B:$G,4,FALSE)</f>
        <v>Q2424752</v>
      </c>
      <c r="R462" t="str">
        <f>VLOOKUP(N462,[4]Sheet1!$B:$G,5,FALSE)</f>
        <v>product</v>
      </c>
      <c r="S462">
        <f>VLOOKUP(N462,[4]Sheet1!$B:$G,6,FALSE)</f>
        <v>3</v>
      </c>
      <c r="Z462" t="s">
        <v>7062</v>
      </c>
      <c r="AA462" t="s">
        <v>1696</v>
      </c>
      <c r="AB462">
        <v>3</v>
      </c>
    </row>
    <row r="463" spans="1:28" x14ac:dyDescent="0.3">
      <c r="A463" t="s">
        <v>1219</v>
      </c>
      <c r="B463" t="s">
        <v>1220</v>
      </c>
      <c r="C463" t="str">
        <f>IFERROR(VLOOKUP(A463,map_layer!A:C,3,FALSE),"")</f>
        <v/>
      </c>
      <c r="D463" t="s">
        <v>1221</v>
      </c>
      <c r="E463" t="s">
        <v>1222</v>
      </c>
      <c r="F463" t="str">
        <f t="shared" si="7"/>
        <v>Q16521</v>
      </c>
      <c r="G463" t="str">
        <f>IFERROR(VLOOKUP(F463,map_layer!A:C,3,FALSE),"")</f>
        <v/>
      </c>
      <c r="H463" t="str">
        <f>VLOOKUP(F463,[1]Sheet1!$B:$G,4,FALSE)</f>
        <v>Q21871294</v>
      </c>
      <c r="I463" t="str">
        <f>VLOOKUP(F463,[1]Sheet1!$B:$G,5,FALSE)</f>
        <v>living organism class</v>
      </c>
      <c r="J463">
        <f>VLOOKUP(F463,[1]Sheet1!$B:$G,6,FALSE)</f>
        <v>3</v>
      </c>
      <c r="K463" t="str">
        <f>VLOOKUP(H463,[2]Sheet1!$B:$G,4,FALSE)</f>
        <v>Q16889133</v>
      </c>
      <c r="L463" t="str">
        <f>VLOOKUP(H463,[2]Sheet1!$B:$G,5,FALSE)</f>
        <v>class</v>
      </c>
      <c r="M463">
        <f>VLOOKUP(H463,[2]Sheet1!$B:$G,6,FALSE)</f>
        <v>2</v>
      </c>
      <c r="Z463" t="s">
        <v>7062</v>
      </c>
      <c r="AA463" t="s">
        <v>1696</v>
      </c>
      <c r="AB463">
        <v>3</v>
      </c>
    </row>
    <row r="464" spans="1:28" x14ac:dyDescent="0.3">
      <c r="A464" t="s">
        <v>1223</v>
      </c>
      <c r="B464" t="s">
        <v>1224</v>
      </c>
      <c r="C464" t="str">
        <f>IFERROR(VLOOKUP(A464,map_layer!A:C,3,FALSE),"")</f>
        <v/>
      </c>
      <c r="D464" t="s">
        <v>1225</v>
      </c>
      <c r="E464" t="s">
        <v>1226</v>
      </c>
      <c r="F464" t="str">
        <f t="shared" si="7"/>
        <v>Q131669</v>
      </c>
      <c r="G464" t="str">
        <f>IFERROR(VLOOKUP(F464,map_layer!A:C,3,FALSE),"")</f>
        <v/>
      </c>
      <c r="H464" t="str">
        <f>VLOOKUP(F464,[1]Sheet1!$B:$G,4,FALSE)</f>
        <v>Q14656</v>
      </c>
      <c r="I464" t="str">
        <f>VLOOKUP(F464,[1]Sheet1!$B:$G,5,FALSE)</f>
        <v>Unix-like operating system</v>
      </c>
      <c r="J464" t="str">
        <f>VLOOKUP(F464,[1]Sheet1!$B:$G,6,FALSE)</f>
        <v/>
      </c>
      <c r="K464" t="str">
        <f>VLOOKUP(H464,[2]Sheet1!$B:$G,4,FALSE)</f>
        <v>Q9135</v>
      </c>
      <c r="L464" t="str">
        <f>VLOOKUP(H464,[2]Sheet1!$B:$G,5,FALSE)</f>
        <v>operating system</v>
      </c>
      <c r="M464" t="str">
        <f>VLOOKUP(H464,[2]Sheet1!$B:$G,6,FALSE)</f>
        <v/>
      </c>
      <c r="N464" t="str">
        <f>VLOOKUP(K464,[3]Sheet1!$B:$G,4,FALSE)</f>
        <v>Q676202</v>
      </c>
      <c r="O464" t="str">
        <f>VLOOKUP(K464,[3]Sheet1!$B:$G,5,FALSE)</f>
        <v>system software</v>
      </c>
      <c r="P464" t="str">
        <f>VLOOKUP(K464,[3]Sheet1!$B:$G,6,FALSE)</f>
        <v/>
      </c>
      <c r="Q464" t="str">
        <f>VLOOKUP(N464,[4]Sheet1!$B:$G,4,FALSE)</f>
        <v>Q7397</v>
      </c>
      <c r="R464" t="str">
        <f>VLOOKUP(N464,[4]Sheet1!$B:$G,5,FALSE)</f>
        <v>software</v>
      </c>
      <c r="S464" t="str">
        <f>VLOOKUP(N464,[4]Sheet1!$B:$G,6,FALSE)</f>
        <v/>
      </c>
      <c r="T464" t="str">
        <f>VLOOKUP(Q464,[5]Sheet1!$B:$G,4,FALSE)</f>
        <v>Q2424752</v>
      </c>
      <c r="U464" t="str">
        <f>VLOOKUP(Q464,[5]Sheet1!$B:$G,5,FALSE)</f>
        <v>product</v>
      </c>
      <c r="V464">
        <f>VLOOKUP(Q464,[5]Sheet1!$B:$G,6,FALSE)</f>
        <v>3</v>
      </c>
      <c r="Z464" t="s">
        <v>7062</v>
      </c>
      <c r="AA464" t="s">
        <v>1696</v>
      </c>
      <c r="AB464">
        <v>3</v>
      </c>
    </row>
    <row r="465" spans="1:28" x14ac:dyDescent="0.3">
      <c r="A465" t="s">
        <v>1223</v>
      </c>
      <c r="B465" t="s">
        <v>1224</v>
      </c>
      <c r="C465" t="str">
        <f>IFERROR(VLOOKUP(A465,map_layer!A:C,3,FALSE),"")</f>
        <v/>
      </c>
      <c r="D465" t="s">
        <v>1227</v>
      </c>
      <c r="E465" t="s">
        <v>1228</v>
      </c>
      <c r="F465" t="str">
        <f t="shared" si="7"/>
        <v>Q1475825</v>
      </c>
      <c r="G465" t="str">
        <f>IFERROR(VLOOKUP(F465,map_layer!A:C,3,FALSE),"")</f>
        <v/>
      </c>
      <c r="H465" t="str">
        <f>VLOOKUP(F465,[1]Sheet1!$B:$G,4,FALSE)</f>
        <v>Q14656</v>
      </c>
      <c r="I465" t="str">
        <f>VLOOKUP(F465,[1]Sheet1!$B:$G,5,FALSE)</f>
        <v>Unix-like operating system</v>
      </c>
      <c r="J465" t="str">
        <f>VLOOKUP(F465,[1]Sheet1!$B:$G,6,FALSE)</f>
        <v/>
      </c>
      <c r="K465" t="str">
        <f>VLOOKUP(H465,[2]Sheet1!$B:$G,4,FALSE)</f>
        <v>Q9135</v>
      </c>
      <c r="L465" t="str">
        <f>VLOOKUP(H465,[2]Sheet1!$B:$G,5,FALSE)</f>
        <v>operating system</v>
      </c>
      <c r="M465" t="str">
        <f>VLOOKUP(H465,[2]Sheet1!$B:$G,6,FALSE)</f>
        <v/>
      </c>
      <c r="N465" t="str">
        <f>VLOOKUP(K465,[3]Sheet1!$B:$G,4,FALSE)</f>
        <v>Q676202</v>
      </c>
      <c r="O465" t="str">
        <f>VLOOKUP(K465,[3]Sheet1!$B:$G,5,FALSE)</f>
        <v>system software</v>
      </c>
      <c r="P465" t="str">
        <f>VLOOKUP(K465,[3]Sheet1!$B:$G,6,FALSE)</f>
        <v/>
      </c>
      <c r="Q465" t="str">
        <f>VLOOKUP(N465,[4]Sheet1!$B:$G,4,FALSE)</f>
        <v>Q7397</v>
      </c>
      <c r="R465" t="str">
        <f>VLOOKUP(N465,[4]Sheet1!$B:$G,5,FALSE)</f>
        <v>software</v>
      </c>
      <c r="S465" t="str">
        <f>VLOOKUP(N465,[4]Sheet1!$B:$G,6,FALSE)</f>
        <v/>
      </c>
      <c r="T465" t="str">
        <f>VLOOKUP(Q465,[5]Sheet1!$B:$G,4,FALSE)</f>
        <v>Q2424752</v>
      </c>
      <c r="U465" t="str">
        <f>VLOOKUP(Q465,[5]Sheet1!$B:$G,5,FALSE)</f>
        <v>product</v>
      </c>
      <c r="V465">
        <f>VLOOKUP(Q465,[5]Sheet1!$B:$G,6,FALSE)</f>
        <v>3</v>
      </c>
      <c r="Z465" t="s">
        <v>7062</v>
      </c>
      <c r="AA465" t="s">
        <v>1696</v>
      </c>
      <c r="AB465">
        <v>3</v>
      </c>
    </row>
    <row r="466" spans="1:28" x14ac:dyDescent="0.3">
      <c r="A466" t="s">
        <v>1223</v>
      </c>
      <c r="B466" t="s">
        <v>1224</v>
      </c>
      <c r="C466" t="str">
        <f>IFERROR(VLOOKUP(A466,map_layer!A:C,3,FALSE),"")</f>
        <v/>
      </c>
      <c r="D466" t="s">
        <v>1229</v>
      </c>
      <c r="E466" t="s">
        <v>1230</v>
      </c>
      <c r="F466" t="str">
        <f t="shared" si="7"/>
        <v>Q20983788</v>
      </c>
      <c r="G466" t="str">
        <f>IFERROR(VLOOKUP(F466,map_layer!A:C,3,FALSE),"")</f>
        <v/>
      </c>
      <c r="H466" t="str">
        <f>VLOOKUP(F466,[1]Sheet1!$B:$G,4,FALSE)</f>
        <v>Q341</v>
      </c>
      <c r="I466" t="str">
        <f>VLOOKUP(F466,[1]Sheet1!$B:$G,5,FALSE)</f>
        <v>free software</v>
      </c>
      <c r="J466" t="str">
        <f>VLOOKUP(F466,[1]Sheet1!$B:$G,6,FALSE)</f>
        <v/>
      </c>
      <c r="K466" t="str">
        <f>VLOOKUP(H466,[2]Sheet1!$B:$G,4,FALSE)</f>
        <v>Q7397</v>
      </c>
      <c r="L466" t="str">
        <f>VLOOKUP(H466,[2]Sheet1!$B:$G,5,FALSE)</f>
        <v>software</v>
      </c>
      <c r="M466" t="str">
        <f>VLOOKUP(H466,[2]Sheet1!$B:$G,6,FALSE)</f>
        <v/>
      </c>
      <c r="N466" t="str">
        <f>VLOOKUP(K466,[3]Sheet1!$B:$G,4,FALSE)</f>
        <v>Q2424752</v>
      </c>
      <c r="O466" t="str">
        <f>VLOOKUP(K466,[3]Sheet1!$B:$G,5,FALSE)</f>
        <v>product</v>
      </c>
      <c r="P466">
        <f>VLOOKUP(K466,[3]Sheet1!$B:$G,6,FALSE)</f>
        <v>3</v>
      </c>
      <c r="Z466" t="s">
        <v>7062</v>
      </c>
      <c r="AA466" t="s">
        <v>1696</v>
      </c>
      <c r="AB466">
        <v>3</v>
      </c>
    </row>
    <row r="467" spans="1:28" x14ac:dyDescent="0.3">
      <c r="A467" t="s">
        <v>1231</v>
      </c>
      <c r="B467" s="2" t="s">
        <v>1231</v>
      </c>
      <c r="C467" t="str">
        <f>IFERROR(VLOOKUP(A467,map_layer!A:C,3,FALSE),"")</f>
        <v/>
      </c>
      <c r="D467" t="s">
        <v>1046</v>
      </c>
      <c r="E467" t="s">
        <v>1047</v>
      </c>
      <c r="F467" t="str">
        <f t="shared" si="7"/>
        <v>Q4167410</v>
      </c>
      <c r="G467" t="str">
        <f>IFERROR(VLOOKUP(F467,map_layer!A:C,3,FALSE),"")</f>
        <v/>
      </c>
      <c r="H467" t="str">
        <f>VLOOKUP(F467,[1]Sheet1!$B:$G,4,FALSE)</f>
        <v>Q15633587</v>
      </c>
      <c r="I467" t="str">
        <f>VLOOKUP(F467,[1]Sheet1!$B:$G,5,FALSE)</f>
        <v>MediaWiki main-namespace page</v>
      </c>
      <c r="J467" t="str">
        <f>VLOOKUP(F467,[1]Sheet1!$B:$G,6,FALSE)</f>
        <v/>
      </c>
      <c r="K467" t="str">
        <f>VLOOKUP(H467,[2]Sheet1!$B:$G,4,FALSE)</f>
        <v>Q15474042</v>
      </c>
      <c r="L467" t="str">
        <f>VLOOKUP(H467,[2]Sheet1!$B:$G,5,FALSE)</f>
        <v>MediaWiki page</v>
      </c>
      <c r="M467" t="str">
        <f>VLOOKUP(H467,[2]Sheet1!$B:$G,6,FALSE)</f>
        <v/>
      </c>
      <c r="N467" t="str">
        <f>VLOOKUP(K467,[3]Sheet1!$B:$G,4,FALSE)</f>
        <v>Q36774</v>
      </c>
      <c r="O467" t="str">
        <f>VLOOKUP(K467,[3]Sheet1!$B:$G,5,FALSE)</f>
        <v>web page</v>
      </c>
      <c r="P467" t="str">
        <f>VLOOKUP(K467,[3]Sheet1!$B:$G,6,FALSE)</f>
        <v/>
      </c>
      <c r="Q467" t="str">
        <f>VLOOKUP(N467,[4]Sheet1!$B:$G,4,FALSE)</f>
        <v>Q49848</v>
      </c>
      <c r="R467" t="str">
        <f>VLOOKUP(N467,[4]Sheet1!$B:$G,5,FALSE)</f>
        <v>document</v>
      </c>
      <c r="S467" t="str">
        <f>VLOOKUP(N467,[4]Sheet1!$B:$G,6,FALSE)</f>
        <v/>
      </c>
      <c r="T467" t="str">
        <f>VLOOKUP(Q467,[5]Sheet1!$B:$G,4,FALSE)</f>
        <v>Q234460</v>
      </c>
      <c r="U467" t="str">
        <f>VLOOKUP(Q467,[5]Sheet1!$B:$G,5,FALSE)</f>
        <v>text</v>
      </c>
      <c r="V467" t="str">
        <f>VLOOKUP(Q467,[5]Sheet1!$B:$G,6,FALSE)</f>
        <v/>
      </c>
      <c r="Z467" t="s">
        <v>7062</v>
      </c>
      <c r="AA467" t="s">
        <v>1696</v>
      </c>
      <c r="AB467">
        <v>3</v>
      </c>
    </row>
    <row r="468" spans="1:28" x14ac:dyDescent="0.3">
      <c r="A468" t="s">
        <v>1232</v>
      </c>
      <c r="B468" t="s">
        <v>1233</v>
      </c>
      <c r="C468" t="str">
        <f>IFERROR(VLOOKUP(A468,map_layer!A:C,3,FALSE),"")</f>
        <v/>
      </c>
      <c r="D468" t="s">
        <v>56</v>
      </c>
      <c r="E468" t="s">
        <v>57</v>
      </c>
      <c r="F468" t="str">
        <f t="shared" si="7"/>
        <v>Q4830453</v>
      </c>
      <c r="G468">
        <f>IFERROR(VLOOKUP(F468,map_layer!A:C,3,FALSE),"")</f>
        <v>3</v>
      </c>
      <c r="H468" t="str">
        <f>VLOOKUP(F468,[1]Sheet1!$B:$G,4,FALSE)</f>
        <v>Q43229</v>
      </c>
      <c r="I468" t="str">
        <f>VLOOKUP(F468,[1]Sheet1!$B:$G,5,FALSE)</f>
        <v>organization</v>
      </c>
      <c r="J468">
        <f>VLOOKUP(F468,[1]Sheet1!$B:$G,6,FALSE)</f>
        <v>2</v>
      </c>
      <c r="K468" t="str">
        <f>VLOOKUP(H468,[2]Sheet1!$B:$G,4,FALSE)</f>
        <v>Q6671777</v>
      </c>
      <c r="L468" t="str">
        <f>VLOOKUP(H468,[2]Sheet1!$B:$G,5,FALSE)</f>
        <v>structure</v>
      </c>
      <c r="M468">
        <f>VLOOKUP(H468,[2]Sheet1!$B:$G,6,FALSE)</f>
        <v>1</v>
      </c>
      <c r="Z468" t="s">
        <v>7062</v>
      </c>
      <c r="AA468" t="s">
        <v>1696</v>
      </c>
      <c r="AB468">
        <v>3</v>
      </c>
    </row>
    <row r="469" spans="1:28" x14ac:dyDescent="0.3">
      <c r="A469" t="s">
        <v>1234</v>
      </c>
      <c r="B469" t="s">
        <v>1235</v>
      </c>
      <c r="C469" t="str">
        <f>IFERROR(VLOOKUP(A469,map_layer!A:C,3,FALSE),"")</f>
        <v/>
      </c>
      <c r="D469" t="s">
        <v>273</v>
      </c>
      <c r="E469" t="s">
        <v>274</v>
      </c>
      <c r="F469" t="str">
        <f t="shared" si="7"/>
        <v>Q7889</v>
      </c>
      <c r="G469" t="str">
        <f>IFERROR(VLOOKUP(F469,map_layer!A:C,3,FALSE),"")</f>
        <v/>
      </c>
      <c r="H469" t="str">
        <f>VLOOKUP(F469,[1]Sheet1!$B:$G,4,FALSE)</f>
        <v>Q166142</v>
      </c>
      <c r="I469" t="str">
        <f>VLOOKUP(F469,[1]Sheet1!$B:$G,5,FALSE)</f>
        <v>application</v>
      </c>
      <c r="J469" t="str">
        <f>VLOOKUP(F469,[1]Sheet1!$B:$G,6,FALSE)</f>
        <v/>
      </c>
      <c r="K469" t="str">
        <f>VLOOKUP(H469,[2]Sheet1!$B:$G,4,FALSE)</f>
        <v>Q7397</v>
      </c>
      <c r="L469" t="str">
        <f>VLOOKUP(H469,[2]Sheet1!$B:$G,5,FALSE)</f>
        <v>software</v>
      </c>
      <c r="M469" t="str">
        <f>VLOOKUP(H469,[2]Sheet1!$B:$G,6,FALSE)</f>
        <v/>
      </c>
      <c r="N469" t="str">
        <f>VLOOKUP(K469,[3]Sheet1!$B:$G,4,FALSE)</f>
        <v>Q2424752</v>
      </c>
      <c r="O469" t="str">
        <f>VLOOKUP(K469,[3]Sheet1!$B:$G,5,FALSE)</f>
        <v>product</v>
      </c>
      <c r="P469">
        <f>VLOOKUP(K469,[3]Sheet1!$B:$G,6,FALSE)</f>
        <v>3</v>
      </c>
      <c r="Z469" t="s">
        <v>7062</v>
      </c>
      <c r="AA469" t="s">
        <v>1696</v>
      </c>
      <c r="AB469">
        <v>3</v>
      </c>
    </row>
    <row r="470" spans="1:28" x14ac:dyDescent="0.3">
      <c r="A470" t="s">
        <v>1236</v>
      </c>
      <c r="B470" t="s">
        <v>1237</v>
      </c>
      <c r="C470" t="str">
        <f>IFERROR(VLOOKUP(A470,map_layer!A:C,3,FALSE),"")</f>
        <v/>
      </c>
      <c r="D470" t="s">
        <v>1238</v>
      </c>
      <c r="E470" t="s">
        <v>1239</v>
      </c>
      <c r="F470" t="str">
        <f t="shared" si="7"/>
        <v>Q431289</v>
      </c>
      <c r="G470">
        <f>IFERROR(VLOOKUP(F470,map_layer!A:C,3,FALSE),"")</f>
        <v>3</v>
      </c>
      <c r="H470" t="str">
        <f>VLOOKUP(F470,[1]Sheet1!$B:$G,4,FALSE)</f>
        <v>Q167270</v>
      </c>
      <c r="I470" t="str">
        <f>VLOOKUP(F470,[1]Sheet1!$B:$G,5,FALSE)</f>
        <v>trademark</v>
      </c>
      <c r="J470" t="str">
        <f>VLOOKUP(F470,[1]Sheet1!$B:$G,6,FALSE)</f>
        <v/>
      </c>
      <c r="K470" t="str">
        <f>VLOOKUP(H470,[2]Sheet1!$B:$G,4,FALSE)</f>
        <v>Q80071</v>
      </c>
      <c r="L470" t="str">
        <f>VLOOKUP(H470,[2]Sheet1!$B:$G,5,FALSE)</f>
        <v>symbol</v>
      </c>
      <c r="M470" t="str">
        <f>VLOOKUP(H470,[2]Sheet1!$B:$G,6,FALSE)</f>
        <v/>
      </c>
      <c r="Z470" t="s">
        <v>7062</v>
      </c>
      <c r="AA470" t="s">
        <v>1696</v>
      </c>
      <c r="AB470">
        <v>3</v>
      </c>
    </row>
    <row r="471" spans="1:28" x14ac:dyDescent="0.3">
      <c r="A471" t="s">
        <v>1240</v>
      </c>
      <c r="B471" t="s">
        <v>1241</v>
      </c>
      <c r="C471" t="str">
        <f>IFERROR(VLOOKUP(A471,map_layer!A:C,3,FALSE),"")</f>
        <v/>
      </c>
      <c r="D471" t="s">
        <v>1046</v>
      </c>
      <c r="E471" t="s">
        <v>1047</v>
      </c>
      <c r="F471" t="str">
        <f t="shared" si="7"/>
        <v>Q4167410</v>
      </c>
      <c r="G471" t="str">
        <f>IFERROR(VLOOKUP(F471,map_layer!A:C,3,FALSE),"")</f>
        <v/>
      </c>
      <c r="H471" t="str">
        <f>VLOOKUP(F471,[1]Sheet1!$B:$G,4,FALSE)</f>
        <v>Q15633587</v>
      </c>
      <c r="I471" t="str">
        <f>VLOOKUP(F471,[1]Sheet1!$B:$G,5,FALSE)</f>
        <v>MediaWiki main-namespace page</v>
      </c>
      <c r="J471" t="str">
        <f>VLOOKUP(F471,[1]Sheet1!$B:$G,6,FALSE)</f>
        <v/>
      </c>
      <c r="K471" t="str">
        <f>VLOOKUP(H471,[2]Sheet1!$B:$G,4,FALSE)</f>
        <v>Q15474042</v>
      </c>
      <c r="L471" t="str">
        <f>VLOOKUP(H471,[2]Sheet1!$B:$G,5,FALSE)</f>
        <v>MediaWiki page</v>
      </c>
      <c r="M471" t="str">
        <f>VLOOKUP(H471,[2]Sheet1!$B:$G,6,FALSE)</f>
        <v/>
      </c>
      <c r="N471" t="str">
        <f>VLOOKUP(K471,[3]Sheet1!$B:$G,4,FALSE)</f>
        <v>Q36774</v>
      </c>
      <c r="O471" t="str">
        <f>VLOOKUP(K471,[3]Sheet1!$B:$G,5,FALSE)</f>
        <v>web page</v>
      </c>
      <c r="P471" t="str">
        <f>VLOOKUP(K471,[3]Sheet1!$B:$G,6,FALSE)</f>
        <v/>
      </c>
      <c r="Q471" t="str">
        <f>VLOOKUP(N471,[4]Sheet1!$B:$G,4,FALSE)</f>
        <v>Q49848</v>
      </c>
      <c r="R471" t="str">
        <f>VLOOKUP(N471,[4]Sheet1!$B:$G,5,FALSE)</f>
        <v>document</v>
      </c>
      <c r="S471" t="str">
        <f>VLOOKUP(N471,[4]Sheet1!$B:$G,6,FALSE)</f>
        <v/>
      </c>
      <c r="T471" t="str">
        <f>VLOOKUP(Q471,[5]Sheet1!$B:$G,4,FALSE)</f>
        <v>Q234460</v>
      </c>
      <c r="U471" t="str">
        <f>VLOOKUP(Q471,[5]Sheet1!$B:$G,5,FALSE)</f>
        <v>text</v>
      </c>
      <c r="V471" t="str">
        <f>VLOOKUP(Q471,[5]Sheet1!$B:$G,6,FALSE)</f>
        <v/>
      </c>
      <c r="W471" t="str">
        <f>VLOOKUP(T471,[6]Sheet1!$B:$G,4,FALSE)</f>
        <v>Q184754</v>
      </c>
      <c r="X471" t="str">
        <f>VLOOKUP(T471,[6]Sheet1!$B:$G,5,FALSE)</f>
        <v>string</v>
      </c>
      <c r="Y471" t="str">
        <f>VLOOKUP(T471,[6]Sheet1!$B:$G,6,FALSE)</f>
        <v/>
      </c>
      <c r="Z471" t="s">
        <v>7062</v>
      </c>
      <c r="AA471" t="s">
        <v>1696</v>
      </c>
      <c r="AB471">
        <v>3</v>
      </c>
    </row>
    <row r="472" spans="1:28" x14ac:dyDescent="0.3">
      <c r="A472" t="s">
        <v>1242</v>
      </c>
      <c r="B472" t="s">
        <v>1243</v>
      </c>
      <c r="C472" t="str">
        <f>IFERROR(VLOOKUP(A472,map_layer!A:C,3,FALSE),"")</f>
        <v/>
      </c>
      <c r="D472" t="s">
        <v>1046</v>
      </c>
      <c r="E472" t="s">
        <v>1047</v>
      </c>
      <c r="F472" t="str">
        <f t="shared" si="7"/>
        <v>Q4167410</v>
      </c>
      <c r="G472" t="str">
        <f>IFERROR(VLOOKUP(F472,map_layer!A:C,3,FALSE),"")</f>
        <v/>
      </c>
      <c r="H472" t="str">
        <f>VLOOKUP(F472,[1]Sheet1!$B:$G,4,FALSE)</f>
        <v>Q15633587</v>
      </c>
      <c r="I472" t="str">
        <f>VLOOKUP(F472,[1]Sheet1!$B:$G,5,FALSE)</f>
        <v>MediaWiki main-namespace page</v>
      </c>
      <c r="J472" t="str">
        <f>VLOOKUP(F472,[1]Sheet1!$B:$G,6,FALSE)</f>
        <v/>
      </c>
      <c r="K472" t="str">
        <f>VLOOKUP(H472,[2]Sheet1!$B:$G,4,FALSE)</f>
        <v>Q15474042</v>
      </c>
      <c r="L472" t="str">
        <f>VLOOKUP(H472,[2]Sheet1!$B:$G,5,FALSE)</f>
        <v>MediaWiki page</v>
      </c>
      <c r="M472" t="str">
        <f>VLOOKUP(H472,[2]Sheet1!$B:$G,6,FALSE)</f>
        <v/>
      </c>
      <c r="N472" t="str">
        <f>VLOOKUP(K472,[3]Sheet1!$B:$G,4,FALSE)</f>
        <v>Q36774</v>
      </c>
      <c r="O472" t="str">
        <f>VLOOKUP(K472,[3]Sheet1!$B:$G,5,FALSE)</f>
        <v>web page</v>
      </c>
      <c r="P472" t="str">
        <f>VLOOKUP(K472,[3]Sheet1!$B:$G,6,FALSE)</f>
        <v/>
      </c>
      <c r="Q472" t="str">
        <f>VLOOKUP(N472,[4]Sheet1!$B:$G,4,FALSE)</f>
        <v>Q49848</v>
      </c>
      <c r="R472" t="str">
        <f>VLOOKUP(N472,[4]Sheet1!$B:$G,5,FALSE)</f>
        <v>document</v>
      </c>
      <c r="S472" t="str">
        <f>VLOOKUP(N472,[4]Sheet1!$B:$G,6,FALSE)</f>
        <v/>
      </c>
      <c r="T472" t="str">
        <f>VLOOKUP(Q472,[5]Sheet1!$B:$G,4,FALSE)</f>
        <v>Q234460</v>
      </c>
      <c r="U472" t="str">
        <f>VLOOKUP(Q472,[5]Sheet1!$B:$G,5,FALSE)</f>
        <v>text</v>
      </c>
      <c r="V472" t="str">
        <f>VLOOKUP(Q472,[5]Sheet1!$B:$G,6,FALSE)</f>
        <v/>
      </c>
      <c r="W472" t="str">
        <f>VLOOKUP(T472,[6]Sheet1!$B:$G,4,FALSE)</f>
        <v>Q184754</v>
      </c>
      <c r="X472" t="str">
        <f>VLOOKUP(T472,[6]Sheet1!$B:$G,5,FALSE)</f>
        <v>string</v>
      </c>
      <c r="Y472" t="str">
        <f>VLOOKUP(T472,[6]Sheet1!$B:$G,6,FALSE)</f>
        <v/>
      </c>
      <c r="Z472" t="s">
        <v>7062</v>
      </c>
      <c r="AA472" t="s">
        <v>1696</v>
      </c>
      <c r="AB472">
        <v>3</v>
      </c>
    </row>
    <row r="473" spans="1:28" x14ac:dyDescent="0.3">
      <c r="A473" t="s">
        <v>1244</v>
      </c>
      <c r="B473" t="s">
        <v>1245</v>
      </c>
      <c r="C473" t="str">
        <f>IFERROR(VLOOKUP(A473,map_layer!A:C,3,FALSE),"")</f>
        <v/>
      </c>
      <c r="D473" t="s">
        <v>1246</v>
      </c>
      <c r="E473" t="s">
        <v>1247</v>
      </c>
      <c r="F473" t="str">
        <f t="shared" si="7"/>
        <v>Q215380</v>
      </c>
      <c r="G473" t="str">
        <f>IFERROR(VLOOKUP(F473,map_layer!A:C,3,FALSE),"")</f>
        <v/>
      </c>
      <c r="H473" t="str">
        <f>VLOOKUP(F473,[1]Sheet1!$B:$G,4,FALSE)</f>
        <v>Q2088357</v>
      </c>
      <c r="I473" t="str">
        <f>VLOOKUP(F473,[1]Sheet1!$B:$G,5,FALSE)</f>
        <v>musical ensemble</v>
      </c>
      <c r="J473" t="str">
        <f>VLOOKUP(F473,[1]Sheet1!$B:$G,6,FALSE)</f>
        <v/>
      </c>
      <c r="K473" t="str">
        <f>VLOOKUP(H473,[2]Sheet1!$B:$G,4,FALSE)</f>
        <v>Q16334295</v>
      </c>
      <c r="L473" t="str">
        <f>VLOOKUP(H473,[2]Sheet1!$B:$G,5,FALSE)</f>
        <v>group of humans</v>
      </c>
      <c r="M473" t="str">
        <f>VLOOKUP(H473,[2]Sheet1!$B:$G,6,FALSE)</f>
        <v/>
      </c>
      <c r="N473" t="str">
        <f>VLOOKUP(K473,[3]Sheet1!$B:$G,4,FALSE)</f>
        <v>Q16334298</v>
      </c>
      <c r="O473" t="str">
        <f>VLOOKUP(K473,[3]Sheet1!$B:$G,5,FALSE)</f>
        <v>group of living things</v>
      </c>
      <c r="P473" t="str">
        <f>VLOOKUP(K473,[3]Sheet1!$B:$G,6,FALSE)</f>
        <v/>
      </c>
      <c r="Q473" t="str">
        <f>VLOOKUP(N473,[4]Sheet1!$B:$G,4,FALSE)</f>
        <v>Q61961344</v>
      </c>
      <c r="R473" t="str">
        <f>VLOOKUP(N473,[4]Sheet1!$B:$G,5,FALSE)</f>
        <v>group of physical objects</v>
      </c>
      <c r="S473" t="str">
        <f>VLOOKUP(N473,[4]Sheet1!$B:$G,6,FALSE)</f>
        <v/>
      </c>
      <c r="T473" t="str">
        <f>VLOOKUP(Q473,[5]Sheet1!$B:$G,4,FALSE)</f>
        <v>Q16887380</v>
      </c>
      <c r="U473" t="str">
        <f>VLOOKUP(Q473,[5]Sheet1!$B:$G,5,FALSE)</f>
        <v>group</v>
      </c>
      <c r="V473">
        <f>VLOOKUP(Q473,[5]Sheet1!$B:$G,6,FALSE)</f>
        <v>3</v>
      </c>
    </row>
    <row r="474" spans="1:28" x14ac:dyDescent="0.3">
      <c r="A474" t="s">
        <v>1248</v>
      </c>
      <c r="B474" t="s">
        <v>1249</v>
      </c>
      <c r="C474" t="str">
        <f>IFERROR(VLOOKUP(A474,map_layer!A:C,3,FALSE),"")</f>
        <v/>
      </c>
      <c r="D474" t="s">
        <v>1064</v>
      </c>
      <c r="E474" t="s">
        <v>1065</v>
      </c>
      <c r="F474" t="str">
        <f t="shared" si="7"/>
        <v>Q3918</v>
      </c>
      <c r="G474" t="str">
        <f>IFERROR(VLOOKUP(F474,map_layer!A:C,3,FALSE),"")</f>
        <v/>
      </c>
      <c r="H474" t="str">
        <f>VLOOKUP(F474,[1]Sheet1!$B:$G,4,FALSE)</f>
        <v>Q38723</v>
      </c>
      <c r="I474" t="str">
        <f>VLOOKUP(F474,[1]Sheet1!$B:$G,5,FALSE)</f>
        <v>higher education institution</v>
      </c>
      <c r="J474" t="str">
        <f>VLOOKUP(F474,[1]Sheet1!$B:$G,6,FALSE)</f>
        <v/>
      </c>
      <c r="K474" t="str">
        <f>VLOOKUP(H474,[2]Sheet1!$B:$G,4,FALSE)</f>
        <v>Q2385804</v>
      </c>
      <c r="L474" t="str">
        <f>VLOOKUP(H474,[2]Sheet1!$B:$G,5,FALSE)</f>
        <v>educational institution</v>
      </c>
      <c r="M474" t="str">
        <f>VLOOKUP(H474,[2]Sheet1!$B:$G,6,FALSE)</f>
        <v/>
      </c>
      <c r="N474" t="str">
        <f>VLOOKUP(K474,[3]Sheet1!$B:$G,4,FALSE)</f>
        <v>Q2169973</v>
      </c>
      <c r="O474" t="str">
        <f>VLOOKUP(K474,[3]Sheet1!$B:$G,5,FALSE)</f>
        <v>service provider</v>
      </c>
      <c r="P474">
        <f>VLOOKUP(K474,[3]Sheet1!$B:$G,6,FALSE)</f>
        <v>3</v>
      </c>
    </row>
    <row r="475" spans="1:28" x14ac:dyDescent="0.3">
      <c r="A475" t="s">
        <v>1250</v>
      </c>
      <c r="B475" t="s">
        <v>1251</v>
      </c>
      <c r="C475" t="str">
        <f>IFERROR(VLOOKUP(A475,map_layer!A:C,3,FALSE),"")</f>
        <v/>
      </c>
      <c r="D475" t="s">
        <v>134</v>
      </c>
      <c r="E475" t="s">
        <v>135</v>
      </c>
      <c r="F475" t="str">
        <f t="shared" si="7"/>
        <v>Q5398426</v>
      </c>
      <c r="G475" t="str">
        <f>IFERROR(VLOOKUP(F475,map_layer!A:C,3,FALSE),"")</f>
        <v/>
      </c>
      <c r="H475" t="str">
        <f>VLOOKUP(F475,[1]Sheet1!$B:$G,4,FALSE)</f>
        <v>Q15416</v>
      </c>
      <c r="I475" t="str">
        <f>VLOOKUP(F475,[1]Sheet1!$B:$G,5,FALSE)</f>
        <v>television program</v>
      </c>
      <c r="J475" t="str">
        <f>VLOOKUP(F475,[1]Sheet1!$B:$G,6,FALSE)</f>
        <v/>
      </c>
      <c r="K475" t="str">
        <f>VLOOKUP(H475,[2]Sheet1!$B:$G,4,FALSE)</f>
        <v>Q2431196</v>
      </c>
      <c r="L475" t="str">
        <f>VLOOKUP(H475,[2]Sheet1!$B:$G,5,FALSE)</f>
        <v>audiovisual work</v>
      </c>
      <c r="M475" t="str">
        <f>VLOOKUP(H475,[2]Sheet1!$B:$G,6,FALSE)</f>
        <v/>
      </c>
      <c r="N475" t="str">
        <f>VLOOKUP(K475,[3]Sheet1!$B:$G,4,FALSE)</f>
        <v>Q194980</v>
      </c>
      <c r="O475" t="str">
        <f>VLOOKUP(K475,[3]Sheet1!$B:$G,5,FALSE)</f>
        <v>intangible good</v>
      </c>
      <c r="P475">
        <f>VLOOKUP(K475,[3]Sheet1!$B:$G,6,FALSE)</f>
        <v>3</v>
      </c>
    </row>
    <row r="476" spans="1:28" x14ac:dyDescent="0.3">
      <c r="A476" t="s">
        <v>1252</v>
      </c>
      <c r="B476" t="s">
        <v>1253</v>
      </c>
      <c r="C476" t="str">
        <f>IFERROR(VLOOKUP(A476,map_layer!A:C,3,FALSE),"")</f>
        <v/>
      </c>
      <c r="D476" t="s">
        <v>1254</v>
      </c>
      <c r="E476" t="s">
        <v>1255</v>
      </c>
      <c r="F476" t="str">
        <f t="shared" si="7"/>
        <v>Q189210</v>
      </c>
      <c r="G476" t="str">
        <f>IFERROR(VLOOKUP(F476,map_layer!A:C,3,FALSE),"")</f>
        <v/>
      </c>
      <c r="H476" t="str">
        <f>VLOOKUP(F476,[1]Sheet1!$B:$G,4,FALSE)</f>
        <v>Q166142</v>
      </c>
      <c r="I476" t="str">
        <f>VLOOKUP(F476,[1]Sheet1!$B:$G,5,FALSE)</f>
        <v>application</v>
      </c>
      <c r="J476" t="str">
        <f>VLOOKUP(F476,[1]Sheet1!$B:$G,6,FALSE)</f>
        <v/>
      </c>
      <c r="K476" t="str">
        <f>VLOOKUP(H476,[2]Sheet1!$B:$G,4,FALSE)</f>
        <v>Q7397</v>
      </c>
      <c r="L476" t="str">
        <f>VLOOKUP(H476,[2]Sheet1!$B:$G,5,FALSE)</f>
        <v>software</v>
      </c>
      <c r="M476" t="str">
        <f>VLOOKUP(H476,[2]Sheet1!$B:$G,6,FALSE)</f>
        <v/>
      </c>
      <c r="N476" t="str">
        <f>VLOOKUP(K476,[3]Sheet1!$B:$G,4,FALSE)</f>
        <v>Q2424752</v>
      </c>
      <c r="O476" t="str">
        <f>VLOOKUP(K476,[3]Sheet1!$B:$G,5,FALSE)</f>
        <v>product</v>
      </c>
      <c r="P476">
        <f>VLOOKUP(K476,[3]Sheet1!$B:$G,6,FALSE)</f>
        <v>3</v>
      </c>
    </row>
    <row r="477" spans="1:28" x14ac:dyDescent="0.3">
      <c r="A477" t="s">
        <v>1252</v>
      </c>
      <c r="B477" t="s">
        <v>1253</v>
      </c>
      <c r="C477" t="str">
        <f>IFERROR(VLOOKUP(A477,map_layer!A:C,3,FALSE),"")</f>
        <v/>
      </c>
      <c r="D477" t="s">
        <v>1256</v>
      </c>
      <c r="E477" t="s">
        <v>1257</v>
      </c>
      <c r="F477" t="str">
        <f t="shared" si="7"/>
        <v>Q1403556</v>
      </c>
      <c r="G477" t="str">
        <f>IFERROR(VLOOKUP(F477,map_layer!A:C,3,FALSE),"")</f>
        <v/>
      </c>
      <c r="H477" t="str">
        <f>VLOOKUP(F477,[1]Sheet1!$B:$G,4,FALSE)</f>
        <v>Q7397</v>
      </c>
      <c r="I477" t="str">
        <f>VLOOKUP(F477,[1]Sheet1!$B:$G,5,FALSE)</f>
        <v>software</v>
      </c>
      <c r="J477" t="str">
        <f>VLOOKUP(F477,[1]Sheet1!$B:$G,6,FALSE)</f>
        <v/>
      </c>
      <c r="K477" t="str">
        <f>VLOOKUP(H477,[2]Sheet1!$B:$G,4,FALSE)</f>
        <v>Q2424752</v>
      </c>
      <c r="L477" t="str">
        <f>VLOOKUP(H477,[2]Sheet1!$B:$G,5,FALSE)</f>
        <v>product</v>
      </c>
      <c r="M477">
        <f>VLOOKUP(H477,[2]Sheet1!$B:$G,6,FALSE)</f>
        <v>3</v>
      </c>
    </row>
    <row r="478" spans="1:28" x14ac:dyDescent="0.3">
      <c r="A478" t="s">
        <v>1258</v>
      </c>
      <c r="B478" t="s">
        <v>1259</v>
      </c>
      <c r="C478" t="str">
        <f>IFERROR(VLOOKUP(A478,map_layer!A:C,3,FALSE),"")</f>
        <v/>
      </c>
      <c r="D478" t="s">
        <v>1260</v>
      </c>
      <c r="E478" t="s">
        <v>1261</v>
      </c>
      <c r="F478" t="str">
        <f t="shared" si="7"/>
        <v>Q783794</v>
      </c>
      <c r="G478">
        <f>IFERROR(VLOOKUP(F478,map_layer!A:C,3,FALSE),"")</f>
        <v>3</v>
      </c>
      <c r="H478" t="str">
        <f>VLOOKUP(F478,[1]Sheet1!$B:$G,4,FALSE)</f>
        <v>Q43229</v>
      </c>
      <c r="I478" t="str">
        <f>VLOOKUP(F478,[1]Sheet1!$B:$G,5,FALSE)</f>
        <v>organization</v>
      </c>
      <c r="J478">
        <f>VLOOKUP(F478,[1]Sheet1!$B:$G,6,FALSE)</f>
        <v>2</v>
      </c>
      <c r="K478" t="str">
        <f>VLOOKUP(H478,[2]Sheet1!$B:$G,4,FALSE)</f>
        <v>Q6671777</v>
      </c>
      <c r="L478" t="str">
        <f>VLOOKUP(H478,[2]Sheet1!$B:$G,5,FALSE)</f>
        <v>structure</v>
      </c>
      <c r="M478">
        <f>VLOOKUP(H478,[2]Sheet1!$B:$G,6,FALSE)</f>
        <v>1</v>
      </c>
    </row>
    <row r="479" spans="1:28" x14ac:dyDescent="0.3">
      <c r="A479" t="s">
        <v>1262</v>
      </c>
      <c r="B479" t="s">
        <v>1263</v>
      </c>
      <c r="C479" t="str">
        <f>IFERROR(VLOOKUP(A479,map_layer!A:C,3,FALSE),"")</f>
        <v/>
      </c>
      <c r="D479" t="s">
        <v>1264</v>
      </c>
      <c r="E479" t="s">
        <v>942</v>
      </c>
      <c r="F479" t="str">
        <f t="shared" si="7"/>
        <v>Q270791</v>
      </c>
      <c r="G479" t="str">
        <f>IFERROR(VLOOKUP(F479,map_layer!A:C,3,FALSE),"")</f>
        <v/>
      </c>
      <c r="H479" t="str">
        <f>VLOOKUP(F479,[1]Sheet1!$B:$G,4,FALSE)</f>
        <v>Q12047392</v>
      </c>
      <c r="I479" t="str">
        <f>VLOOKUP(F479,[1]Sheet1!$B:$G,5,FALSE)</f>
        <v>legal form</v>
      </c>
      <c r="J479">
        <f>VLOOKUP(F479,[1]Sheet1!$B:$G,6,FALSE)</f>
        <v>3</v>
      </c>
      <c r="K479" t="str">
        <f>VLOOKUP(H479,[2]Sheet1!$B:$G,4,FALSE)</f>
        <v>Q16889133</v>
      </c>
      <c r="L479" t="str">
        <f>VLOOKUP(H479,[2]Sheet1!$B:$G,5,FALSE)</f>
        <v>class</v>
      </c>
      <c r="M479">
        <f>VLOOKUP(H479,[2]Sheet1!$B:$G,6,FALSE)</f>
        <v>2</v>
      </c>
    </row>
    <row r="480" spans="1:28" x14ac:dyDescent="0.3">
      <c r="A480" t="s">
        <v>1262</v>
      </c>
      <c r="B480" t="s">
        <v>1263</v>
      </c>
      <c r="C480" t="str">
        <f>IFERROR(VLOOKUP(A480,map_layer!A:C,3,FALSE),"")</f>
        <v/>
      </c>
      <c r="D480" t="s">
        <v>1060</v>
      </c>
      <c r="E480" t="s">
        <v>1061</v>
      </c>
      <c r="F480" t="str">
        <f t="shared" si="7"/>
        <v>Q891723</v>
      </c>
      <c r="G480" t="str">
        <f>IFERROR(VLOOKUP(F480,map_layer!A:C,3,FALSE),"")</f>
        <v/>
      </c>
      <c r="H480" t="str">
        <f>VLOOKUP(F480,[1]Sheet1!$B:$G,4,FALSE)</f>
        <v>Q134161</v>
      </c>
      <c r="I480" t="str">
        <f>VLOOKUP(F480,[1]Sheet1!$B:$G,5,FALSE)</f>
        <v>joint-stock company</v>
      </c>
      <c r="J480" t="str">
        <f>VLOOKUP(F480,[1]Sheet1!$B:$G,6,FALSE)</f>
        <v/>
      </c>
      <c r="K480" t="str">
        <f>VLOOKUP(H480,[2]Sheet1!$B:$G,4,FALSE)</f>
        <v>Q33685</v>
      </c>
      <c r="L480" t="str">
        <f>VLOOKUP(H480,[2]Sheet1!$B:$G,5,FALSE)</f>
        <v>limited company</v>
      </c>
      <c r="M480" t="str">
        <f>VLOOKUP(H480,[2]Sheet1!$B:$G,6,FALSE)</f>
        <v/>
      </c>
      <c r="N480" t="str">
        <f>VLOOKUP(K480,[3]Sheet1!$B:$G,4,FALSE)</f>
        <v>Q567521</v>
      </c>
      <c r="O480" t="str">
        <f>VLOOKUP(K480,[3]Sheet1!$B:$G,5,FALSE)</f>
        <v>commercial company</v>
      </c>
      <c r="P480" t="str">
        <f>VLOOKUP(K480,[3]Sheet1!$B:$G,6,FALSE)</f>
        <v/>
      </c>
      <c r="Q480" t="str">
        <f>VLOOKUP(N480,[4]Sheet1!$B:$G,4,FALSE)</f>
        <v>Q5621421</v>
      </c>
      <c r="R480" t="str">
        <f>VLOOKUP(N480,[4]Sheet1!$B:$G,5,FALSE)</f>
        <v>private company</v>
      </c>
      <c r="S480" t="str">
        <f>VLOOKUP(N480,[4]Sheet1!$B:$G,6,FALSE)</f>
        <v/>
      </c>
      <c r="T480" t="str">
        <f>VLOOKUP(Q480,[5]Sheet1!$B:$G,4,FALSE)</f>
        <v>Q783794</v>
      </c>
      <c r="U480" t="str">
        <f>VLOOKUP(Q480,[5]Sheet1!$B:$G,5,FALSE)</f>
        <v>company</v>
      </c>
      <c r="V480">
        <f>VLOOKUP(Q480,[5]Sheet1!$B:$G,6,FALSE)</f>
        <v>3</v>
      </c>
    </row>
    <row r="481" spans="1:28" x14ac:dyDescent="0.3">
      <c r="A481" t="s">
        <v>1262</v>
      </c>
      <c r="B481" t="s">
        <v>1263</v>
      </c>
      <c r="C481" t="str">
        <f>IFERROR(VLOOKUP(A481,map_layer!A:C,3,FALSE),"")</f>
        <v/>
      </c>
      <c r="D481" t="s">
        <v>1265</v>
      </c>
      <c r="E481" t="s">
        <v>1266</v>
      </c>
      <c r="F481" t="str">
        <f t="shared" si="7"/>
        <v>Q1941618</v>
      </c>
      <c r="G481" t="str">
        <f>IFERROR(VLOOKUP(F481,map_layer!A:C,3,FALSE),"")</f>
        <v/>
      </c>
      <c r="H481" t="str">
        <f>VLOOKUP(F481,[1]Sheet1!$B:$G,4,FALSE)</f>
        <v>Q2401749</v>
      </c>
      <c r="I481" t="str">
        <f>VLOOKUP(F481,[1]Sheet1!$B:$G,5,FALSE)</f>
        <v>telecommunication company</v>
      </c>
      <c r="J481" t="str">
        <f>VLOOKUP(F481,[1]Sheet1!$B:$G,6,FALSE)</f>
        <v/>
      </c>
      <c r="K481" t="str">
        <f>VLOOKUP(H481,[2]Sheet1!$B:$G,4,FALSE)</f>
        <v>Q783794</v>
      </c>
      <c r="L481" t="str">
        <f>VLOOKUP(H481,[2]Sheet1!$B:$G,5,FALSE)</f>
        <v>company</v>
      </c>
      <c r="M481">
        <f>VLOOKUP(H481,[2]Sheet1!$B:$G,6,FALSE)</f>
        <v>3</v>
      </c>
    </row>
    <row r="482" spans="1:28" x14ac:dyDescent="0.3">
      <c r="A482" t="s">
        <v>1262</v>
      </c>
      <c r="B482" t="s">
        <v>1263</v>
      </c>
      <c r="C482" t="str">
        <f>IFERROR(VLOOKUP(A482,map_layer!A:C,3,FALSE),"")</f>
        <v/>
      </c>
      <c r="D482" t="s">
        <v>56</v>
      </c>
      <c r="E482" t="s">
        <v>57</v>
      </c>
      <c r="F482" t="str">
        <f t="shared" si="7"/>
        <v>Q4830453</v>
      </c>
      <c r="G482">
        <f>IFERROR(VLOOKUP(F482,map_layer!A:C,3,FALSE),"")</f>
        <v>3</v>
      </c>
      <c r="H482" t="str">
        <f>VLOOKUP(F482,[1]Sheet1!$B:$G,4,FALSE)</f>
        <v>Q43229</v>
      </c>
      <c r="I482" t="str">
        <f>VLOOKUP(F482,[1]Sheet1!$B:$G,5,FALSE)</f>
        <v>organization</v>
      </c>
      <c r="J482">
        <f>VLOOKUP(F482,[1]Sheet1!$B:$G,6,FALSE)</f>
        <v>2</v>
      </c>
      <c r="K482" t="str">
        <f>VLOOKUP(H482,[2]Sheet1!$B:$G,4,FALSE)</f>
        <v>Q6671777</v>
      </c>
      <c r="L482" t="str">
        <f>VLOOKUP(H482,[2]Sheet1!$B:$G,5,FALSE)</f>
        <v>structure</v>
      </c>
      <c r="M482">
        <f>VLOOKUP(H482,[2]Sheet1!$B:$G,6,FALSE)</f>
        <v>1</v>
      </c>
    </row>
    <row r="483" spans="1:28" x14ac:dyDescent="0.3">
      <c r="A483" t="s">
        <v>1267</v>
      </c>
      <c r="B483" t="s">
        <v>1268</v>
      </c>
      <c r="C483" t="str">
        <f>IFERROR(VLOOKUP(A483,map_layer!A:C,3,FALSE),"")</f>
        <v/>
      </c>
      <c r="D483" t="s">
        <v>819</v>
      </c>
      <c r="E483" t="s">
        <v>820</v>
      </c>
      <c r="F483" t="str">
        <f t="shared" si="7"/>
        <v>Q5</v>
      </c>
      <c r="G483">
        <f>IFERROR(VLOOKUP(F483,map_layer!A:C,3,FALSE),"")</f>
        <v>3</v>
      </c>
      <c r="H483" t="str">
        <f>VLOOKUP(F483,[1]Sheet1!$B:$G,4,FALSE)</f>
        <v>Q154954</v>
      </c>
      <c r="I483" t="str">
        <f>VLOOKUP(F483,[1]Sheet1!$B:$G,5,FALSE)</f>
        <v>natural person</v>
      </c>
      <c r="J483" t="str">
        <f>VLOOKUP(F483,[1]Sheet1!$B:$G,6,FALSE)</f>
        <v/>
      </c>
      <c r="K483" t="str">
        <f>VLOOKUP(H483,[2]Sheet1!$B:$G,4,FALSE)</f>
        <v>Q3778211</v>
      </c>
      <c r="L483" t="str">
        <f>VLOOKUP(H483,[2]Sheet1!$B:$G,5,FALSE)</f>
        <v>legal person</v>
      </c>
      <c r="M483">
        <f>VLOOKUP(H483,[2]Sheet1!$B:$G,6,FALSE)</f>
        <v>3</v>
      </c>
    </row>
    <row r="484" spans="1:28" x14ac:dyDescent="0.3">
      <c r="A484" t="s">
        <v>1269</v>
      </c>
      <c r="B484" t="s">
        <v>1270</v>
      </c>
      <c r="C484" t="str">
        <f>IFERROR(VLOOKUP(A484,map_layer!A:C,3,FALSE),"")</f>
        <v/>
      </c>
      <c r="D484" t="s">
        <v>1271</v>
      </c>
      <c r="E484" t="s">
        <v>1272</v>
      </c>
      <c r="F484" t="str">
        <f t="shared" si="7"/>
        <v>Q210167</v>
      </c>
      <c r="G484" t="str">
        <f>IFERROR(VLOOKUP(F484,map_layer!A:C,3,FALSE),"")</f>
        <v/>
      </c>
      <c r="H484" t="str">
        <f>VLOOKUP(F484,[1]Sheet1!$B:$G,4,FALSE)</f>
        <v>Q28640</v>
      </c>
      <c r="I484" t="str">
        <f>VLOOKUP(F484,[1]Sheet1!$B:$G,5,FALSE)</f>
        <v>profession</v>
      </c>
      <c r="J484" t="str">
        <f>VLOOKUP(F484,[1]Sheet1!$B:$G,6,FALSE)</f>
        <v/>
      </c>
      <c r="K484" t="str">
        <f>VLOOKUP(H484,[2]Sheet1!$B:$G,4,FALSE)</f>
        <v>Q192581</v>
      </c>
      <c r="L484" t="str">
        <f>VLOOKUP(H484,[2]Sheet1!$B:$G,5,FALSE)</f>
        <v>job</v>
      </c>
      <c r="M484" t="str">
        <f>VLOOKUP(H484,[2]Sheet1!$B:$G,6,FALSE)</f>
        <v/>
      </c>
      <c r="N484" t="str">
        <f>VLOOKUP(K484,[3]Sheet1!$B:$G,4,FALSE)</f>
        <v>Q6958747</v>
      </c>
      <c r="O484" t="str">
        <f>VLOOKUP(K484,[3]Sheet1!$B:$G,5,FALSE)</f>
        <v>work</v>
      </c>
      <c r="P484" t="str">
        <f>VLOOKUP(K484,[3]Sheet1!$B:$G,6,FALSE)</f>
        <v/>
      </c>
      <c r="Q484" t="str">
        <f>VLOOKUP(N484,[4]Sheet1!$B:$G,4,FALSE)</f>
        <v>Q451967</v>
      </c>
      <c r="R484" t="str">
        <f>VLOOKUP(N484,[4]Sheet1!$B:$G,5,FALSE)</f>
        <v>intentional human activity</v>
      </c>
      <c r="S484" t="str">
        <f>VLOOKUP(N484,[4]Sheet1!$B:$G,6,FALSE)</f>
        <v/>
      </c>
      <c r="T484" t="str">
        <f>VLOOKUP(Q484,[5]Sheet1!$B:$G,4,FALSE)</f>
        <v>Q61788060</v>
      </c>
      <c r="U484" t="str">
        <f>VLOOKUP(Q484,[5]Sheet1!$B:$G,5,FALSE)</f>
        <v>human activity</v>
      </c>
      <c r="V484" t="str">
        <f>VLOOKUP(Q484,[5]Sheet1!$B:$G,6,FALSE)</f>
        <v/>
      </c>
      <c r="W484" t="str">
        <f>VLOOKUP(T484,[6]Sheet1!$B:$G,4,FALSE)</f>
        <v>Q1914636</v>
      </c>
      <c r="X484" t="str">
        <f>VLOOKUP(T484,[6]Sheet1!$B:$G,5,FALSE)</f>
        <v>activity</v>
      </c>
      <c r="Y484" t="str">
        <f>VLOOKUP(T484,[6]Sheet1!$B:$G,6,FALSE)</f>
        <v/>
      </c>
      <c r="Z484" t="s">
        <v>4110</v>
      </c>
      <c r="AA484" t="s">
        <v>151</v>
      </c>
      <c r="AB484">
        <v>3</v>
      </c>
    </row>
    <row r="485" spans="1:28" x14ac:dyDescent="0.3">
      <c r="A485" t="s">
        <v>1269</v>
      </c>
      <c r="B485" t="s">
        <v>1270</v>
      </c>
      <c r="C485" t="str">
        <f>IFERROR(VLOOKUP(A485,map_layer!A:C,3,FALSE),"")</f>
        <v/>
      </c>
      <c r="D485" t="s">
        <v>1273</v>
      </c>
      <c r="E485" t="s">
        <v>1274</v>
      </c>
      <c r="F485" t="str">
        <f t="shared" si="7"/>
        <v>Q1137109</v>
      </c>
      <c r="G485" t="str">
        <f>IFERROR(VLOOKUP(F485,map_layer!A:C,3,FALSE),"")</f>
        <v/>
      </c>
      <c r="H485" t="str">
        <f>VLOOKUP(F485,[1]Sheet1!$B:$G,4,FALSE)</f>
        <v>Q4830453</v>
      </c>
      <c r="I485" t="str">
        <f>VLOOKUP(F485,[1]Sheet1!$B:$G,5,FALSE)</f>
        <v>business</v>
      </c>
      <c r="J485">
        <f>VLOOKUP(F485,[1]Sheet1!$B:$G,6,FALSE)</f>
        <v>3</v>
      </c>
      <c r="K485" t="str">
        <f>VLOOKUP(H485,[2]Sheet1!$B:$G,4,FALSE)</f>
        <v>Q43229</v>
      </c>
      <c r="L485" t="str">
        <f>VLOOKUP(H485,[2]Sheet1!$B:$G,5,FALSE)</f>
        <v>organization</v>
      </c>
      <c r="M485">
        <f>VLOOKUP(H485,[2]Sheet1!$B:$G,6,FALSE)</f>
        <v>2</v>
      </c>
      <c r="Z485" t="s">
        <v>4110</v>
      </c>
      <c r="AA485" t="s">
        <v>151</v>
      </c>
      <c r="AB485">
        <v>3</v>
      </c>
    </row>
    <row r="486" spans="1:28" x14ac:dyDescent="0.3">
      <c r="A486" t="s">
        <v>1275</v>
      </c>
      <c r="B486" t="s">
        <v>1276</v>
      </c>
      <c r="C486" t="str">
        <f>IFERROR(VLOOKUP(A486,map_layer!A:C,3,FALSE),"")</f>
        <v/>
      </c>
      <c r="D486" t="s">
        <v>1087</v>
      </c>
      <c r="E486" t="s">
        <v>1088</v>
      </c>
      <c r="F486" t="str">
        <f t="shared" si="7"/>
        <v>Q170584</v>
      </c>
      <c r="G486">
        <f>IFERROR(VLOOKUP(F486,map_layer!A:C,3,FALSE),"")</f>
        <v>3</v>
      </c>
      <c r="H486" t="str">
        <f>VLOOKUP(F486,[1]Sheet1!$B:$G,4,FALSE)</f>
        <v>Q43229</v>
      </c>
      <c r="I486" t="str">
        <f>VLOOKUP(F486,[1]Sheet1!$B:$G,5,FALSE)</f>
        <v>organization</v>
      </c>
      <c r="J486">
        <f>VLOOKUP(F486,[1]Sheet1!$B:$G,6,FALSE)</f>
        <v>2</v>
      </c>
      <c r="K486" t="str">
        <f>VLOOKUP(H486,[2]Sheet1!$B:$G,4,FALSE)</f>
        <v>Q6671777</v>
      </c>
      <c r="L486" t="str">
        <f>VLOOKUP(H486,[2]Sheet1!$B:$G,5,FALSE)</f>
        <v>structure</v>
      </c>
      <c r="M486">
        <f>VLOOKUP(H486,[2]Sheet1!$B:$G,6,FALSE)</f>
        <v>1</v>
      </c>
      <c r="Z486" t="s">
        <v>4110</v>
      </c>
      <c r="AA486" t="s">
        <v>151</v>
      </c>
      <c r="AB486">
        <v>3</v>
      </c>
    </row>
    <row r="487" spans="1:28" x14ac:dyDescent="0.3">
      <c r="A487" t="s">
        <v>1277</v>
      </c>
      <c r="B487" t="s">
        <v>1278</v>
      </c>
      <c r="C487" t="str">
        <f>IFERROR(VLOOKUP(A487,map_layer!A:C,3,FALSE),"")</f>
        <v/>
      </c>
      <c r="D487" t="s">
        <v>1091</v>
      </c>
      <c r="E487" t="s">
        <v>1092</v>
      </c>
      <c r="F487" t="str">
        <f t="shared" si="7"/>
        <v>Q35127</v>
      </c>
      <c r="G487" t="str">
        <f>IFERROR(VLOOKUP(F487,map_layer!A:C,3,FALSE),"")</f>
        <v/>
      </c>
      <c r="H487" t="str">
        <f>VLOOKUP(F487,[1]Sheet1!$B:$G,4,FALSE)</f>
        <v>Q1076968</v>
      </c>
      <c r="I487" t="str">
        <f>VLOOKUP(F487,[1]Sheet1!$B:$G,5,FALSE)</f>
        <v>digital media</v>
      </c>
      <c r="J487" t="str">
        <f>VLOOKUP(F487,[1]Sheet1!$B:$G,6,FALSE)</f>
        <v/>
      </c>
      <c r="K487" t="str">
        <f>VLOOKUP(H487,[2]Sheet1!$B:$G,4,FALSE)</f>
        <v>Q1209283</v>
      </c>
      <c r="L487" t="str">
        <f>VLOOKUP(H487,[2]Sheet1!$B:$G,5,FALSE)</f>
        <v>electronic media</v>
      </c>
      <c r="M487" t="str">
        <f>VLOOKUP(H487,[2]Sheet1!$B:$G,6,FALSE)</f>
        <v/>
      </c>
      <c r="N487" t="str">
        <f>VLOOKUP(K487,[3]Sheet1!$B:$G,4,FALSE)</f>
        <v>Q269415</v>
      </c>
      <c r="O487" t="str">
        <f>VLOOKUP(K487,[3]Sheet1!$B:$G,5,FALSE)</f>
        <v>digital distribution</v>
      </c>
      <c r="P487" t="str">
        <f>VLOOKUP(K487,[3]Sheet1!$B:$G,6,FALSE)</f>
        <v/>
      </c>
      <c r="Q487" t="str">
        <f>VLOOKUP(N487,[4]Sheet1!$B:$G,4,FALSE)</f>
        <v>Q867147</v>
      </c>
      <c r="R487" t="str">
        <f>VLOOKUP(N487,[4]Sheet1!$B:$G,5,FALSE)</f>
        <v>distribution</v>
      </c>
      <c r="S487" t="str">
        <f>VLOOKUP(N487,[4]Sheet1!$B:$G,6,FALSE)</f>
        <v/>
      </c>
      <c r="T487" t="str">
        <f>VLOOKUP(Q487,[5]Sheet1!$B:$G,4,FALSE)</f>
        <v>Q8148</v>
      </c>
      <c r="U487" t="str">
        <f>VLOOKUP(Q487,[5]Sheet1!$B:$G,5,FALSE)</f>
        <v>industry</v>
      </c>
      <c r="V487" t="str">
        <f>VLOOKUP(Q487,[5]Sheet1!$B:$G,6,FALSE)</f>
        <v/>
      </c>
      <c r="W487" t="str">
        <f>VLOOKUP(T487,[6]Sheet1!$B:$G,4,FALSE)</f>
        <v>Q1914636</v>
      </c>
      <c r="X487" t="str">
        <f>VLOOKUP(T487,[6]Sheet1!$B:$G,5,FALSE)</f>
        <v>activity</v>
      </c>
      <c r="Y487" t="str">
        <f>VLOOKUP(T487,[6]Sheet1!$B:$G,6,FALSE)</f>
        <v/>
      </c>
      <c r="Z487" t="s">
        <v>4110</v>
      </c>
      <c r="AA487" t="s">
        <v>151</v>
      </c>
      <c r="AB487">
        <v>3</v>
      </c>
    </row>
    <row r="488" spans="1:28" x14ac:dyDescent="0.3">
      <c r="A488" t="s">
        <v>1277</v>
      </c>
      <c r="B488" t="s">
        <v>1278</v>
      </c>
      <c r="C488" t="str">
        <f>IFERROR(VLOOKUP(A488,map_layer!A:C,3,FALSE),"")</f>
        <v/>
      </c>
      <c r="D488" t="s">
        <v>275</v>
      </c>
      <c r="E488" t="s">
        <v>276</v>
      </c>
      <c r="F488" t="str">
        <f t="shared" si="7"/>
        <v>Q620615</v>
      </c>
      <c r="G488" t="str">
        <f>IFERROR(VLOOKUP(F488,map_layer!A:C,3,FALSE),"")</f>
        <v/>
      </c>
      <c r="H488" t="str">
        <f>VLOOKUP(F488,[1]Sheet1!$B:$G,4,FALSE)</f>
        <v>Q166142</v>
      </c>
      <c r="I488" t="str">
        <f>VLOOKUP(F488,[1]Sheet1!$B:$G,5,FALSE)</f>
        <v>application</v>
      </c>
      <c r="J488" t="str">
        <f>VLOOKUP(F488,[1]Sheet1!$B:$G,6,FALSE)</f>
        <v/>
      </c>
      <c r="K488" t="str">
        <f>VLOOKUP(H488,[2]Sheet1!$B:$G,4,FALSE)</f>
        <v>Q7397</v>
      </c>
      <c r="L488" t="str">
        <f>VLOOKUP(H488,[2]Sheet1!$B:$G,5,FALSE)</f>
        <v>software</v>
      </c>
      <c r="M488" t="str">
        <f>VLOOKUP(H488,[2]Sheet1!$B:$G,6,FALSE)</f>
        <v/>
      </c>
      <c r="N488" t="str">
        <f>VLOOKUP(K488,[3]Sheet1!$B:$G,4,FALSE)</f>
        <v>Q2424752</v>
      </c>
      <c r="O488" t="str">
        <f>VLOOKUP(K488,[3]Sheet1!$B:$G,5,FALSE)</f>
        <v>product</v>
      </c>
      <c r="P488">
        <f>VLOOKUP(K488,[3]Sheet1!$B:$G,6,FALSE)</f>
        <v>3</v>
      </c>
      <c r="Z488" t="s">
        <v>4110</v>
      </c>
      <c r="AA488" t="s">
        <v>151</v>
      </c>
      <c r="AB488">
        <v>3</v>
      </c>
    </row>
    <row r="489" spans="1:28" x14ac:dyDescent="0.3">
      <c r="A489" t="s">
        <v>1277</v>
      </c>
      <c r="B489" t="s">
        <v>1278</v>
      </c>
      <c r="C489" t="str">
        <f>IFERROR(VLOOKUP(A489,map_layer!A:C,3,FALSE),"")</f>
        <v/>
      </c>
      <c r="D489" t="s">
        <v>1279</v>
      </c>
      <c r="E489" t="s">
        <v>1280</v>
      </c>
      <c r="F489" t="str">
        <f t="shared" si="7"/>
        <v>Q3390477</v>
      </c>
      <c r="G489" t="str">
        <f>IFERROR(VLOOKUP(F489,map_layer!A:C,3,FALSE),"")</f>
        <v/>
      </c>
      <c r="H489" t="str">
        <f>VLOOKUP(F489,[1]Sheet1!$B:$G,4,FALSE)</f>
        <v>Q35127</v>
      </c>
      <c r="I489" t="str">
        <f>VLOOKUP(F489,[1]Sheet1!$B:$G,5,FALSE)</f>
        <v>website</v>
      </c>
      <c r="J489" t="str">
        <f>VLOOKUP(F489,[1]Sheet1!$B:$G,6,FALSE)</f>
        <v/>
      </c>
      <c r="K489" t="str">
        <f>VLOOKUP(H489,[2]Sheet1!$B:$G,4,FALSE)</f>
        <v>Q1076968</v>
      </c>
      <c r="L489" t="str">
        <f>VLOOKUP(H489,[2]Sheet1!$B:$G,5,FALSE)</f>
        <v>digital media</v>
      </c>
      <c r="M489" t="str">
        <f>VLOOKUP(H489,[2]Sheet1!$B:$G,6,FALSE)</f>
        <v/>
      </c>
      <c r="N489" t="str">
        <f>VLOOKUP(K489,[3]Sheet1!$B:$G,4,FALSE)</f>
        <v>Q1209283</v>
      </c>
      <c r="O489" t="str">
        <f>VLOOKUP(K489,[3]Sheet1!$B:$G,5,FALSE)</f>
        <v>electronic media</v>
      </c>
      <c r="P489" t="str">
        <f>VLOOKUP(K489,[3]Sheet1!$B:$G,6,FALSE)</f>
        <v/>
      </c>
      <c r="Q489" t="str">
        <f>VLOOKUP(N489,[4]Sheet1!$B:$G,4,FALSE)</f>
        <v>Q269415</v>
      </c>
      <c r="R489" t="str">
        <f>VLOOKUP(N489,[4]Sheet1!$B:$G,5,FALSE)</f>
        <v>digital distribution</v>
      </c>
      <c r="S489" t="str">
        <f>VLOOKUP(N489,[4]Sheet1!$B:$G,6,FALSE)</f>
        <v/>
      </c>
      <c r="T489" t="str">
        <f>VLOOKUP(Q489,[5]Sheet1!$B:$G,4,FALSE)</f>
        <v>Q867147</v>
      </c>
      <c r="U489" t="str">
        <f>VLOOKUP(Q489,[5]Sheet1!$B:$G,5,FALSE)</f>
        <v>distribution</v>
      </c>
      <c r="V489" t="str">
        <f>VLOOKUP(Q489,[5]Sheet1!$B:$G,6,FALSE)</f>
        <v/>
      </c>
      <c r="W489" t="str">
        <f>VLOOKUP(T489,[6]Sheet1!$B:$G,4,FALSE)</f>
        <v>Q8148</v>
      </c>
      <c r="X489" t="str">
        <f>VLOOKUP(T489,[6]Sheet1!$B:$G,5,FALSE)</f>
        <v>industry</v>
      </c>
      <c r="Y489" t="str">
        <f>VLOOKUP(T489,[6]Sheet1!$B:$G,6,FALSE)</f>
        <v/>
      </c>
      <c r="Z489" t="s">
        <v>4110</v>
      </c>
      <c r="AA489" t="s">
        <v>151</v>
      </c>
      <c r="AB489">
        <v>3</v>
      </c>
    </row>
    <row r="490" spans="1:28" x14ac:dyDescent="0.3">
      <c r="A490" t="s">
        <v>1281</v>
      </c>
      <c r="B490" t="s">
        <v>1282</v>
      </c>
      <c r="C490" t="str">
        <f>IFERROR(VLOOKUP(A490,map_layer!A:C,3,FALSE),"")</f>
        <v/>
      </c>
      <c r="D490" t="s">
        <v>1283</v>
      </c>
      <c r="E490" t="s">
        <v>1284</v>
      </c>
      <c r="F490" t="str">
        <f t="shared" si="7"/>
        <v>Q15221623</v>
      </c>
      <c r="G490" t="str">
        <f>IFERROR(VLOOKUP(F490,map_layer!A:C,3,FALSE),"")</f>
        <v/>
      </c>
      <c r="H490" t="str">
        <f>VLOOKUP(F490,[1]Sheet1!$B:$G,4,FALSE)</f>
        <v>Q52948</v>
      </c>
      <c r="I490" t="str">
        <f>VLOOKUP(F490,[1]Sheet1!$B:$G,5,FALSE)</f>
        <v>interaction</v>
      </c>
      <c r="J490" t="str">
        <f>VLOOKUP(F490,[1]Sheet1!$B:$G,6,FALSE)</f>
        <v/>
      </c>
      <c r="K490" t="str">
        <f>VLOOKUP(H490,[2]Sheet1!$B:$G,4,FALSE)</f>
        <v>Q4026292</v>
      </c>
      <c r="L490" t="str">
        <f>VLOOKUP(H490,[2]Sheet1!$B:$G,5,FALSE)</f>
        <v>action</v>
      </c>
      <c r="M490" t="str">
        <f>VLOOKUP(H490,[2]Sheet1!$B:$G,6,FALSE)</f>
        <v/>
      </c>
      <c r="N490" t="str">
        <f>VLOOKUP(K490,[3]Sheet1!$B:$G,4,FALSE)</f>
        <v>Q1190554</v>
      </c>
      <c r="O490" t="str">
        <f>VLOOKUP(K490,[3]Sheet1!$B:$G,5,FALSE)</f>
        <v>occurrence</v>
      </c>
      <c r="P490">
        <f>VLOOKUP(K490,[3]Sheet1!$B:$G,6,FALSE)</f>
        <v>3</v>
      </c>
    </row>
    <row r="491" spans="1:28" x14ac:dyDescent="0.3">
      <c r="A491" t="s">
        <v>1285</v>
      </c>
      <c r="B491" t="s">
        <v>1286</v>
      </c>
      <c r="C491" t="str">
        <f>IFERROR(VLOOKUP(A491,map_layer!A:C,3,FALSE),"")</f>
        <v/>
      </c>
      <c r="D491" t="s">
        <v>819</v>
      </c>
      <c r="E491" t="s">
        <v>820</v>
      </c>
      <c r="F491" t="str">
        <f t="shared" si="7"/>
        <v>Q5</v>
      </c>
      <c r="G491">
        <f>IFERROR(VLOOKUP(F491,map_layer!A:C,3,FALSE),"")</f>
        <v>3</v>
      </c>
      <c r="H491" t="str">
        <f>VLOOKUP(F491,[1]Sheet1!$B:$G,4,FALSE)</f>
        <v>Q154954</v>
      </c>
      <c r="I491" t="str">
        <f>VLOOKUP(F491,[1]Sheet1!$B:$G,5,FALSE)</f>
        <v>natural person</v>
      </c>
      <c r="J491" t="str">
        <f>VLOOKUP(F491,[1]Sheet1!$B:$G,6,FALSE)</f>
        <v/>
      </c>
      <c r="K491" t="str">
        <f>VLOOKUP(H491,[2]Sheet1!$B:$G,4,FALSE)</f>
        <v>Q3778211</v>
      </c>
      <c r="L491" t="str">
        <f>VLOOKUP(H491,[2]Sheet1!$B:$G,5,FALSE)</f>
        <v>legal person</v>
      </c>
      <c r="M491">
        <f>VLOOKUP(H491,[2]Sheet1!$B:$G,6,FALSE)</f>
        <v>3</v>
      </c>
    </row>
    <row r="492" spans="1:28" x14ac:dyDescent="0.3">
      <c r="A492" t="s">
        <v>1287</v>
      </c>
      <c r="B492" t="s">
        <v>1288</v>
      </c>
      <c r="C492" t="str">
        <f>IFERROR(VLOOKUP(A492,map_layer!A:C,3,FALSE),"")</f>
        <v/>
      </c>
      <c r="D492" t="s">
        <v>819</v>
      </c>
      <c r="E492" t="s">
        <v>820</v>
      </c>
      <c r="F492" t="str">
        <f t="shared" si="7"/>
        <v>Q5</v>
      </c>
      <c r="G492">
        <f>IFERROR(VLOOKUP(F492,map_layer!A:C,3,FALSE),"")</f>
        <v>3</v>
      </c>
      <c r="H492" t="str">
        <f>VLOOKUP(F492,[1]Sheet1!$B:$G,4,FALSE)</f>
        <v>Q154954</v>
      </c>
      <c r="I492" t="str">
        <f>VLOOKUP(F492,[1]Sheet1!$B:$G,5,FALSE)</f>
        <v>natural person</v>
      </c>
      <c r="J492" t="str">
        <f>VLOOKUP(F492,[1]Sheet1!$B:$G,6,FALSE)</f>
        <v/>
      </c>
      <c r="K492" t="str">
        <f>VLOOKUP(H492,[2]Sheet1!$B:$G,4,FALSE)</f>
        <v>Q3778211</v>
      </c>
      <c r="L492" t="str">
        <f>VLOOKUP(H492,[2]Sheet1!$B:$G,5,FALSE)</f>
        <v>legal person</v>
      </c>
      <c r="M492">
        <f>VLOOKUP(H492,[2]Sheet1!$B:$G,6,FALSE)</f>
        <v>3</v>
      </c>
    </row>
    <row r="493" spans="1:28" x14ac:dyDescent="0.3">
      <c r="A493" t="s">
        <v>1287</v>
      </c>
      <c r="B493" t="s">
        <v>1288</v>
      </c>
      <c r="C493" t="str">
        <f>IFERROR(VLOOKUP(A493,map_layer!A:C,3,FALSE),"")</f>
        <v/>
      </c>
      <c r="D493" t="s">
        <v>1289</v>
      </c>
      <c r="E493" t="s">
        <v>1290</v>
      </c>
      <c r="F493" t="str">
        <f t="shared" si="7"/>
        <v>Q478798</v>
      </c>
      <c r="G493" t="str">
        <f>IFERROR(VLOOKUP(F493,map_layer!A:C,3,FALSE),"")</f>
        <v/>
      </c>
      <c r="H493" t="str">
        <f>VLOOKUP(F493,[1]Sheet1!$B:$G,4,FALSE)</f>
        <v>Q11795009</v>
      </c>
      <c r="I493" t="str">
        <f>VLOOKUP(F493,[1]Sheet1!$B:$G,5,FALSE)</f>
        <v>image</v>
      </c>
      <c r="J493" t="str">
        <f>VLOOKUP(F493,[1]Sheet1!$B:$G,6,FALSE)</f>
        <v/>
      </c>
      <c r="K493" t="str">
        <f>VLOOKUP(H493,[2]Sheet1!$B:$G,4,FALSE)</f>
        <v>Q174984</v>
      </c>
      <c r="L493" t="str">
        <f>VLOOKUP(H493,[2]Sheet1!$B:$G,5,FALSE)</f>
        <v>signal</v>
      </c>
      <c r="M493" t="str">
        <f>VLOOKUP(H493,[2]Sheet1!$B:$G,6,FALSE)</f>
        <v/>
      </c>
      <c r="N493" t="str">
        <f>VLOOKUP(K493,[3]Sheet1!$B:$G,4,FALSE)</f>
        <v>Q42848</v>
      </c>
      <c r="O493" t="str">
        <f>VLOOKUP(K493,[3]Sheet1!$B:$G,5,FALSE)</f>
        <v>data</v>
      </c>
      <c r="P493" t="str">
        <f>VLOOKUP(K493,[3]Sheet1!$B:$G,6,FALSE)</f>
        <v/>
      </c>
      <c r="Q493" t="str">
        <f>VLOOKUP(N493,[4]Sheet1!$B:$G,4,FALSE)</f>
        <v>Q11028</v>
      </c>
      <c r="R493" t="str">
        <f>VLOOKUP(N493,[4]Sheet1!$B:$G,5,FALSE)</f>
        <v>information</v>
      </c>
      <c r="S493">
        <f>VLOOKUP(N493,[4]Sheet1!$B:$G,6,FALSE)</f>
        <v>3</v>
      </c>
    </row>
    <row r="494" spans="1:28" x14ac:dyDescent="0.3">
      <c r="A494" t="s">
        <v>1291</v>
      </c>
      <c r="B494" t="s">
        <v>1292</v>
      </c>
      <c r="C494" t="str">
        <f>IFERROR(VLOOKUP(A494,map_layer!A:C,3,FALSE),"")</f>
        <v/>
      </c>
      <c r="D494" t="s">
        <v>273</v>
      </c>
      <c r="E494" t="s">
        <v>274</v>
      </c>
      <c r="F494" t="str">
        <f t="shared" si="7"/>
        <v>Q7889</v>
      </c>
      <c r="G494" t="str">
        <f>IFERROR(VLOOKUP(F494,map_layer!A:C,3,FALSE),"")</f>
        <v/>
      </c>
      <c r="H494" t="str">
        <f>VLOOKUP(F494,[1]Sheet1!$B:$G,4,FALSE)</f>
        <v>Q166142</v>
      </c>
      <c r="I494" t="str">
        <f>VLOOKUP(F494,[1]Sheet1!$B:$G,5,FALSE)</f>
        <v>application</v>
      </c>
      <c r="J494" t="str">
        <f>VLOOKUP(F494,[1]Sheet1!$B:$G,6,FALSE)</f>
        <v/>
      </c>
      <c r="K494" t="str">
        <f>VLOOKUP(H494,[2]Sheet1!$B:$G,4,FALSE)</f>
        <v>Q7397</v>
      </c>
      <c r="L494" t="str">
        <f>VLOOKUP(H494,[2]Sheet1!$B:$G,5,FALSE)</f>
        <v>software</v>
      </c>
      <c r="M494" t="str">
        <f>VLOOKUP(H494,[2]Sheet1!$B:$G,6,FALSE)</f>
        <v/>
      </c>
      <c r="N494" t="str">
        <f>VLOOKUP(K494,[3]Sheet1!$B:$G,4,FALSE)</f>
        <v>Q2424752</v>
      </c>
      <c r="O494" t="str">
        <f>VLOOKUP(K494,[3]Sheet1!$B:$G,5,FALSE)</f>
        <v>product</v>
      </c>
      <c r="P494">
        <f>VLOOKUP(K494,[3]Sheet1!$B:$G,6,FALSE)</f>
        <v>3</v>
      </c>
    </row>
    <row r="495" spans="1:28" x14ac:dyDescent="0.3">
      <c r="A495" t="s">
        <v>1293</v>
      </c>
      <c r="B495" t="s">
        <v>1294</v>
      </c>
      <c r="C495" t="str">
        <f>IFERROR(VLOOKUP(A495,map_layer!A:C,3,FALSE),"")</f>
        <v/>
      </c>
      <c r="D495" t="s">
        <v>1295</v>
      </c>
      <c r="E495" t="s">
        <v>1296</v>
      </c>
      <c r="F495" t="str">
        <f t="shared" si="7"/>
        <v>Q192532</v>
      </c>
      <c r="G495" t="str">
        <f>IFERROR(VLOOKUP(F495,map_layer!A:C,3,FALSE),"")</f>
        <v/>
      </c>
      <c r="H495" t="str">
        <f>VLOOKUP(F495,[1]Sheet1!$B:$G,4,FALSE)</f>
        <v>Q15738686</v>
      </c>
      <c r="I495" t="str">
        <f>VLOOKUP(F495,[1]Sheet1!$B:$G,5,FALSE)</f>
        <v>copy protection</v>
      </c>
      <c r="J495" t="str">
        <f>VLOOKUP(F495,[1]Sheet1!$B:$G,6,FALSE)</f>
        <v/>
      </c>
      <c r="K495" t="str">
        <f>VLOOKUP(H495,[2]Sheet1!$B:$G,4,FALSE)</f>
        <v>Q66439731</v>
      </c>
      <c r="L495" t="str">
        <f>VLOOKUP(H495,[2]Sheet1!$B:$G,5,FALSE)</f>
        <v>access restriction</v>
      </c>
      <c r="M495">
        <f>VLOOKUP(H495,[2]Sheet1!$B:$G,6,FALSE)</f>
        <v>3</v>
      </c>
    </row>
    <row r="496" spans="1:28" x14ac:dyDescent="0.3">
      <c r="A496" t="s">
        <v>1293</v>
      </c>
      <c r="B496" t="s">
        <v>1294</v>
      </c>
      <c r="C496" t="str">
        <f>IFERROR(VLOOKUP(A496,map_layer!A:C,3,FALSE),"")</f>
        <v/>
      </c>
      <c r="D496" t="s">
        <v>1297</v>
      </c>
      <c r="E496" t="s">
        <v>1298</v>
      </c>
      <c r="F496" t="str">
        <f t="shared" si="7"/>
        <v>Q81989119</v>
      </c>
      <c r="G496" t="str">
        <f>IFERROR(VLOOKUP(F496,map_layer!A:C,3,FALSE),"")</f>
        <v/>
      </c>
      <c r="H496" t="str">
        <f>VLOOKUP(F496,[1]Sheet1!$B:$G,4,FALSE)</f>
        <v>Q19307174</v>
      </c>
      <c r="I496" t="str">
        <f>VLOOKUP(F496,[1]Sheet1!$B:$G,5,FALSE)</f>
        <v>digital distribution platform</v>
      </c>
      <c r="J496" t="str">
        <f>VLOOKUP(F496,[1]Sheet1!$B:$G,6,FALSE)</f>
        <v/>
      </c>
      <c r="K496" t="str">
        <f>VLOOKUP(H496,[2]Sheet1!$B:$G,4,FALSE)</f>
        <v>Q7397</v>
      </c>
      <c r="L496" t="str">
        <f>VLOOKUP(H496,[2]Sheet1!$B:$G,5,FALSE)</f>
        <v>software</v>
      </c>
      <c r="M496" t="str">
        <f>VLOOKUP(H496,[2]Sheet1!$B:$G,6,FALSE)</f>
        <v/>
      </c>
      <c r="N496" t="str">
        <f>VLOOKUP(K496,[3]Sheet1!$B:$G,4,FALSE)</f>
        <v>Q2424752</v>
      </c>
      <c r="O496" t="str">
        <f>VLOOKUP(K496,[3]Sheet1!$B:$G,5,FALSE)</f>
        <v>product</v>
      </c>
      <c r="P496">
        <f>VLOOKUP(K496,[3]Sheet1!$B:$G,6,FALSE)</f>
        <v>3</v>
      </c>
    </row>
    <row r="497" spans="1:28" x14ac:dyDescent="0.3">
      <c r="A497" t="s">
        <v>1299</v>
      </c>
      <c r="B497" t="s">
        <v>1300</v>
      </c>
      <c r="C497" t="str">
        <f>IFERROR(VLOOKUP(A497,map_layer!A:C,3,FALSE),"")</f>
        <v/>
      </c>
      <c r="D497" t="s">
        <v>1046</v>
      </c>
      <c r="E497" t="s">
        <v>1047</v>
      </c>
      <c r="F497" t="str">
        <f t="shared" si="7"/>
        <v>Q4167410</v>
      </c>
      <c r="G497" t="str">
        <f>IFERROR(VLOOKUP(F497,map_layer!A:C,3,FALSE),"")</f>
        <v/>
      </c>
      <c r="H497" t="str">
        <f>VLOOKUP(F497,[1]Sheet1!$B:$G,4,FALSE)</f>
        <v>Q15633587</v>
      </c>
      <c r="I497" t="str">
        <f>VLOOKUP(F497,[1]Sheet1!$B:$G,5,FALSE)</f>
        <v>MediaWiki main-namespace page</v>
      </c>
      <c r="J497" t="str">
        <f>VLOOKUP(F497,[1]Sheet1!$B:$G,6,FALSE)</f>
        <v/>
      </c>
      <c r="K497" t="str">
        <f>VLOOKUP(H497,[2]Sheet1!$B:$G,4,FALSE)</f>
        <v>Q15474042</v>
      </c>
      <c r="L497" t="str">
        <f>VLOOKUP(H497,[2]Sheet1!$B:$G,5,FALSE)</f>
        <v>MediaWiki page</v>
      </c>
      <c r="M497" t="str">
        <f>VLOOKUP(H497,[2]Sheet1!$B:$G,6,FALSE)</f>
        <v/>
      </c>
      <c r="N497" t="str">
        <f>VLOOKUP(K497,[3]Sheet1!$B:$G,4,FALSE)</f>
        <v>Q36774</v>
      </c>
      <c r="O497" t="str">
        <f>VLOOKUP(K497,[3]Sheet1!$B:$G,5,FALSE)</f>
        <v>web page</v>
      </c>
      <c r="P497" t="str">
        <f>VLOOKUP(K497,[3]Sheet1!$B:$G,6,FALSE)</f>
        <v/>
      </c>
      <c r="Q497" t="str">
        <f>VLOOKUP(N497,[4]Sheet1!$B:$G,4,FALSE)</f>
        <v>Q49848</v>
      </c>
      <c r="R497" t="str">
        <f>VLOOKUP(N497,[4]Sheet1!$B:$G,5,FALSE)</f>
        <v>document</v>
      </c>
      <c r="S497" t="str">
        <f>VLOOKUP(N497,[4]Sheet1!$B:$G,6,FALSE)</f>
        <v/>
      </c>
      <c r="T497" t="str">
        <f>VLOOKUP(Q497,[5]Sheet1!$B:$G,4,FALSE)</f>
        <v>Q234460</v>
      </c>
      <c r="U497" t="str">
        <f>VLOOKUP(Q497,[5]Sheet1!$B:$G,5,FALSE)</f>
        <v>text</v>
      </c>
      <c r="V497" t="str">
        <f>VLOOKUP(Q497,[5]Sheet1!$B:$G,6,FALSE)</f>
        <v/>
      </c>
      <c r="W497" t="str">
        <f>VLOOKUP(T497,[6]Sheet1!$B:$G,4,FALSE)</f>
        <v>Q184754</v>
      </c>
      <c r="X497" t="str">
        <f>VLOOKUP(T497,[6]Sheet1!$B:$G,5,FALSE)</f>
        <v>string</v>
      </c>
      <c r="Y497" t="str">
        <f>VLOOKUP(T497,[6]Sheet1!$B:$G,6,FALSE)</f>
        <v/>
      </c>
      <c r="Z497" t="s">
        <v>7062</v>
      </c>
      <c r="AA497" t="s">
        <v>1696</v>
      </c>
      <c r="AB497">
        <v>3</v>
      </c>
    </row>
    <row r="498" spans="1:28" x14ac:dyDescent="0.3">
      <c r="A498" t="s">
        <v>1301</v>
      </c>
      <c r="B498" t="s">
        <v>1302</v>
      </c>
      <c r="C498" t="str">
        <f>IFERROR(VLOOKUP(A498,map_layer!A:C,3,FALSE),"")</f>
        <v/>
      </c>
      <c r="D498" t="s">
        <v>76</v>
      </c>
      <c r="E498" t="s">
        <v>77</v>
      </c>
      <c r="F498" t="str">
        <f t="shared" si="7"/>
        <v>Q1914636</v>
      </c>
      <c r="G498" t="str">
        <f>IFERROR(VLOOKUP(F498,map_layer!A:C,3,FALSE),"")</f>
        <v/>
      </c>
      <c r="H498" t="str">
        <f>VLOOKUP(F498,[1]Sheet1!$B:$G,4,FALSE)</f>
        <v>Q4026292</v>
      </c>
      <c r="I498" t="str">
        <f>VLOOKUP(F498,[1]Sheet1!$B:$G,5,FALSE)</f>
        <v>action</v>
      </c>
      <c r="J498" t="str">
        <f>VLOOKUP(F498,[1]Sheet1!$B:$G,6,FALSE)</f>
        <v/>
      </c>
      <c r="K498" t="str">
        <f>VLOOKUP(H498,[2]Sheet1!$B:$G,4,FALSE)</f>
        <v>Q1190554</v>
      </c>
      <c r="L498" t="str">
        <f>VLOOKUP(H498,[2]Sheet1!$B:$G,5,FALSE)</f>
        <v>occurrence</v>
      </c>
      <c r="M498">
        <f>VLOOKUP(H498,[2]Sheet1!$B:$G,6,FALSE)</f>
        <v>3</v>
      </c>
    </row>
    <row r="499" spans="1:28" x14ac:dyDescent="0.3">
      <c r="A499" t="s">
        <v>1303</v>
      </c>
      <c r="B499" t="s">
        <v>1304</v>
      </c>
      <c r="C499" t="str">
        <f>IFERROR(VLOOKUP(A499,map_layer!A:C,3,FALSE),"")</f>
        <v/>
      </c>
      <c r="D499" t="s">
        <v>1150</v>
      </c>
      <c r="E499" t="s">
        <v>1151</v>
      </c>
      <c r="F499" t="str">
        <f t="shared" si="7"/>
        <v>Q188860</v>
      </c>
      <c r="G499" t="str">
        <f>IFERROR(VLOOKUP(F499,map_layer!A:C,3,FALSE),"")</f>
        <v/>
      </c>
      <c r="H499" t="str">
        <f>VLOOKUP(F499,[1]Sheet1!$B:$G,4,FALSE)</f>
        <v>Q1077784</v>
      </c>
      <c r="I499" t="str">
        <f>VLOOKUP(F499,[1]Sheet1!$B:$G,5,FALSE)</f>
        <v>programming tool</v>
      </c>
      <c r="J499" t="str">
        <f>VLOOKUP(F499,[1]Sheet1!$B:$G,6,FALSE)</f>
        <v/>
      </c>
      <c r="K499" t="str">
        <f>VLOOKUP(H499,[2]Sheet1!$B:$G,4,FALSE)</f>
        <v>Q312466</v>
      </c>
      <c r="L499" t="str">
        <f>VLOOKUP(H499,[2]Sheet1!$B:$G,5,FALSE)</f>
        <v>utility software</v>
      </c>
      <c r="M499" t="str">
        <f>VLOOKUP(H499,[2]Sheet1!$B:$G,6,FALSE)</f>
        <v/>
      </c>
      <c r="N499" t="str">
        <f>VLOOKUP(K499,[3]Sheet1!$B:$G,4,FALSE)</f>
        <v>Q40056</v>
      </c>
      <c r="O499" t="str">
        <f>VLOOKUP(K499,[3]Sheet1!$B:$G,5,FALSE)</f>
        <v>computer program</v>
      </c>
      <c r="P499" t="str">
        <f>VLOOKUP(K499,[3]Sheet1!$B:$G,6,FALSE)</f>
        <v/>
      </c>
      <c r="Q499" t="str">
        <f>VLOOKUP(N499,[4]Sheet1!$B:$G,4,FALSE)</f>
        <v>Q4303335</v>
      </c>
      <c r="R499" t="str">
        <f>VLOOKUP(N499,[4]Sheet1!$B:$G,5,FALSE)</f>
        <v>program</v>
      </c>
      <c r="S499" t="str">
        <f>VLOOKUP(N499,[4]Sheet1!$B:$G,6,FALSE)</f>
        <v/>
      </c>
      <c r="T499" t="str">
        <f>VLOOKUP(Q499,[5]Sheet1!$B:$G,4,FALSE)</f>
        <v>Q7397</v>
      </c>
      <c r="U499" t="str">
        <f>VLOOKUP(Q499,[5]Sheet1!$B:$G,5,FALSE)</f>
        <v>software</v>
      </c>
      <c r="V499" t="str">
        <f>VLOOKUP(Q499,[5]Sheet1!$B:$G,6,FALSE)</f>
        <v/>
      </c>
      <c r="W499" t="str">
        <f>VLOOKUP(T499,[6]Sheet1!$B:$G,4,FALSE)</f>
        <v>Q2424752</v>
      </c>
      <c r="X499" t="str">
        <f>VLOOKUP(T499,[6]Sheet1!$B:$G,5,FALSE)</f>
        <v>product</v>
      </c>
      <c r="Y499">
        <f>VLOOKUP(T499,[6]Sheet1!$B:$G,6,FALSE)</f>
        <v>3</v>
      </c>
    </row>
    <row r="500" spans="1:28" x14ac:dyDescent="0.3">
      <c r="A500" t="s">
        <v>1305</v>
      </c>
      <c r="B500" s="2" t="s">
        <v>1305</v>
      </c>
      <c r="C500" t="str">
        <f>IFERROR(VLOOKUP(A500,map_layer!A:C,3,FALSE),"")</f>
        <v/>
      </c>
      <c r="D500" t="s">
        <v>275</v>
      </c>
      <c r="E500" t="s">
        <v>276</v>
      </c>
      <c r="F500" t="str">
        <f t="shared" si="7"/>
        <v>Q620615</v>
      </c>
      <c r="G500" t="str">
        <f>IFERROR(VLOOKUP(F500,map_layer!A:C,3,FALSE),"")</f>
        <v/>
      </c>
      <c r="H500" t="str">
        <f>VLOOKUP(F500,[1]Sheet1!$B:$G,4,FALSE)</f>
        <v>Q166142</v>
      </c>
      <c r="I500" t="str">
        <f>VLOOKUP(F500,[1]Sheet1!$B:$G,5,FALSE)</f>
        <v>application</v>
      </c>
      <c r="J500" t="str">
        <f>VLOOKUP(F500,[1]Sheet1!$B:$G,6,FALSE)</f>
        <v/>
      </c>
      <c r="K500" t="str">
        <f>VLOOKUP(H500,[2]Sheet1!$B:$G,4,FALSE)</f>
        <v>Q7397</v>
      </c>
      <c r="L500" t="str">
        <f>VLOOKUP(H500,[2]Sheet1!$B:$G,5,FALSE)</f>
        <v>software</v>
      </c>
      <c r="M500" t="str">
        <f>VLOOKUP(H500,[2]Sheet1!$B:$G,6,FALSE)</f>
        <v/>
      </c>
      <c r="N500" t="str">
        <f>VLOOKUP(K500,[3]Sheet1!$B:$G,4,FALSE)</f>
        <v>Q2424752</v>
      </c>
      <c r="O500" t="str">
        <f>VLOOKUP(K500,[3]Sheet1!$B:$G,5,FALSE)</f>
        <v>product</v>
      </c>
      <c r="P500">
        <f>VLOOKUP(K500,[3]Sheet1!$B:$G,6,FALSE)</f>
        <v>3</v>
      </c>
    </row>
    <row r="501" spans="1:28" x14ac:dyDescent="0.3">
      <c r="A501" t="s">
        <v>1306</v>
      </c>
      <c r="B501" s="2" t="s">
        <v>1306</v>
      </c>
      <c r="C501" t="str">
        <f>IFERROR(VLOOKUP(A501,map_layer!A:C,3,FALSE),"")</f>
        <v/>
      </c>
      <c r="D501" t="s">
        <v>1046</v>
      </c>
      <c r="E501" t="s">
        <v>1047</v>
      </c>
      <c r="F501" t="str">
        <f t="shared" si="7"/>
        <v>Q4167410</v>
      </c>
      <c r="G501" t="str">
        <f>IFERROR(VLOOKUP(F501,map_layer!A:C,3,FALSE),"")</f>
        <v/>
      </c>
      <c r="H501" t="str">
        <f>VLOOKUP(F501,[1]Sheet1!$B:$G,4,FALSE)</f>
        <v>Q15633587</v>
      </c>
      <c r="I501" t="str">
        <f>VLOOKUP(F501,[1]Sheet1!$B:$G,5,FALSE)</f>
        <v>MediaWiki main-namespace page</v>
      </c>
      <c r="J501" t="str">
        <f>VLOOKUP(F501,[1]Sheet1!$B:$G,6,FALSE)</f>
        <v/>
      </c>
      <c r="K501" t="str">
        <f>VLOOKUP(H501,[2]Sheet1!$B:$G,4,FALSE)</f>
        <v>Q15474042</v>
      </c>
      <c r="L501" t="str">
        <f>VLOOKUP(H501,[2]Sheet1!$B:$G,5,FALSE)</f>
        <v>MediaWiki page</v>
      </c>
      <c r="M501" t="str">
        <f>VLOOKUP(H501,[2]Sheet1!$B:$G,6,FALSE)</f>
        <v/>
      </c>
      <c r="N501" t="str">
        <f>VLOOKUP(K501,[3]Sheet1!$B:$G,4,FALSE)</f>
        <v>Q36774</v>
      </c>
      <c r="O501" t="str">
        <f>VLOOKUP(K501,[3]Sheet1!$B:$G,5,FALSE)</f>
        <v>web page</v>
      </c>
      <c r="P501" t="str">
        <f>VLOOKUP(K501,[3]Sheet1!$B:$G,6,FALSE)</f>
        <v/>
      </c>
      <c r="Q501" t="str">
        <f>VLOOKUP(N501,[4]Sheet1!$B:$G,4,FALSE)</f>
        <v>Q49848</v>
      </c>
      <c r="R501" t="str">
        <f>VLOOKUP(N501,[4]Sheet1!$B:$G,5,FALSE)</f>
        <v>document</v>
      </c>
      <c r="S501" t="str">
        <f>VLOOKUP(N501,[4]Sheet1!$B:$G,6,FALSE)</f>
        <v/>
      </c>
      <c r="T501" t="str">
        <f>VLOOKUP(Q501,[5]Sheet1!$B:$G,4,FALSE)</f>
        <v>Q234460</v>
      </c>
      <c r="U501" t="str">
        <f>VLOOKUP(Q501,[5]Sheet1!$B:$G,5,FALSE)</f>
        <v>text</v>
      </c>
      <c r="V501" t="str">
        <f>VLOOKUP(Q501,[5]Sheet1!$B:$G,6,FALSE)</f>
        <v/>
      </c>
    </row>
    <row r="502" spans="1:28" x14ac:dyDescent="0.3">
      <c r="A502" t="s">
        <v>1307</v>
      </c>
      <c r="B502" s="2" t="s">
        <v>1307</v>
      </c>
      <c r="C502" t="str">
        <f>IFERROR(VLOOKUP(A502,map_layer!A:C,3,FALSE),"")</f>
        <v/>
      </c>
      <c r="D502" t="s">
        <v>1046</v>
      </c>
      <c r="E502" t="s">
        <v>1047</v>
      </c>
      <c r="F502" t="str">
        <f t="shared" si="7"/>
        <v>Q4167410</v>
      </c>
      <c r="G502" t="str">
        <f>IFERROR(VLOOKUP(F502,map_layer!A:C,3,FALSE),"")</f>
        <v/>
      </c>
      <c r="H502" t="str">
        <f>VLOOKUP(F502,[1]Sheet1!$B:$G,4,FALSE)</f>
        <v>Q15633587</v>
      </c>
      <c r="I502" t="str">
        <f>VLOOKUP(F502,[1]Sheet1!$B:$G,5,FALSE)</f>
        <v>MediaWiki main-namespace page</v>
      </c>
      <c r="J502" t="str">
        <f>VLOOKUP(F502,[1]Sheet1!$B:$G,6,FALSE)</f>
        <v/>
      </c>
      <c r="K502" t="str">
        <f>VLOOKUP(H502,[2]Sheet1!$B:$G,4,FALSE)</f>
        <v>Q15474042</v>
      </c>
      <c r="L502" t="str">
        <f>VLOOKUP(H502,[2]Sheet1!$B:$G,5,FALSE)</f>
        <v>MediaWiki page</v>
      </c>
      <c r="M502" t="str">
        <f>VLOOKUP(H502,[2]Sheet1!$B:$G,6,FALSE)</f>
        <v/>
      </c>
      <c r="N502" t="str">
        <f>VLOOKUP(K502,[3]Sheet1!$B:$G,4,FALSE)</f>
        <v>Q36774</v>
      </c>
      <c r="O502" t="str">
        <f>VLOOKUP(K502,[3]Sheet1!$B:$G,5,FALSE)</f>
        <v>web page</v>
      </c>
      <c r="P502" t="str">
        <f>VLOOKUP(K502,[3]Sheet1!$B:$G,6,FALSE)</f>
        <v/>
      </c>
      <c r="Q502" t="str">
        <f>VLOOKUP(N502,[4]Sheet1!$B:$G,4,FALSE)</f>
        <v>Q49848</v>
      </c>
      <c r="R502" t="str">
        <f>VLOOKUP(N502,[4]Sheet1!$B:$G,5,FALSE)</f>
        <v>document</v>
      </c>
      <c r="S502" t="str">
        <f>VLOOKUP(N502,[4]Sheet1!$B:$G,6,FALSE)</f>
        <v/>
      </c>
      <c r="T502" t="str">
        <f>VLOOKUP(Q502,[5]Sheet1!$B:$G,4,FALSE)</f>
        <v>Q234460</v>
      </c>
      <c r="U502" t="str">
        <f>VLOOKUP(Q502,[5]Sheet1!$B:$G,5,FALSE)</f>
        <v>text</v>
      </c>
      <c r="V502" t="str">
        <f>VLOOKUP(Q502,[5]Sheet1!$B:$G,6,FALSE)</f>
        <v/>
      </c>
    </row>
    <row r="503" spans="1:28" x14ac:dyDescent="0.3">
      <c r="A503" t="s">
        <v>1308</v>
      </c>
      <c r="B503" s="2" t="s">
        <v>1308</v>
      </c>
      <c r="C503" t="str">
        <f>IFERROR(VLOOKUP(A503,map_layer!A:C,3,FALSE),"")</f>
        <v/>
      </c>
      <c r="D503" t="s">
        <v>1046</v>
      </c>
      <c r="E503" t="s">
        <v>1047</v>
      </c>
      <c r="F503" t="str">
        <f t="shared" si="7"/>
        <v>Q4167410</v>
      </c>
      <c r="G503" t="str">
        <f>IFERROR(VLOOKUP(F503,map_layer!A:C,3,FALSE),"")</f>
        <v/>
      </c>
      <c r="H503" t="str">
        <f>VLOOKUP(F503,[1]Sheet1!$B:$G,4,FALSE)</f>
        <v>Q15633587</v>
      </c>
      <c r="I503" t="str">
        <f>VLOOKUP(F503,[1]Sheet1!$B:$G,5,FALSE)</f>
        <v>MediaWiki main-namespace page</v>
      </c>
      <c r="J503" t="str">
        <f>VLOOKUP(F503,[1]Sheet1!$B:$G,6,FALSE)</f>
        <v/>
      </c>
      <c r="K503" t="str">
        <f>VLOOKUP(H503,[2]Sheet1!$B:$G,4,FALSE)</f>
        <v>Q15474042</v>
      </c>
      <c r="L503" t="str">
        <f>VLOOKUP(H503,[2]Sheet1!$B:$G,5,FALSE)</f>
        <v>MediaWiki page</v>
      </c>
      <c r="M503" t="str">
        <f>VLOOKUP(H503,[2]Sheet1!$B:$G,6,FALSE)</f>
        <v/>
      </c>
      <c r="N503" t="str">
        <f>VLOOKUP(K503,[3]Sheet1!$B:$G,4,FALSE)</f>
        <v>Q36774</v>
      </c>
      <c r="O503" t="str">
        <f>VLOOKUP(K503,[3]Sheet1!$B:$G,5,FALSE)</f>
        <v>web page</v>
      </c>
      <c r="P503" t="str">
        <f>VLOOKUP(K503,[3]Sheet1!$B:$G,6,FALSE)</f>
        <v/>
      </c>
      <c r="Q503" t="str">
        <f>VLOOKUP(N503,[4]Sheet1!$B:$G,4,FALSE)</f>
        <v>Q49848</v>
      </c>
      <c r="R503" t="str">
        <f>VLOOKUP(N503,[4]Sheet1!$B:$G,5,FALSE)</f>
        <v>document</v>
      </c>
      <c r="S503" t="str">
        <f>VLOOKUP(N503,[4]Sheet1!$B:$G,6,FALSE)</f>
        <v/>
      </c>
      <c r="T503" t="str">
        <f>VLOOKUP(Q503,[5]Sheet1!$B:$G,4,FALSE)</f>
        <v>Q234460</v>
      </c>
      <c r="U503" t="str">
        <f>VLOOKUP(Q503,[5]Sheet1!$B:$G,5,FALSE)</f>
        <v>text</v>
      </c>
      <c r="V503" t="str">
        <f>VLOOKUP(Q503,[5]Sheet1!$B:$G,6,FALSE)</f>
        <v/>
      </c>
    </row>
    <row r="504" spans="1:28" x14ac:dyDescent="0.3">
      <c r="A504" t="s">
        <v>1309</v>
      </c>
      <c r="B504" s="2" t="s">
        <v>1309</v>
      </c>
      <c r="C504" t="str">
        <f>IFERROR(VLOOKUP(A504,map_layer!A:C,3,FALSE),"")</f>
        <v/>
      </c>
      <c r="D504" t="s">
        <v>1046</v>
      </c>
      <c r="E504" t="s">
        <v>1047</v>
      </c>
      <c r="F504" t="str">
        <f t="shared" si="7"/>
        <v>Q4167410</v>
      </c>
      <c r="G504" t="str">
        <f>IFERROR(VLOOKUP(F504,map_layer!A:C,3,FALSE),"")</f>
        <v/>
      </c>
      <c r="H504" t="str">
        <f>VLOOKUP(F504,[1]Sheet1!$B:$G,4,FALSE)</f>
        <v>Q15633587</v>
      </c>
      <c r="I504" t="str">
        <f>VLOOKUP(F504,[1]Sheet1!$B:$G,5,FALSE)</f>
        <v>MediaWiki main-namespace page</v>
      </c>
      <c r="J504" t="str">
        <f>VLOOKUP(F504,[1]Sheet1!$B:$G,6,FALSE)</f>
        <v/>
      </c>
      <c r="K504" t="str">
        <f>VLOOKUP(H504,[2]Sheet1!$B:$G,4,FALSE)</f>
        <v>Q15474042</v>
      </c>
      <c r="L504" t="str">
        <f>VLOOKUP(H504,[2]Sheet1!$B:$G,5,FALSE)</f>
        <v>MediaWiki page</v>
      </c>
      <c r="M504" t="str">
        <f>VLOOKUP(H504,[2]Sheet1!$B:$G,6,FALSE)</f>
        <v/>
      </c>
      <c r="N504" t="str">
        <f>VLOOKUP(K504,[3]Sheet1!$B:$G,4,FALSE)</f>
        <v>Q36774</v>
      </c>
      <c r="O504" t="str">
        <f>VLOOKUP(K504,[3]Sheet1!$B:$G,5,FALSE)</f>
        <v>web page</v>
      </c>
      <c r="P504" t="str">
        <f>VLOOKUP(K504,[3]Sheet1!$B:$G,6,FALSE)</f>
        <v/>
      </c>
      <c r="Q504" t="str">
        <f>VLOOKUP(N504,[4]Sheet1!$B:$G,4,FALSE)</f>
        <v>Q49848</v>
      </c>
      <c r="R504" t="str">
        <f>VLOOKUP(N504,[4]Sheet1!$B:$G,5,FALSE)</f>
        <v>document</v>
      </c>
      <c r="S504" t="str">
        <f>VLOOKUP(N504,[4]Sheet1!$B:$G,6,FALSE)</f>
        <v/>
      </c>
      <c r="T504" t="str">
        <f>VLOOKUP(Q504,[5]Sheet1!$B:$G,4,FALSE)</f>
        <v>Q234460</v>
      </c>
      <c r="U504" t="str">
        <f>VLOOKUP(Q504,[5]Sheet1!$B:$G,5,FALSE)</f>
        <v>text</v>
      </c>
      <c r="V504" t="str">
        <f>VLOOKUP(Q504,[5]Sheet1!$B:$G,6,FALSE)</f>
        <v/>
      </c>
    </row>
    <row r="505" spans="1:28" x14ac:dyDescent="0.3">
      <c r="A505" t="s">
        <v>1310</v>
      </c>
      <c r="B505" s="2" t="s">
        <v>1310</v>
      </c>
      <c r="C505" t="str">
        <f>IFERROR(VLOOKUP(A505,map_layer!A:C,3,FALSE),"")</f>
        <v/>
      </c>
      <c r="D505" t="s">
        <v>1046</v>
      </c>
      <c r="E505" t="s">
        <v>1047</v>
      </c>
      <c r="F505" t="str">
        <f t="shared" si="7"/>
        <v>Q4167410</v>
      </c>
      <c r="G505" t="str">
        <f>IFERROR(VLOOKUP(F505,map_layer!A:C,3,FALSE),"")</f>
        <v/>
      </c>
      <c r="H505" t="str">
        <f>VLOOKUP(F505,[1]Sheet1!$B:$G,4,FALSE)</f>
        <v>Q15633587</v>
      </c>
      <c r="I505" t="str">
        <f>VLOOKUP(F505,[1]Sheet1!$B:$G,5,FALSE)</f>
        <v>MediaWiki main-namespace page</v>
      </c>
      <c r="J505" t="str">
        <f>VLOOKUP(F505,[1]Sheet1!$B:$G,6,FALSE)</f>
        <v/>
      </c>
      <c r="K505" t="str">
        <f>VLOOKUP(H505,[2]Sheet1!$B:$G,4,FALSE)</f>
        <v>Q15474042</v>
      </c>
      <c r="L505" t="str">
        <f>VLOOKUP(H505,[2]Sheet1!$B:$G,5,FALSE)</f>
        <v>MediaWiki page</v>
      </c>
      <c r="M505" t="str">
        <f>VLOOKUP(H505,[2]Sheet1!$B:$G,6,FALSE)</f>
        <v/>
      </c>
      <c r="N505" t="str">
        <f>VLOOKUP(K505,[3]Sheet1!$B:$G,4,FALSE)</f>
        <v>Q36774</v>
      </c>
      <c r="O505" t="str">
        <f>VLOOKUP(K505,[3]Sheet1!$B:$G,5,FALSE)</f>
        <v>web page</v>
      </c>
      <c r="P505" t="str">
        <f>VLOOKUP(K505,[3]Sheet1!$B:$G,6,FALSE)</f>
        <v/>
      </c>
      <c r="Q505" t="str">
        <f>VLOOKUP(N505,[4]Sheet1!$B:$G,4,FALSE)</f>
        <v>Q49848</v>
      </c>
      <c r="R505" t="str">
        <f>VLOOKUP(N505,[4]Sheet1!$B:$G,5,FALSE)</f>
        <v>document</v>
      </c>
      <c r="S505" t="str">
        <f>VLOOKUP(N505,[4]Sheet1!$B:$G,6,FALSE)</f>
        <v/>
      </c>
      <c r="T505" t="str">
        <f>VLOOKUP(Q505,[5]Sheet1!$B:$G,4,FALSE)</f>
        <v>Q234460</v>
      </c>
      <c r="U505" t="str">
        <f>VLOOKUP(Q505,[5]Sheet1!$B:$G,5,FALSE)</f>
        <v>text</v>
      </c>
      <c r="V505" t="str">
        <f>VLOOKUP(Q505,[5]Sheet1!$B:$G,6,FALSE)</f>
        <v/>
      </c>
    </row>
    <row r="506" spans="1:28" x14ac:dyDescent="0.3">
      <c r="A506" t="s">
        <v>1311</v>
      </c>
      <c r="B506" s="2" t="s">
        <v>1311</v>
      </c>
      <c r="C506" t="str">
        <f>IFERROR(VLOOKUP(A506,map_layer!A:C,3,FALSE),"")</f>
        <v/>
      </c>
      <c r="D506" t="s">
        <v>1046</v>
      </c>
      <c r="E506" t="s">
        <v>1047</v>
      </c>
      <c r="F506" t="str">
        <f t="shared" si="7"/>
        <v>Q4167410</v>
      </c>
      <c r="G506" t="str">
        <f>IFERROR(VLOOKUP(F506,map_layer!A:C,3,FALSE),"")</f>
        <v/>
      </c>
      <c r="H506" t="str">
        <f>VLOOKUP(F506,[1]Sheet1!$B:$G,4,FALSE)</f>
        <v>Q15633587</v>
      </c>
      <c r="I506" t="str">
        <f>VLOOKUP(F506,[1]Sheet1!$B:$G,5,FALSE)</f>
        <v>MediaWiki main-namespace page</v>
      </c>
      <c r="J506" t="str">
        <f>VLOOKUP(F506,[1]Sheet1!$B:$G,6,FALSE)</f>
        <v/>
      </c>
      <c r="K506" t="str">
        <f>VLOOKUP(H506,[2]Sheet1!$B:$G,4,FALSE)</f>
        <v>Q15474042</v>
      </c>
      <c r="L506" t="str">
        <f>VLOOKUP(H506,[2]Sheet1!$B:$G,5,FALSE)</f>
        <v>MediaWiki page</v>
      </c>
      <c r="M506" t="str">
        <f>VLOOKUP(H506,[2]Sheet1!$B:$G,6,FALSE)</f>
        <v/>
      </c>
      <c r="N506" t="str">
        <f>VLOOKUP(K506,[3]Sheet1!$B:$G,4,FALSE)</f>
        <v>Q36774</v>
      </c>
      <c r="O506" t="str">
        <f>VLOOKUP(K506,[3]Sheet1!$B:$G,5,FALSE)</f>
        <v>web page</v>
      </c>
      <c r="P506" t="str">
        <f>VLOOKUP(K506,[3]Sheet1!$B:$G,6,FALSE)</f>
        <v/>
      </c>
      <c r="Q506" t="str">
        <f>VLOOKUP(N506,[4]Sheet1!$B:$G,4,FALSE)</f>
        <v>Q49848</v>
      </c>
      <c r="R506" t="str">
        <f>VLOOKUP(N506,[4]Sheet1!$B:$G,5,FALSE)</f>
        <v>document</v>
      </c>
      <c r="S506" t="str">
        <f>VLOOKUP(N506,[4]Sheet1!$B:$G,6,FALSE)</f>
        <v/>
      </c>
      <c r="T506" t="str">
        <f>VLOOKUP(Q506,[5]Sheet1!$B:$G,4,FALSE)</f>
        <v>Q234460</v>
      </c>
      <c r="U506" t="str">
        <f>VLOOKUP(Q506,[5]Sheet1!$B:$G,5,FALSE)</f>
        <v>text</v>
      </c>
      <c r="V506" t="str">
        <f>VLOOKUP(Q506,[5]Sheet1!$B:$G,6,FALSE)</f>
        <v/>
      </c>
    </row>
    <row r="507" spans="1:28" x14ac:dyDescent="0.3">
      <c r="A507" t="s">
        <v>1312</v>
      </c>
      <c r="B507" t="s">
        <v>1313</v>
      </c>
      <c r="C507" t="str">
        <f>IFERROR(VLOOKUP(A507,map_layer!A:C,3,FALSE),"")</f>
        <v/>
      </c>
      <c r="D507" t="s">
        <v>1127</v>
      </c>
      <c r="E507" t="s">
        <v>1128</v>
      </c>
      <c r="F507" t="str">
        <f t="shared" si="7"/>
        <v>Q6256</v>
      </c>
      <c r="G507" t="str">
        <f>IFERROR(VLOOKUP(F507,map_layer!A:C,3,FALSE),"")</f>
        <v/>
      </c>
      <c r="H507" t="str">
        <f>VLOOKUP(F507,[1]Sheet1!$B:$G,4,FALSE)</f>
        <v>Q1048835</v>
      </c>
      <c r="I507" t="str">
        <f>VLOOKUP(F507,[1]Sheet1!$B:$G,5,FALSE)</f>
        <v>political territorial entity</v>
      </c>
      <c r="J507" t="str">
        <f>VLOOKUP(F507,[1]Sheet1!$B:$G,6,FALSE)</f>
        <v/>
      </c>
      <c r="K507" t="str">
        <f>VLOOKUP(H507,[2]Sheet1!$B:$G,4,FALSE)</f>
        <v>Q15642541</v>
      </c>
      <c r="L507" t="str">
        <f>VLOOKUP(H507,[2]Sheet1!$B:$G,5,FALSE)</f>
        <v>human-geographic territorial entity</v>
      </c>
      <c r="M507">
        <f>VLOOKUP(H507,[2]Sheet1!$B:$G,6,FALSE)</f>
        <v>3</v>
      </c>
    </row>
    <row r="508" spans="1:28" x14ac:dyDescent="0.3">
      <c r="A508" t="s">
        <v>1312</v>
      </c>
      <c r="B508" t="s">
        <v>1313</v>
      </c>
      <c r="C508" t="str">
        <f>IFERROR(VLOOKUP(A508,map_layer!A:C,3,FALSE),"")</f>
        <v/>
      </c>
      <c r="D508" t="s">
        <v>1314</v>
      </c>
      <c r="E508" t="s">
        <v>1315</v>
      </c>
      <c r="F508" t="str">
        <f t="shared" si="7"/>
        <v>Q112099</v>
      </c>
      <c r="G508" t="str">
        <f>IFERROR(VLOOKUP(F508,map_layer!A:C,3,FALSE),"")</f>
        <v/>
      </c>
      <c r="H508" t="str">
        <f>VLOOKUP(F508,[1]Sheet1!$B:$G,4,FALSE)</f>
        <v>Q6256</v>
      </c>
      <c r="I508" t="str">
        <f>VLOOKUP(F508,[1]Sheet1!$B:$G,5,FALSE)</f>
        <v>country</v>
      </c>
      <c r="J508" t="str">
        <f>VLOOKUP(F508,[1]Sheet1!$B:$G,6,FALSE)</f>
        <v/>
      </c>
      <c r="K508" t="str">
        <f>VLOOKUP(H508,[2]Sheet1!$B:$G,4,FALSE)</f>
        <v>Q1048835</v>
      </c>
      <c r="L508" t="str">
        <f>VLOOKUP(H508,[2]Sheet1!$B:$G,5,FALSE)</f>
        <v>political territorial entity</v>
      </c>
      <c r="M508" t="str">
        <f>VLOOKUP(H508,[2]Sheet1!$B:$G,6,FALSE)</f>
        <v/>
      </c>
      <c r="N508" t="str">
        <f>VLOOKUP(K508,[3]Sheet1!$B:$G,4,FALSE)</f>
        <v>Q15642541</v>
      </c>
      <c r="O508" t="str">
        <f>VLOOKUP(K508,[3]Sheet1!$B:$G,5,FALSE)</f>
        <v>human-geographic territorial entity</v>
      </c>
      <c r="P508">
        <f>VLOOKUP(K508,[3]Sheet1!$B:$G,6,FALSE)</f>
        <v>3</v>
      </c>
    </row>
    <row r="509" spans="1:28" x14ac:dyDescent="0.3">
      <c r="A509" t="s">
        <v>1312</v>
      </c>
      <c r="B509" t="s">
        <v>1313</v>
      </c>
      <c r="C509" t="str">
        <f>IFERROR(VLOOKUP(A509,map_layer!A:C,3,FALSE),"")</f>
        <v/>
      </c>
      <c r="D509" t="s">
        <v>1316</v>
      </c>
      <c r="E509" t="s">
        <v>1317</v>
      </c>
      <c r="F509" t="str">
        <f t="shared" si="7"/>
        <v>Q202686</v>
      </c>
      <c r="G509" t="str">
        <f>IFERROR(VLOOKUP(F509,map_layer!A:C,3,FALSE),"")</f>
        <v/>
      </c>
      <c r="H509" t="str">
        <f>VLOOKUP(F509,[1]Sheet1!$B:$G,4,FALSE)</f>
        <v>Q417175</v>
      </c>
      <c r="I509" t="str">
        <f>VLOOKUP(F509,[1]Sheet1!$B:$G,5,FALSE)</f>
        <v>kingdom</v>
      </c>
      <c r="J509" t="str">
        <f>VLOOKUP(F509,[1]Sheet1!$B:$G,6,FALSE)</f>
        <v/>
      </c>
      <c r="K509" t="str">
        <f>VLOOKUP(H509,[2]Sheet1!$B:$G,4,FALSE)</f>
        <v>Q7269</v>
      </c>
      <c r="L509" t="str">
        <f>VLOOKUP(H509,[2]Sheet1!$B:$G,5,FALSE)</f>
        <v>monarchy</v>
      </c>
      <c r="M509" t="str">
        <f>VLOOKUP(H509,[2]Sheet1!$B:$G,6,FALSE)</f>
        <v/>
      </c>
      <c r="N509" t="str">
        <f>VLOOKUP(K509,[3]Sheet1!$B:$G,4,FALSE)</f>
        <v>Q22676587</v>
      </c>
      <c r="O509" t="str">
        <f>VLOOKUP(K509,[3]Sheet1!$B:$G,5,FALSE)</f>
        <v>monarchic system</v>
      </c>
      <c r="P509" t="str">
        <f>VLOOKUP(K509,[3]Sheet1!$B:$G,6,FALSE)</f>
        <v/>
      </c>
      <c r="Q509" t="str">
        <f>VLOOKUP(N509,[4]Sheet1!$B:$G,4,FALSE)</f>
        <v>Q1307214</v>
      </c>
      <c r="R509" t="str">
        <f>VLOOKUP(N509,[4]Sheet1!$B:$G,5,FALSE)</f>
        <v>form of government</v>
      </c>
      <c r="S509" t="str">
        <f>VLOOKUP(N509,[4]Sheet1!$B:$G,6,FALSE)</f>
        <v/>
      </c>
      <c r="T509" t="str">
        <f>VLOOKUP(Q509,[5]Sheet1!$B:$G,4,FALSE)</f>
        <v>Q183039</v>
      </c>
      <c r="U509" t="str">
        <f>VLOOKUP(Q509,[5]Sheet1!$B:$G,5,FALSE)</f>
        <v>form of state</v>
      </c>
      <c r="V509" t="str">
        <f>VLOOKUP(Q509,[5]Sheet1!$B:$G,6,FALSE)</f>
        <v/>
      </c>
      <c r="W509" t="str">
        <f>VLOOKUP(T509,[6]Sheet1!$B:$G,4,FALSE)</f>
        <v>Q28108</v>
      </c>
      <c r="X509" t="str">
        <f>VLOOKUP(T509,[6]Sheet1!$B:$G,5,FALSE)</f>
        <v>political system</v>
      </c>
      <c r="Y509" t="str">
        <f>VLOOKUP(T509,[6]Sheet1!$B:$G,6,FALSE)</f>
        <v/>
      </c>
      <c r="Z509" t="str">
        <f>VLOOKUP(W509,[7]Sheet1!$B:$G,4,FALSE)</f>
        <v>Q1639378</v>
      </c>
      <c r="AA509" t="str">
        <f>VLOOKUP(W509,[7]Sheet1!$B:$G,5,FALSE)</f>
        <v>social system</v>
      </c>
      <c r="AB509">
        <f>VLOOKUP(W509,[7]Sheet1!$B:$G,6,FALSE)</f>
        <v>3</v>
      </c>
    </row>
    <row r="510" spans="1:28" x14ac:dyDescent="0.3">
      <c r="A510" t="s">
        <v>1312</v>
      </c>
      <c r="B510" t="s">
        <v>1313</v>
      </c>
      <c r="C510" t="str">
        <f>IFERROR(VLOOKUP(A510,map_layer!A:C,3,FALSE),"")</f>
        <v/>
      </c>
      <c r="D510" t="s">
        <v>1318</v>
      </c>
      <c r="E510" t="s">
        <v>1319</v>
      </c>
      <c r="F510" t="str">
        <f t="shared" si="7"/>
        <v>Q1250464</v>
      </c>
      <c r="G510" t="str">
        <f>IFERROR(VLOOKUP(F510,map_layer!A:C,3,FALSE),"")</f>
        <v/>
      </c>
      <c r="H510" t="str">
        <f>VLOOKUP(F510,[1]Sheet1!$B:$G,4,FALSE)</f>
        <v>Q7275</v>
      </c>
      <c r="I510" t="str">
        <f>VLOOKUP(F510,[1]Sheet1!$B:$G,5,FALSE)</f>
        <v>state</v>
      </c>
      <c r="J510">
        <f>VLOOKUP(F510,[1]Sheet1!$B:$G,6,FALSE)</f>
        <v>3</v>
      </c>
      <c r="K510" t="str">
        <f>VLOOKUP(H510,[2]Sheet1!$B:$G,4,FALSE)</f>
        <v>Q43229</v>
      </c>
      <c r="L510" t="str">
        <f>VLOOKUP(H510,[2]Sheet1!$B:$G,5,FALSE)</f>
        <v>organization</v>
      </c>
      <c r="M510">
        <f>VLOOKUP(H510,[2]Sheet1!$B:$G,6,FALSE)</f>
        <v>2</v>
      </c>
    </row>
    <row r="511" spans="1:28" x14ac:dyDescent="0.3">
      <c r="A511" t="s">
        <v>1312</v>
      </c>
      <c r="B511" t="s">
        <v>1313</v>
      </c>
      <c r="C511" t="str">
        <f>IFERROR(VLOOKUP(A511,map_layer!A:C,3,FALSE),"")</f>
        <v/>
      </c>
      <c r="D511" t="s">
        <v>1135</v>
      </c>
      <c r="E511" t="s">
        <v>1136</v>
      </c>
      <c r="F511" t="str">
        <f t="shared" si="7"/>
        <v>Q3624078</v>
      </c>
      <c r="G511" t="str">
        <f>IFERROR(VLOOKUP(F511,map_layer!A:C,3,FALSE),"")</f>
        <v/>
      </c>
      <c r="H511" t="str">
        <f>VLOOKUP(F511,[1]Sheet1!$B:$G,4,FALSE)</f>
        <v>Q6256</v>
      </c>
      <c r="I511" t="str">
        <f>VLOOKUP(F511,[1]Sheet1!$B:$G,5,FALSE)</f>
        <v>country</v>
      </c>
      <c r="J511" t="str">
        <f>VLOOKUP(F511,[1]Sheet1!$B:$G,6,FALSE)</f>
        <v/>
      </c>
      <c r="K511" t="str">
        <f>VLOOKUP(H511,[2]Sheet1!$B:$G,4,FALSE)</f>
        <v>Q1048835</v>
      </c>
      <c r="L511" t="str">
        <f>VLOOKUP(H511,[2]Sheet1!$B:$G,5,FALSE)</f>
        <v>political territorial entity</v>
      </c>
      <c r="M511" t="str">
        <f>VLOOKUP(H511,[2]Sheet1!$B:$G,6,FALSE)</f>
        <v/>
      </c>
      <c r="N511" t="str">
        <f>VLOOKUP(K511,[3]Sheet1!$B:$G,4,FALSE)</f>
        <v>Q15642541</v>
      </c>
      <c r="O511" t="str">
        <f>VLOOKUP(K511,[3]Sheet1!$B:$G,5,FALSE)</f>
        <v>human-geographic territorial entity</v>
      </c>
      <c r="P511">
        <f>VLOOKUP(K511,[3]Sheet1!$B:$G,6,FALSE)</f>
        <v>3</v>
      </c>
    </row>
    <row r="512" spans="1:28" x14ac:dyDescent="0.3">
      <c r="A512" t="s">
        <v>1312</v>
      </c>
      <c r="B512" t="s">
        <v>1313</v>
      </c>
      <c r="C512" t="str">
        <f>IFERROR(VLOOKUP(A512,map_layer!A:C,3,FALSE),"")</f>
        <v/>
      </c>
      <c r="D512" t="s">
        <v>1320</v>
      </c>
      <c r="E512" t="s">
        <v>1321</v>
      </c>
      <c r="F512" t="str">
        <f t="shared" si="7"/>
        <v>Q20181813</v>
      </c>
      <c r="G512" t="str">
        <f>IFERROR(VLOOKUP(F512,map_layer!A:C,3,FALSE),"")</f>
        <v/>
      </c>
      <c r="H512" t="str">
        <f>VLOOKUP(F512,[1]Sheet1!$B:$G,4,FALSE)</f>
        <v>Q3624078</v>
      </c>
      <c r="I512" t="str">
        <f>VLOOKUP(F512,[1]Sheet1!$B:$G,5,FALSE)</f>
        <v>sovereign state</v>
      </c>
      <c r="J512" t="str">
        <f>VLOOKUP(F512,[1]Sheet1!$B:$G,6,FALSE)</f>
        <v/>
      </c>
      <c r="K512" t="str">
        <f>VLOOKUP(H512,[2]Sheet1!$B:$G,4,FALSE)</f>
        <v>Q6256</v>
      </c>
      <c r="L512" t="str">
        <f>VLOOKUP(H512,[2]Sheet1!$B:$G,5,FALSE)</f>
        <v>country</v>
      </c>
      <c r="M512" t="str">
        <f>VLOOKUP(H512,[2]Sheet1!$B:$G,6,FALSE)</f>
        <v/>
      </c>
      <c r="N512" t="str">
        <f>VLOOKUP(K512,[3]Sheet1!$B:$G,4,FALSE)</f>
        <v>Q1048835</v>
      </c>
      <c r="O512" t="str">
        <f>VLOOKUP(K512,[3]Sheet1!$B:$G,5,FALSE)</f>
        <v>political territorial entity</v>
      </c>
      <c r="P512" t="str">
        <f>VLOOKUP(K512,[3]Sheet1!$B:$G,6,FALSE)</f>
        <v/>
      </c>
      <c r="Q512" t="str">
        <f>VLOOKUP(N512,[4]Sheet1!$B:$G,4,FALSE)</f>
        <v>Q15642541</v>
      </c>
      <c r="R512" t="str">
        <f>VLOOKUP(N512,[4]Sheet1!$B:$G,5,FALSE)</f>
        <v>human-geographic territorial entity</v>
      </c>
      <c r="S512">
        <f>VLOOKUP(N512,[4]Sheet1!$B:$G,6,FALSE)</f>
        <v>3</v>
      </c>
    </row>
    <row r="513" spans="1:22" x14ac:dyDescent="0.3">
      <c r="A513" t="s">
        <v>1322</v>
      </c>
      <c r="B513" t="s">
        <v>1323</v>
      </c>
      <c r="C513" t="str">
        <f>IFERROR(VLOOKUP(A513,map_layer!A:C,3,FALSE),"")</f>
        <v/>
      </c>
      <c r="D513" t="s">
        <v>1324</v>
      </c>
      <c r="E513" t="s">
        <v>1325</v>
      </c>
      <c r="F513" t="str">
        <f t="shared" si="7"/>
        <v>Q1936384</v>
      </c>
      <c r="G513" t="str">
        <f>IFERROR(VLOOKUP(F513,map_layer!A:C,3,FALSE),"")</f>
        <v/>
      </c>
      <c r="H513" t="str">
        <f>VLOOKUP(F513,[1]Sheet1!$B:$G,4,FALSE)</f>
        <v>Q2465832</v>
      </c>
      <c r="I513" t="str">
        <f>VLOOKUP(F513,[1]Sheet1!$B:$G,5,FALSE)</f>
        <v>branch of science</v>
      </c>
      <c r="J513" t="str">
        <f>VLOOKUP(F513,[1]Sheet1!$B:$G,6,FALSE)</f>
        <v/>
      </c>
      <c r="K513" t="str">
        <f>VLOOKUP(H513,[2]Sheet1!$B:$G,4,FALSE)</f>
        <v>Q9081</v>
      </c>
      <c r="L513" t="str">
        <f>VLOOKUP(H513,[2]Sheet1!$B:$G,5,FALSE)</f>
        <v>knowledge</v>
      </c>
      <c r="M513" t="str">
        <f>VLOOKUP(H513,[2]Sheet1!$B:$G,6,FALSE)</f>
        <v/>
      </c>
      <c r="N513" t="str">
        <f>VLOOKUP(K513,[3]Sheet1!$B:$G,4,FALSE)</f>
        <v>Q104127086</v>
      </c>
      <c r="O513" t="str">
        <f>VLOOKUP(K513,[3]Sheet1!$B:$G,5,FALSE)</f>
        <v>memory</v>
      </c>
      <c r="P513" t="str">
        <f>VLOOKUP(K513,[3]Sheet1!$B:$G,6,FALSE)</f>
        <v/>
      </c>
      <c r="Q513" t="str">
        <f>VLOOKUP(N513,[4]Sheet1!$B:$G,4,FALSE)</f>
        <v>Q11028</v>
      </c>
      <c r="R513" t="str">
        <f>VLOOKUP(N513,[4]Sheet1!$B:$G,5,FALSE)</f>
        <v>information</v>
      </c>
      <c r="S513">
        <f>VLOOKUP(N513,[4]Sheet1!$B:$G,6,FALSE)</f>
        <v>3</v>
      </c>
    </row>
    <row r="514" spans="1:22" x14ac:dyDescent="0.3">
      <c r="A514" t="s">
        <v>1326</v>
      </c>
      <c r="B514" t="s">
        <v>1327</v>
      </c>
      <c r="C514" t="str">
        <f>IFERROR(VLOOKUP(A514,map_layer!A:C,3,FALSE),"")</f>
        <v/>
      </c>
      <c r="D514" t="s">
        <v>1024</v>
      </c>
      <c r="E514" t="s">
        <v>1025</v>
      </c>
      <c r="F514" t="str">
        <f t="shared" si="7"/>
        <v>Q748149</v>
      </c>
      <c r="G514" t="str">
        <f>IFERROR(VLOOKUP(F514,map_layer!A:C,3,FALSE),"")</f>
        <v/>
      </c>
      <c r="H514" t="str">
        <f>VLOOKUP(F514,[1]Sheet1!$B:$G,4,FALSE)</f>
        <v>Q515</v>
      </c>
      <c r="I514" t="str">
        <f>VLOOKUP(F514,[1]Sheet1!$B:$G,5,FALSE)</f>
        <v>city</v>
      </c>
      <c r="J514">
        <f>VLOOKUP(F514,[1]Sheet1!$B:$G,6,FALSE)</f>
        <v>3</v>
      </c>
      <c r="K514" t="str">
        <f>VLOOKUP(H514,[2]Sheet1!$B:$G,4,FALSE)</f>
        <v>Q702492</v>
      </c>
      <c r="L514" t="str">
        <f>VLOOKUP(H514,[2]Sheet1!$B:$G,5,FALSE)</f>
        <v>urban area</v>
      </c>
      <c r="M514">
        <f>VLOOKUP(H514,[2]Sheet1!$B:$G,6,FALSE)</f>
        <v>2</v>
      </c>
    </row>
    <row r="515" spans="1:22" x14ac:dyDescent="0.3">
      <c r="A515" t="s">
        <v>1326</v>
      </c>
      <c r="B515" t="s">
        <v>1327</v>
      </c>
      <c r="C515" t="str">
        <f>IFERROR(VLOOKUP(A515,map_layer!A:C,3,FALSE),"")</f>
        <v/>
      </c>
      <c r="D515" t="s">
        <v>1032</v>
      </c>
      <c r="E515" t="s">
        <v>1033</v>
      </c>
      <c r="F515" t="str">
        <f t="shared" ref="F515:F578" si="8">MID(D515,32,10)</f>
        <v>Q1549591</v>
      </c>
      <c r="G515" t="str">
        <f>IFERROR(VLOOKUP(F515,map_layer!A:C,3,FALSE),"")</f>
        <v/>
      </c>
      <c r="H515" t="str">
        <f>VLOOKUP(F515,[1]Sheet1!$B:$G,4,FALSE)</f>
        <v>Q515</v>
      </c>
      <c r="I515" t="str">
        <f>VLOOKUP(F515,[1]Sheet1!$B:$G,5,FALSE)</f>
        <v>city</v>
      </c>
      <c r="J515">
        <f>VLOOKUP(F515,[1]Sheet1!$B:$G,6,FALSE)</f>
        <v>3</v>
      </c>
      <c r="K515" t="str">
        <f>VLOOKUP(H515,[2]Sheet1!$B:$G,4,FALSE)</f>
        <v>Q702492</v>
      </c>
      <c r="L515" t="str">
        <f>VLOOKUP(H515,[2]Sheet1!$B:$G,5,FALSE)</f>
        <v>urban area</v>
      </c>
      <c r="M515">
        <f>VLOOKUP(H515,[2]Sheet1!$B:$G,6,FALSE)</f>
        <v>2</v>
      </c>
    </row>
    <row r="516" spans="1:22" x14ac:dyDescent="0.3">
      <c r="A516" t="s">
        <v>1326</v>
      </c>
      <c r="B516" t="s">
        <v>1327</v>
      </c>
      <c r="C516" t="str">
        <f>IFERROR(VLOOKUP(A516,map_layer!A:C,3,FALSE),"")</f>
        <v/>
      </c>
      <c r="D516" t="s">
        <v>1026</v>
      </c>
      <c r="E516" t="s">
        <v>1027</v>
      </c>
      <c r="F516" t="str">
        <f t="shared" si="8"/>
        <v>Q1637706</v>
      </c>
      <c r="G516" t="str">
        <f>IFERROR(VLOOKUP(F516,map_layer!A:C,3,FALSE),"")</f>
        <v/>
      </c>
      <c r="H516" t="str">
        <f>VLOOKUP(F516,[1]Sheet1!$B:$G,4,FALSE)</f>
        <v>Q1549591</v>
      </c>
      <c r="I516" t="str">
        <f>VLOOKUP(F516,[1]Sheet1!$B:$G,5,FALSE)</f>
        <v>big city</v>
      </c>
      <c r="J516" t="str">
        <f>VLOOKUP(F516,[1]Sheet1!$B:$G,6,FALSE)</f>
        <v/>
      </c>
      <c r="K516" t="str">
        <f>VLOOKUP(H516,[2]Sheet1!$B:$G,4,FALSE)</f>
        <v>Q515</v>
      </c>
      <c r="L516" t="str">
        <f>VLOOKUP(H516,[2]Sheet1!$B:$G,5,FALSE)</f>
        <v>city</v>
      </c>
      <c r="M516">
        <f>VLOOKUP(H516,[2]Sheet1!$B:$G,6,FALSE)</f>
        <v>3</v>
      </c>
    </row>
    <row r="517" spans="1:22" x14ac:dyDescent="0.3">
      <c r="A517" t="s">
        <v>1328</v>
      </c>
      <c r="B517" t="s">
        <v>1329</v>
      </c>
      <c r="C517" t="str">
        <f>IFERROR(VLOOKUP(A517,map_layer!A:C,3,FALSE),"")</f>
        <v/>
      </c>
      <c r="D517" t="s">
        <v>1330</v>
      </c>
      <c r="E517" t="s">
        <v>1331</v>
      </c>
      <c r="F517" t="str">
        <f t="shared" si="8"/>
        <v>Q33104129</v>
      </c>
      <c r="G517" t="str">
        <f>IFERROR(VLOOKUP(F517,map_layer!A:C,3,FALSE),"")</f>
        <v/>
      </c>
      <c r="H517" t="str">
        <f>VLOOKUP(F517,[1]Sheet1!$B:$G,4,FALSE)</f>
        <v>Q151885</v>
      </c>
      <c r="I517" t="str">
        <f>VLOOKUP(F517,[1]Sheet1!$B:$G,5,FALSE)</f>
        <v>concept</v>
      </c>
      <c r="J517">
        <f>VLOOKUP(F517,[1]Sheet1!$B:$G,6,FALSE)</f>
        <v>3</v>
      </c>
      <c r="K517" t="str">
        <f>VLOOKUP(H517,[2]Sheet1!$B:$G,4,FALSE)</f>
        <v>Q1347367</v>
      </c>
      <c r="L517" t="str">
        <f>VLOOKUP(H517,[2]Sheet1!$B:$G,5,FALSE)</f>
        <v>aptitude</v>
      </c>
      <c r="M517">
        <f>VLOOKUP(H517,[2]Sheet1!$B:$G,6,FALSE)</f>
        <v>3</v>
      </c>
    </row>
    <row r="518" spans="1:22" x14ac:dyDescent="0.3">
      <c r="A518" t="s">
        <v>1332</v>
      </c>
      <c r="B518" t="s">
        <v>1333</v>
      </c>
      <c r="C518" t="str">
        <f>IFERROR(VLOOKUP(A518,map_layer!A:C,3,FALSE),"")</f>
        <v/>
      </c>
      <c r="D518" t="s">
        <v>1202</v>
      </c>
      <c r="E518" t="s">
        <v>525</v>
      </c>
      <c r="F518" t="str">
        <f t="shared" si="8"/>
        <v>Q9143</v>
      </c>
      <c r="G518" t="str">
        <f>IFERROR(VLOOKUP(F518,map_layer!A:C,3,FALSE),"")</f>
        <v/>
      </c>
      <c r="H518" t="str">
        <f>VLOOKUP(F518,[1]Sheet1!$B:$G,4,FALSE)</f>
        <v>Q629206</v>
      </c>
      <c r="I518" t="str">
        <f>VLOOKUP(F518,[1]Sheet1!$B:$G,5,FALSE)</f>
        <v>computer language</v>
      </c>
      <c r="J518" t="str">
        <f>VLOOKUP(F518,[1]Sheet1!$B:$G,6,FALSE)</f>
        <v/>
      </c>
      <c r="K518" t="str">
        <f>VLOOKUP(H518,[2]Sheet1!$B:$G,4,FALSE)</f>
        <v>Q192161</v>
      </c>
      <c r="L518" t="str">
        <f>VLOOKUP(H518,[2]Sheet1!$B:$G,5,FALSE)</f>
        <v>formal language</v>
      </c>
      <c r="M518" t="str">
        <f>VLOOKUP(H518,[2]Sheet1!$B:$G,6,FALSE)</f>
        <v/>
      </c>
      <c r="N518" t="str">
        <f>VLOOKUP(K518,[3]Sheet1!$B:$G,4,FALSE)</f>
        <v>Q36161</v>
      </c>
      <c r="O518" t="str">
        <f>VLOOKUP(K518,[3]Sheet1!$B:$G,5,FALSE)</f>
        <v>set</v>
      </c>
      <c r="P518" t="str">
        <f>VLOOKUP(K518,[3]Sheet1!$B:$G,6,FALSE)</f>
        <v/>
      </c>
      <c r="Q518" t="str">
        <f>VLOOKUP(N518,[4]Sheet1!$B:$G,4,FALSE)</f>
        <v>Q217594</v>
      </c>
      <c r="R518" t="str">
        <f>VLOOKUP(N518,[4]Sheet1!$B:$G,5,FALSE)</f>
        <v>class</v>
      </c>
      <c r="S518">
        <f>VLOOKUP(N518,[4]Sheet1!$B:$G,6,FALSE)</f>
        <v>3</v>
      </c>
    </row>
    <row r="519" spans="1:22" x14ac:dyDescent="0.3">
      <c r="A519" t="s">
        <v>1332</v>
      </c>
      <c r="B519" t="s">
        <v>1333</v>
      </c>
      <c r="C519" t="str">
        <f>IFERROR(VLOOKUP(A519,map_layer!A:C,3,FALSE),"")</f>
        <v/>
      </c>
      <c r="D519" t="s">
        <v>1167</v>
      </c>
      <c r="E519" t="s">
        <v>1168</v>
      </c>
      <c r="F519" t="str">
        <f t="shared" si="8"/>
        <v>Q12772052</v>
      </c>
      <c r="G519" t="str">
        <f>IFERROR(VLOOKUP(F519,map_layer!A:C,3,FALSE),"")</f>
        <v/>
      </c>
      <c r="H519" t="str">
        <f>VLOOKUP(F519,[1]Sheet1!$B:$G,4,FALSE)</f>
        <v>Q9143</v>
      </c>
      <c r="I519" t="str">
        <f>VLOOKUP(F519,[1]Sheet1!$B:$G,5,FALSE)</f>
        <v>programming language</v>
      </c>
      <c r="J519" t="str">
        <f>VLOOKUP(F519,[1]Sheet1!$B:$G,6,FALSE)</f>
        <v/>
      </c>
      <c r="K519" t="str">
        <f>VLOOKUP(H519,[2]Sheet1!$B:$G,4,FALSE)</f>
        <v>Q629206</v>
      </c>
      <c r="L519" t="str">
        <f>VLOOKUP(H519,[2]Sheet1!$B:$G,5,FALSE)</f>
        <v>computer language</v>
      </c>
      <c r="M519" t="str">
        <f>VLOOKUP(H519,[2]Sheet1!$B:$G,6,FALSE)</f>
        <v/>
      </c>
      <c r="N519" t="str">
        <f>VLOOKUP(K519,[3]Sheet1!$B:$G,4,FALSE)</f>
        <v>Q192161</v>
      </c>
      <c r="O519" t="str">
        <f>VLOOKUP(K519,[3]Sheet1!$B:$G,5,FALSE)</f>
        <v>formal language</v>
      </c>
      <c r="P519" t="str">
        <f>VLOOKUP(K519,[3]Sheet1!$B:$G,6,FALSE)</f>
        <v/>
      </c>
      <c r="Q519" t="str">
        <f>VLOOKUP(N519,[4]Sheet1!$B:$G,4,FALSE)</f>
        <v>Q36161</v>
      </c>
      <c r="R519" t="str">
        <f>VLOOKUP(N519,[4]Sheet1!$B:$G,5,FALSE)</f>
        <v>set</v>
      </c>
      <c r="S519" t="str">
        <f>VLOOKUP(N519,[4]Sheet1!$B:$G,6,FALSE)</f>
        <v/>
      </c>
      <c r="T519" t="str">
        <f>VLOOKUP(Q519,[5]Sheet1!$B:$G,4,FALSE)</f>
        <v>Q217594</v>
      </c>
      <c r="U519" t="str">
        <f>VLOOKUP(Q519,[5]Sheet1!$B:$G,5,FALSE)</f>
        <v>class</v>
      </c>
      <c r="V519">
        <f>VLOOKUP(Q519,[5]Sheet1!$B:$G,6,FALSE)</f>
        <v>3</v>
      </c>
    </row>
    <row r="520" spans="1:22" x14ac:dyDescent="0.3">
      <c r="A520" t="s">
        <v>1332</v>
      </c>
      <c r="B520" t="s">
        <v>1333</v>
      </c>
      <c r="C520" t="str">
        <f>IFERROR(VLOOKUP(A520,map_layer!A:C,3,FALSE),"")</f>
        <v/>
      </c>
      <c r="D520" t="s">
        <v>1334</v>
      </c>
      <c r="E520" t="s">
        <v>1335</v>
      </c>
      <c r="F520" t="str">
        <f t="shared" si="8"/>
        <v>Q56062429</v>
      </c>
      <c r="G520" t="str">
        <f>IFERROR(VLOOKUP(F520,map_layer!A:C,3,FALSE),"")</f>
        <v/>
      </c>
      <c r="H520" t="str">
        <f>VLOOKUP(F520,[1]Sheet1!$B:$G,4,FALSE)</f>
        <v>Q9143</v>
      </c>
      <c r="I520" t="str">
        <f>VLOOKUP(F520,[1]Sheet1!$B:$G,5,FALSE)</f>
        <v>programming language</v>
      </c>
      <c r="J520" t="str">
        <f>VLOOKUP(F520,[1]Sheet1!$B:$G,6,FALSE)</f>
        <v/>
      </c>
      <c r="K520" t="str">
        <f>VLOOKUP(H520,[2]Sheet1!$B:$G,4,FALSE)</f>
        <v>Q629206</v>
      </c>
      <c r="L520" t="str">
        <f>VLOOKUP(H520,[2]Sheet1!$B:$G,5,FALSE)</f>
        <v>computer language</v>
      </c>
      <c r="M520" t="str">
        <f>VLOOKUP(H520,[2]Sheet1!$B:$G,6,FALSE)</f>
        <v/>
      </c>
      <c r="N520" t="str">
        <f>VLOOKUP(K520,[3]Sheet1!$B:$G,4,FALSE)</f>
        <v>Q192161</v>
      </c>
      <c r="O520" t="str">
        <f>VLOOKUP(K520,[3]Sheet1!$B:$G,5,FALSE)</f>
        <v>formal language</v>
      </c>
      <c r="P520" t="str">
        <f>VLOOKUP(K520,[3]Sheet1!$B:$G,6,FALSE)</f>
        <v/>
      </c>
      <c r="Q520" t="str">
        <f>VLOOKUP(N520,[4]Sheet1!$B:$G,4,FALSE)</f>
        <v>Q36161</v>
      </c>
      <c r="R520" t="str">
        <f>VLOOKUP(N520,[4]Sheet1!$B:$G,5,FALSE)</f>
        <v>set</v>
      </c>
      <c r="S520" t="str">
        <f>VLOOKUP(N520,[4]Sheet1!$B:$G,6,FALSE)</f>
        <v/>
      </c>
      <c r="T520" t="str">
        <f>VLOOKUP(Q520,[5]Sheet1!$B:$G,4,FALSE)</f>
        <v>Q217594</v>
      </c>
      <c r="U520" t="str">
        <f>VLOOKUP(Q520,[5]Sheet1!$B:$G,5,FALSE)</f>
        <v>class</v>
      </c>
      <c r="V520">
        <f>VLOOKUP(Q520,[5]Sheet1!$B:$G,6,FALSE)</f>
        <v>3</v>
      </c>
    </row>
    <row r="521" spans="1:22" x14ac:dyDescent="0.3">
      <c r="A521" t="s">
        <v>1336</v>
      </c>
      <c r="B521" s="2" t="s">
        <v>1336</v>
      </c>
      <c r="C521" t="str">
        <f>IFERROR(VLOOKUP(A521,map_layer!A:C,3,FALSE),"")</f>
        <v/>
      </c>
      <c r="D521" t="s">
        <v>1337</v>
      </c>
      <c r="E521" t="s">
        <v>1338</v>
      </c>
      <c r="F521" t="str">
        <f t="shared" si="8"/>
        <v>Q482994</v>
      </c>
      <c r="G521" t="str">
        <f>IFERROR(VLOOKUP(F521,map_layer!A:C,3,FALSE),"")</f>
        <v/>
      </c>
      <c r="H521" t="str">
        <f>VLOOKUP(F521,[1]Sheet1!$B:$G,4,FALSE)</f>
        <v>Q108346082</v>
      </c>
      <c r="I521" t="str">
        <f>VLOOKUP(F521,[1]Sheet1!$B:$G,5,FALSE)</f>
        <v>release group</v>
      </c>
      <c r="J521" t="str">
        <f>VLOOKUP(F521,[1]Sheet1!$B:$G,6,FALSE)</f>
        <v/>
      </c>
      <c r="K521" t="str">
        <f>VLOOKUP(H521,[2]Sheet1!$B:$G,4,FALSE)</f>
        <v>Q2188189</v>
      </c>
      <c r="L521" t="str">
        <f>VLOOKUP(H521,[2]Sheet1!$B:$G,5,FALSE)</f>
        <v>musical work</v>
      </c>
      <c r="M521" t="str">
        <f>VLOOKUP(H521,[2]Sheet1!$B:$G,6,FALSE)</f>
        <v/>
      </c>
      <c r="N521" t="str">
        <f>VLOOKUP(K521,[3]Sheet1!$B:$G,4,FALSE)</f>
        <v>Q838948</v>
      </c>
      <c r="O521" t="str">
        <f>VLOOKUP(K521,[3]Sheet1!$B:$G,5,FALSE)</f>
        <v>work of art</v>
      </c>
      <c r="P521">
        <f>VLOOKUP(K521,[3]Sheet1!$B:$G,6,FALSE)</f>
        <v>3</v>
      </c>
    </row>
    <row r="522" spans="1:22" x14ac:dyDescent="0.3">
      <c r="A522" t="s">
        <v>1339</v>
      </c>
      <c r="B522" t="s">
        <v>1340</v>
      </c>
      <c r="C522" t="str">
        <f>IFERROR(VLOOKUP(A522,map_layer!A:C,3,FALSE),"")</f>
        <v/>
      </c>
      <c r="D522" t="s">
        <v>1341</v>
      </c>
      <c r="E522" t="s">
        <v>1342</v>
      </c>
      <c r="F522" t="str">
        <f t="shared" si="8"/>
        <v>Q484847</v>
      </c>
      <c r="G522" t="str">
        <f>IFERROR(VLOOKUP(F522,map_layer!A:C,3,FALSE),"")</f>
        <v/>
      </c>
      <c r="H522" t="str">
        <f>VLOOKUP(F522,[1]Sheet1!$B:$G,4,FALSE)</f>
        <v>Q601401</v>
      </c>
      <c r="I522" t="str">
        <f>VLOOKUP(F522,[1]Sheet1!$B:$G,5,FALSE)</f>
        <v>trade</v>
      </c>
      <c r="J522" t="str">
        <f>VLOOKUP(F522,[1]Sheet1!$B:$G,6,FALSE)</f>
        <v/>
      </c>
      <c r="K522" t="str">
        <f>VLOOKUP(H522,[2]Sheet1!$B:$G,4,FALSE)</f>
        <v>Q268592</v>
      </c>
      <c r="L522" t="str">
        <f>VLOOKUP(H522,[2]Sheet1!$B:$G,5,FALSE)</f>
        <v>industry</v>
      </c>
      <c r="M522">
        <f>VLOOKUP(H522,[2]Sheet1!$B:$G,6,FALSE)</f>
        <v>3</v>
      </c>
    </row>
    <row r="523" spans="1:22" x14ac:dyDescent="0.3">
      <c r="A523" t="s">
        <v>1339</v>
      </c>
      <c r="B523" t="s">
        <v>1340</v>
      </c>
      <c r="C523" t="str">
        <f>IFERROR(VLOOKUP(A523,map_layer!A:C,3,FALSE),"")</f>
        <v/>
      </c>
      <c r="D523" t="s">
        <v>1060</v>
      </c>
      <c r="E523" t="s">
        <v>1061</v>
      </c>
      <c r="F523" t="str">
        <f t="shared" si="8"/>
        <v>Q891723</v>
      </c>
      <c r="G523" t="str">
        <f>IFERROR(VLOOKUP(F523,map_layer!A:C,3,FALSE),"")</f>
        <v/>
      </c>
      <c r="H523" t="str">
        <f>VLOOKUP(F523,[1]Sheet1!$B:$G,4,FALSE)</f>
        <v>Q134161</v>
      </c>
      <c r="I523" t="str">
        <f>VLOOKUP(F523,[1]Sheet1!$B:$G,5,FALSE)</f>
        <v>joint-stock company</v>
      </c>
      <c r="J523" t="str">
        <f>VLOOKUP(F523,[1]Sheet1!$B:$G,6,FALSE)</f>
        <v/>
      </c>
      <c r="K523" t="str">
        <f>VLOOKUP(H523,[2]Sheet1!$B:$G,4,FALSE)</f>
        <v>Q33685</v>
      </c>
      <c r="L523" t="str">
        <f>VLOOKUP(H523,[2]Sheet1!$B:$G,5,FALSE)</f>
        <v>limited company</v>
      </c>
      <c r="M523" t="str">
        <f>VLOOKUP(H523,[2]Sheet1!$B:$G,6,FALSE)</f>
        <v/>
      </c>
      <c r="N523" t="str">
        <f>VLOOKUP(K523,[3]Sheet1!$B:$G,4,FALSE)</f>
        <v>Q567521</v>
      </c>
      <c r="O523" t="str">
        <f>VLOOKUP(K523,[3]Sheet1!$B:$G,5,FALSE)</f>
        <v>commercial company</v>
      </c>
      <c r="P523" t="str">
        <f>VLOOKUP(K523,[3]Sheet1!$B:$G,6,FALSE)</f>
        <v/>
      </c>
      <c r="Q523" t="str">
        <f>VLOOKUP(N523,[4]Sheet1!$B:$G,4,FALSE)</f>
        <v>Q5621421</v>
      </c>
      <c r="R523" t="str">
        <f>VLOOKUP(N523,[4]Sheet1!$B:$G,5,FALSE)</f>
        <v>private company</v>
      </c>
      <c r="S523" t="str">
        <f>VLOOKUP(N523,[4]Sheet1!$B:$G,6,FALSE)</f>
        <v/>
      </c>
      <c r="T523" t="str">
        <f>VLOOKUP(Q523,[5]Sheet1!$B:$G,4,FALSE)</f>
        <v>Q783794</v>
      </c>
      <c r="U523" t="str">
        <f>VLOOKUP(Q523,[5]Sheet1!$B:$G,5,FALSE)</f>
        <v>company</v>
      </c>
      <c r="V523">
        <f>VLOOKUP(Q523,[5]Sheet1!$B:$G,6,FALSE)</f>
        <v>3</v>
      </c>
    </row>
    <row r="524" spans="1:22" x14ac:dyDescent="0.3">
      <c r="A524" t="s">
        <v>1339</v>
      </c>
      <c r="B524" t="s">
        <v>1340</v>
      </c>
      <c r="C524" t="str">
        <f>IFERROR(VLOOKUP(A524,map_layer!A:C,3,FALSE),"")</f>
        <v/>
      </c>
      <c r="D524" t="s">
        <v>56</v>
      </c>
      <c r="E524" t="s">
        <v>57</v>
      </c>
      <c r="F524" t="str">
        <f t="shared" si="8"/>
        <v>Q4830453</v>
      </c>
      <c r="G524">
        <f>IFERROR(VLOOKUP(F524,map_layer!A:C,3,FALSE),"")</f>
        <v>3</v>
      </c>
      <c r="H524" t="str">
        <f>VLOOKUP(F524,[1]Sheet1!$B:$G,4,FALSE)</f>
        <v>Q43229</v>
      </c>
      <c r="I524" t="str">
        <f>VLOOKUP(F524,[1]Sheet1!$B:$G,5,FALSE)</f>
        <v>organization</v>
      </c>
      <c r="J524">
        <f>VLOOKUP(F524,[1]Sheet1!$B:$G,6,FALSE)</f>
        <v>2</v>
      </c>
      <c r="K524" t="str">
        <f>VLOOKUP(H524,[2]Sheet1!$B:$G,4,FALSE)</f>
        <v>Q6671777</v>
      </c>
      <c r="L524" t="str">
        <f>VLOOKUP(H524,[2]Sheet1!$B:$G,5,FALSE)</f>
        <v>structure</v>
      </c>
      <c r="M524">
        <f>VLOOKUP(H524,[2]Sheet1!$B:$G,6,FALSE)</f>
        <v>1</v>
      </c>
    </row>
    <row r="525" spans="1:22" x14ac:dyDescent="0.3">
      <c r="A525" t="s">
        <v>1339</v>
      </c>
      <c r="B525" t="s">
        <v>1340</v>
      </c>
      <c r="C525" t="str">
        <f>IFERROR(VLOOKUP(A525,map_layer!A:C,3,FALSE),"")</f>
        <v/>
      </c>
      <c r="D525" t="s">
        <v>1343</v>
      </c>
      <c r="E525" t="s">
        <v>1344</v>
      </c>
      <c r="F525" t="str">
        <f t="shared" si="8"/>
        <v>Q6881511</v>
      </c>
      <c r="G525" t="str">
        <f>IFERROR(VLOOKUP(F525,map_layer!A:C,3,FALSE),"")</f>
        <v/>
      </c>
      <c r="H525" t="str">
        <f>VLOOKUP(F525,[1]Sheet1!$B:$G,4,FALSE)</f>
        <v>Q155076</v>
      </c>
      <c r="I525" t="str">
        <f>VLOOKUP(F525,[1]Sheet1!$B:$G,5,FALSE)</f>
        <v>juridical person</v>
      </c>
      <c r="J525">
        <f>VLOOKUP(F525,[1]Sheet1!$B:$G,6,FALSE)</f>
        <v>3</v>
      </c>
      <c r="K525" t="str">
        <f>VLOOKUP(H525,[2]Sheet1!$B:$G,4,FALSE)</f>
        <v>Q43229</v>
      </c>
      <c r="L525" t="str">
        <f>VLOOKUP(H525,[2]Sheet1!$B:$G,5,FALSE)</f>
        <v>organization</v>
      </c>
      <c r="M525">
        <f>VLOOKUP(H525,[2]Sheet1!$B:$G,6,FALSE)</f>
        <v>2</v>
      </c>
    </row>
    <row r="526" spans="1:22" x14ac:dyDescent="0.3">
      <c r="A526" t="s">
        <v>1345</v>
      </c>
      <c r="B526" t="s">
        <v>1346</v>
      </c>
      <c r="C526" t="str">
        <f>IFERROR(VLOOKUP(A526,map_layer!A:C,3,FALSE),"")</f>
        <v/>
      </c>
      <c r="D526" t="s">
        <v>1064</v>
      </c>
      <c r="E526" t="s">
        <v>1065</v>
      </c>
      <c r="F526" t="str">
        <f t="shared" si="8"/>
        <v>Q3918</v>
      </c>
      <c r="G526" t="str">
        <f>IFERROR(VLOOKUP(F526,map_layer!A:C,3,FALSE),"")</f>
        <v/>
      </c>
      <c r="H526" t="str">
        <f>VLOOKUP(F526,[1]Sheet1!$B:$G,4,FALSE)</f>
        <v>Q38723</v>
      </c>
      <c r="I526" t="str">
        <f>VLOOKUP(F526,[1]Sheet1!$B:$G,5,FALSE)</f>
        <v>higher education institution</v>
      </c>
      <c r="J526" t="str">
        <f>VLOOKUP(F526,[1]Sheet1!$B:$G,6,FALSE)</f>
        <v/>
      </c>
      <c r="K526" t="str">
        <f>VLOOKUP(H526,[2]Sheet1!$B:$G,4,FALSE)</f>
        <v>Q2385804</v>
      </c>
      <c r="L526" t="str">
        <f>VLOOKUP(H526,[2]Sheet1!$B:$G,5,FALSE)</f>
        <v>educational institution</v>
      </c>
      <c r="M526" t="str">
        <f>VLOOKUP(H526,[2]Sheet1!$B:$G,6,FALSE)</f>
        <v/>
      </c>
      <c r="N526" t="str">
        <f>VLOOKUP(K526,[3]Sheet1!$B:$G,4,FALSE)</f>
        <v>Q2169973</v>
      </c>
      <c r="O526" t="str">
        <f>VLOOKUP(K526,[3]Sheet1!$B:$G,5,FALSE)</f>
        <v>service provider</v>
      </c>
      <c r="P526">
        <f>VLOOKUP(K526,[3]Sheet1!$B:$G,6,FALSE)</f>
        <v>3</v>
      </c>
    </row>
    <row r="527" spans="1:22" x14ac:dyDescent="0.3">
      <c r="A527" t="s">
        <v>1345</v>
      </c>
      <c r="B527" t="s">
        <v>1346</v>
      </c>
      <c r="C527" t="str">
        <f>IFERROR(VLOOKUP(A527,map_layer!A:C,3,FALSE),"")</f>
        <v/>
      </c>
      <c r="D527" t="s">
        <v>1066</v>
      </c>
      <c r="E527" t="s">
        <v>1067</v>
      </c>
      <c r="F527" t="str">
        <f t="shared" si="8"/>
        <v>Q98658352</v>
      </c>
      <c r="G527" t="str">
        <f>IFERROR(VLOOKUP(F527,map_layer!A:C,3,FALSE),"")</f>
        <v/>
      </c>
      <c r="H527" t="str">
        <f>VLOOKUP(F527,[1]Sheet1!$B:$G,4,FALSE)</f>
        <v>Q38723</v>
      </c>
      <c r="I527" t="str">
        <f>VLOOKUP(F527,[1]Sheet1!$B:$G,5,FALSE)</f>
        <v>higher education institution</v>
      </c>
      <c r="J527" t="str">
        <f>VLOOKUP(F527,[1]Sheet1!$B:$G,6,FALSE)</f>
        <v/>
      </c>
      <c r="K527" t="str">
        <f>VLOOKUP(H527,[2]Sheet1!$B:$G,4,FALSE)</f>
        <v>Q2385804</v>
      </c>
      <c r="L527" t="str">
        <f>VLOOKUP(H527,[2]Sheet1!$B:$G,5,FALSE)</f>
        <v>educational institution</v>
      </c>
      <c r="M527" t="str">
        <f>VLOOKUP(H527,[2]Sheet1!$B:$G,6,FALSE)</f>
        <v/>
      </c>
      <c r="N527" t="str">
        <f>VLOOKUP(K527,[3]Sheet1!$B:$G,4,FALSE)</f>
        <v>Q2169973</v>
      </c>
      <c r="O527" t="str">
        <f>VLOOKUP(K527,[3]Sheet1!$B:$G,5,FALSE)</f>
        <v>service provider</v>
      </c>
      <c r="P527">
        <f>VLOOKUP(K527,[3]Sheet1!$B:$G,6,FALSE)</f>
        <v>3</v>
      </c>
    </row>
    <row r="528" spans="1:22" x14ac:dyDescent="0.3">
      <c r="A528" t="s">
        <v>1347</v>
      </c>
      <c r="B528" t="s">
        <v>1348</v>
      </c>
      <c r="C528" t="str">
        <f>IFERROR(VLOOKUP(A528,map_layer!A:C,3,FALSE),"")</f>
        <v/>
      </c>
      <c r="D528" t="s">
        <v>1202</v>
      </c>
      <c r="E528" t="s">
        <v>525</v>
      </c>
      <c r="F528" t="str">
        <f t="shared" si="8"/>
        <v>Q9143</v>
      </c>
      <c r="G528" t="str">
        <f>IFERROR(VLOOKUP(F528,map_layer!A:C,3,FALSE),"")</f>
        <v/>
      </c>
      <c r="H528" t="str">
        <f>VLOOKUP(F528,[1]Sheet1!$B:$G,4,FALSE)</f>
        <v>Q629206</v>
      </c>
      <c r="I528" t="str">
        <f>VLOOKUP(F528,[1]Sheet1!$B:$G,5,FALSE)</f>
        <v>computer language</v>
      </c>
      <c r="J528" t="str">
        <f>VLOOKUP(F528,[1]Sheet1!$B:$G,6,FALSE)</f>
        <v/>
      </c>
      <c r="K528" t="str">
        <f>VLOOKUP(H528,[2]Sheet1!$B:$G,4,FALSE)</f>
        <v>Q192161</v>
      </c>
      <c r="L528" t="str">
        <f>VLOOKUP(H528,[2]Sheet1!$B:$G,5,FALSE)</f>
        <v>formal language</v>
      </c>
      <c r="M528" t="str">
        <f>VLOOKUP(H528,[2]Sheet1!$B:$G,6,FALSE)</f>
        <v/>
      </c>
      <c r="N528" t="str">
        <f>VLOOKUP(K528,[3]Sheet1!$B:$G,4,FALSE)</f>
        <v>Q36161</v>
      </c>
      <c r="O528" t="str">
        <f>VLOOKUP(K528,[3]Sheet1!$B:$G,5,FALSE)</f>
        <v>set</v>
      </c>
      <c r="P528" t="str">
        <f>VLOOKUP(K528,[3]Sheet1!$B:$G,6,FALSE)</f>
        <v/>
      </c>
      <c r="Q528" t="str">
        <f>VLOOKUP(N528,[4]Sheet1!$B:$G,4,FALSE)</f>
        <v>Q217594</v>
      </c>
      <c r="R528" t="str">
        <f>VLOOKUP(N528,[4]Sheet1!$B:$G,5,FALSE)</f>
        <v>class</v>
      </c>
      <c r="S528">
        <f>VLOOKUP(N528,[4]Sheet1!$B:$G,6,FALSE)</f>
        <v>3</v>
      </c>
    </row>
    <row r="529" spans="1:28" x14ac:dyDescent="0.3">
      <c r="A529" t="s">
        <v>1347</v>
      </c>
      <c r="B529" t="s">
        <v>1348</v>
      </c>
      <c r="C529" t="str">
        <f>IFERROR(VLOOKUP(A529,map_layer!A:C,3,FALSE),"")</f>
        <v/>
      </c>
      <c r="D529" t="s">
        <v>1349</v>
      </c>
      <c r="E529" t="s">
        <v>1350</v>
      </c>
      <c r="F529" t="str">
        <f t="shared" si="8"/>
        <v>Q651794</v>
      </c>
      <c r="G529" t="str">
        <f>IFERROR(VLOOKUP(F529,map_layer!A:C,3,FALSE),"")</f>
        <v/>
      </c>
      <c r="H529" t="str">
        <f>VLOOKUP(F529,[1]Sheet1!$B:$G,4,FALSE)</f>
        <v>Q9143</v>
      </c>
      <c r="I529" t="str">
        <f>VLOOKUP(F529,[1]Sheet1!$B:$G,5,FALSE)</f>
        <v>programming language</v>
      </c>
      <c r="J529" t="str">
        <f>VLOOKUP(F529,[1]Sheet1!$B:$G,6,FALSE)</f>
        <v/>
      </c>
      <c r="K529" t="str">
        <f>VLOOKUP(H529,[2]Sheet1!$B:$G,4,FALSE)</f>
        <v>Q629206</v>
      </c>
      <c r="L529" t="str">
        <f>VLOOKUP(H529,[2]Sheet1!$B:$G,5,FALSE)</f>
        <v>computer language</v>
      </c>
      <c r="M529" t="str">
        <f>VLOOKUP(H529,[2]Sheet1!$B:$G,6,FALSE)</f>
        <v/>
      </c>
      <c r="N529" t="str">
        <f>VLOOKUP(K529,[3]Sheet1!$B:$G,4,FALSE)</f>
        <v>Q192161</v>
      </c>
      <c r="O529" t="str">
        <f>VLOOKUP(K529,[3]Sheet1!$B:$G,5,FALSE)</f>
        <v>formal language</v>
      </c>
      <c r="P529" t="str">
        <f>VLOOKUP(K529,[3]Sheet1!$B:$G,6,FALSE)</f>
        <v/>
      </c>
      <c r="Q529" t="str">
        <f>VLOOKUP(N529,[4]Sheet1!$B:$G,4,FALSE)</f>
        <v>Q36161</v>
      </c>
      <c r="R529" t="str">
        <f>VLOOKUP(N529,[4]Sheet1!$B:$G,5,FALSE)</f>
        <v>set</v>
      </c>
      <c r="S529" t="str">
        <f>VLOOKUP(N529,[4]Sheet1!$B:$G,6,FALSE)</f>
        <v/>
      </c>
      <c r="T529" t="str">
        <f>VLOOKUP(Q529,[5]Sheet1!$B:$G,4,FALSE)</f>
        <v>Q217594</v>
      </c>
      <c r="U529" t="str">
        <f>VLOOKUP(Q529,[5]Sheet1!$B:$G,5,FALSE)</f>
        <v>class</v>
      </c>
      <c r="V529">
        <f>VLOOKUP(Q529,[5]Sheet1!$B:$G,6,FALSE)</f>
        <v>3</v>
      </c>
    </row>
    <row r="530" spans="1:28" x14ac:dyDescent="0.3">
      <c r="A530" t="s">
        <v>1347</v>
      </c>
      <c r="B530" t="s">
        <v>1348</v>
      </c>
      <c r="C530" t="str">
        <f>IFERROR(VLOOKUP(A530,map_layer!A:C,3,FALSE),"")</f>
        <v/>
      </c>
      <c r="D530" t="s">
        <v>1163</v>
      </c>
      <c r="E530" t="s">
        <v>1164</v>
      </c>
      <c r="F530" t="str">
        <f t="shared" si="8"/>
        <v>Q899523</v>
      </c>
      <c r="G530" t="str">
        <f>IFERROR(VLOOKUP(F530,map_layer!A:C,3,FALSE),"")</f>
        <v/>
      </c>
      <c r="H530" t="str">
        <f>VLOOKUP(F530,[1]Sheet1!$B:$G,4,FALSE)</f>
        <v>Q9143</v>
      </c>
      <c r="I530" t="str">
        <f>VLOOKUP(F530,[1]Sheet1!$B:$G,5,FALSE)</f>
        <v>programming language</v>
      </c>
      <c r="J530" t="str">
        <f>VLOOKUP(F530,[1]Sheet1!$B:$G,6,FALSE)</f>
        <v/>
      </c>
      <c r="K530" t="str">
        <f>VLOOKUP(H530,[2]Sheet1!$B:$G,4,FALSE)</f>
        <v>Q629206</v>
      </c>
      <c r="L530" t="str">
        <f>VLOOKUP(H530,[2]Sheet1!$B:$G,5,FALSE)</f>
        <v>computer language</v>
      </c>
      <c r="M530" t="str">
        <f>VLOOKUP(H530,[2]Sheet1!$B:$G,6,FALSE)</f>
        <v/>
      </c>
      <c r="N530" t="str">
        <f>VLOOKUP(K530,[3]Sheet1!$B:$G,4,FALSE)</f>
        <v>Q192161</v>
      </c>
      <c r="O530" t="str">
        <f>VLOOKUP(K530,[3]Sheet1!$B:$G,5,FALSE)</f>
        <v>formal language</v>
      </c>
      <c r="P530" t="str">
        <f>VLOOKUP(K530,[3]Sheet1!$B:$G,6,FALSE)</f>
        <v/>
      </c>
      <c r="Q530" t="str">
        <f>VLOOKUP(N530,[4]Sheet1!$B:$G,4,FALSE)</f>
        <v>Q36161</v>
      </c>
      <c r="R530" t="str">
        <f>VLOOKUP(N530,[4]Sheet1!$B:$G,5,FALSE)</f>
        <v>set</v>
      </c>
      <c r="S530" t="str">
        <f>VLOOKUP(N530,[4]Sheet1!$B:$G,6,FALSE)</f>
        <v/>
      </c>
      <c r="T530" t="str">
        <f>VLOOKUP(Q530,[5]Sheet1!$B:$G,4,FALSE)</f>
        <v>Q217594</v>
      </c>
      <c r="U530" t="str">
        <f>VLOOKUP(Q530,[5]Sheet1!$B:$G,5,FALSE)</f>
        <v>class</v>
      </c>
      <c r="V530">
        <f>VLOOKUP(Q530,[5]Sheet1!$B:$G,6,FALSE)</f>
        <v>3</v>
      </c>
    </row>
    <row r="531" spans="1:28" x14ac:dyDescent="0.3">
      <c r="A531" t="s">
        <v>1347</v>
      </c>
      <c r="B531" t="s">
        <v>1348</v>
      </c>
      <c r="C531" t="str">
        <f>IFERROR(VLOOKUP(A531,map_layer!A:C,3,FALSE),"")</f>
        <v/>
      </c>
      <c r="D531" t="s">
        <v>1165</v>
      </c>
      <c r="E531" t="s">
        <v>1166</v>
      </c>
      <c r="F531" t="str">
        <f t="shared" si="8"/>
        <v>Q3839507</v>
      </c>
      <c r="G531" t="str">
        <f>IFERROR(VLOOKUP(F531,map_layer!A:C,3,FALSE),"")</f>
        <v/>
      </c>
      <c r="H531" t="str">
        <f>VLOOKUP(F531,[1]Sheet1!$B:$G,4,FALSE)</f>
        <v>Q9143</v>
      </c>
      <c r="I531" t="str">
        <f>VLOOKUP(F531,[1]Sheet1!$B:$G,5,FALSE)</f>
        <v>programming language</v>
      </c>
      <c r="J531" t="str">
        <f>VLOOKUP(F531,[1]Sheet1!$B:$G,6,FALSE)</f>
        <v/>
      </c>
      <c r="K531" t="str">
        <f>VLOOKUP(H531,[2]Sheet1!$B:$G,4,FALSE)</f>
        <v>Q629206</v>
      </c>
      <c r="L531" t="str">
        <f>VLOOKUP(H531,[2]Sheet1!$B:$G,5,FALSE)</f>
        <v>computer language</v>
      </c>
      <c r="M531" t="str">
        <f>VLOOKUP(H531,[2]Sheet1!$B:$G,6,FALSE)</f>
        <v/>
      </c>
      <c r="N531" t="str">
        <f>VLOOKUP(K531,[3]Sheet1!$B:$G,4,FALSE)</f>
        <v>Q192161</v>
      </c>
      <c r="O531" t="str">
        <f>VLOOKUP(K531,[3]Sheet1!$B:$G,5,FALSE)</f>
        <v>formal language</v>
      </c>
      <c r="P531" t="str">
        <f>VLOOKUP(K531,[3]Sheet1!$B:$G,6,FALSE)</f>
        <v/>
      </c>
      <c r="Q531" t="str">
        <f>VLOOKUP(N531,[4]Sheet1!$B:$G,4,FALSE)</f>
        <v>Q36161</v>
      </c>
      <c r="R531" t="str">
        <f>VLOOKUP(N531,[4]Sheet1!$B:$G,5,FALSE)</f>
        <v>set</v>
      </c>
      <c r="S531" t="str">
        <f>VLOOKUP(N531,[4]Sheet1!$B:$G,6,FALSE)</f>
        <v/>
      </c>
      <c r="T531" t="str">
        <f>VLOOKUP(Q531,[5]Sheet1!$B:$G,4,FALSE)</f>
        <v>Q217594</v>
      </c>
      <c r="U531" t="str">
        <f>VLOOKUP(Q531,[5]Sheet1!$B:$G,5,FALSE)</f>
        <v>class</v>
      </c>
      <c r="V531">
        <f>VLOOKUP(Q531,[5]Sheet1!$B:$G,6,FALSE)</f>
        <v>3</v>
      </c>
    </row>
    <row r="532" spans="1:28" x14ac:dyDescent="0.3">
      <c r="A532" t="s">
        <v>1347</v>
      </c>
      <c r="B532" t="s">
        <v>1348</v>
      </c>
      <c r="C532" t="str">
        <f>IFERROR(VLOOKUP(A532,map_layer!A:C,3,FALSE),"")</f>
        <v/>
      </c>
      <c r="D532" t="s">
        <v>1351</v>
      </c>
      <c r="E532" t="s">
        <v>1352</v>
      </c>
      <c r="F532" t="str">
        <f t="shared" si="8"/>
        <v>Q5499621</v>
      </c>
      <c r="G532" t="str">
        <f>IFERROR(VLOOKUP(F532,map_layer!A:C,3,FALSE),"")</f>
        <v/>
      </c>
      <c r="H532" t="str">
        <f>VLOOKUP(F532,[1]Sheet1!$B:$G,4,FALSE)</f>
        <v>Q9143</v>
      </c>
      <c r="I532" t="str">
        <f>VLOOKUP(F532,[1]Sheet1!$B:$G,5,FALSE)</f>
        <v>programming language</v>
      </c>
      <c r="J532" t="str">
        <f>VLOOKUP(F532,[1]Sheet1!$B:$G,6,FALSE)</f>
        <v/>
      </c>
      <c r="K532" t="str">
        <f>VLOOKUP(H532,[2]Sheet1!$B:$G,4,FALSE)</f>
        <v>Q629206</v>
      </c>
      <c r="L532" t="str">
        <f>VLOOKUP(H532,[2]Sheet1!$B:$G,5,FALSE)</f>
        <v>computer language</v>
      </c>
      <c r="M532" t="str">
        <f>VLOOKUP(H532,[2]Sheet1!$B:$G,6,FALSE)</f>
        <v/>
      </c>
      <c r="N532" t="str">
        <f>VLOOKUP(K532,[3]Sheet1!$B:$G,4,FALSE)</f>
        <v>Q192161</v>
      </c>
      <c r="O532" t="str">
        <f>VLOOKUP(K532,[3]Sheet1!$B:$G,5,FALSE)</f>
        <v>formal language</v>
      </c>
      <c r="P532" t="str">
        <f>VLOOKUP(K532,[3]Sheet1!$B:$G,6,FALSE)</f>
        <v/>
      </c>
      <c r="Q532" t="str">
        <f>VLOOKUP(N532,[4]Sheet1!$B:$G,4,FALSE)</f>
        <v>Q36161</v>
      </c>
      <c r="R532" t="str">
        <f>VLOOKUP(N532,[4]Sheet1!$B:$G,5,FALSE)</f>
        <v>set</v>
      </c>
      <c r="S532" t="str">
        <f>VLOOKUP(N532,[4]Sheet1!$B:$G,6,FALSE)</f>
        <v/>
      </c>
      <c r="T532" t="str">
        <f>VLOOKUP(Q532,[5]Sheet1!$B:$G,4,FALSE)</f>
        <v>Q217594</v>
      </c>
      <c r="U532" t="str">
        <f>VLOOKUP(Q532,[5]Sheet1!$B:$G,5,FALSE)</f>
        <v>class</v>
      </c>
      <c r="V532">
        <f>VLOOKUP(Q532,[5]Sheet1!$B:$G,6,FALSE)</f>
        <v>3</v>
      </c>
    </row>
    <row r="533" spans="1:28" x14ac:dyDescent="0.3">
      <c r="A533" t="s">
        <v>1347</v>
      </c>
      <c r="B533" t="s">
        <v>1348</v>
      </c>
      <c r="C533" t="str">
        <f>IFERROR(VLOOKUP(A533,map_layer!A:C,3,FALSE),"")</f>
        <v/>
      </c>
      <c r="D533" t="s">
        <v>1167</v>
      </c>
      <c r="E533" t="s">
        <v>1168</v>
      </c>
      <c r="F533" t="str">
        <f t="shared" si="8"/>
        <v>Q12772052</v>
      </c>
      <c r="G533" t="str">
        <f>IFERROR(VLOOKUP(F533,map_layer!A:C,3,FALSE),"")</f>
        <v/>
      </c>
      <c r="H533" t="str">
        <f>VLOOKUP(F533,[1]Sheet1!$B:$G,4,FALSE)</f>
        <v>Q9143</v>
      </c>
      <c r="I533" t="str">
        <f>VLOOKUP(F533,[1]Sheet1!$B:$G,5,FALSE)</f>
        <v>programming language</v>
      </c>
      <c r="J533" t="str">
        <f>VLOOKUP(F533,[1]Sheet1!$B:$G,6,FALSE)</f>
        <v/>
      </c>
      <c r="K533" t="str">
        <f>VLOOKUP(H533,[2]Sheet1!$B:$G,4,FALSE)</f>
        <v>Q629206</v>
      </c>
      <c r="L533" t="str">
        <f>VLOOKUP(H533,[2]Sheet1!$B:$G,5,FALSE)</f>
        <v>computer language</v>
      </c>
      <c r="M533" t="str">
        <f>VLOOKUP(H533,[2]Sheet1!$B:$G,6,FALSE)</f>
        <v/>
      </c>
      <c r="N533" t="str">
        <f>VLOOKUP(K533,[3]Sheet1!$B:$G,4,FALSE)</f>
        <v>Q192161</v>
      </c>
      <c r="O533" t="str">
        <f>VLOOKUP(K533,[3]Sheet1!$B:$G,5,FALSE)</f>
        <v>formal language</v>
      </c>
      <c r="P533" t="str">
        <f>VLOOKUP(K533,[3]Sheet1!$B:$G,6,FALSE)</f>
        <v/>
      </c>
      <c r="Q533" t="str">
        <f>VLOOKUP(N533,[4]Sheet1!$B:$G,4,FALSE)</f>
        <v>Q36161</v>
      </c>
      <c r="R533" t="str">
        <f>VLOOKUP(N533,[4]Sheet1!$B:$G,5,FALSE)</f>
        <v>set</v>
      </c>
      <c r="S533" t="str">
        <f>VLOOKUP(N533,[4]Sheet1!$B:$G,6,FALSE)</f>
        <v/>
      </c>
      <c r="T533" t="str">
        <f>VLOOKUP(Q533,[5]Sheet1!$B:$G,4,FALSE)</f>
        <v>Q217594</v>
      </c>
      <c r="U533" t="str">
        <f>VLOOKUP(Q533,[5]Sheet1!$B:$G,5,FALSE)</f>
        <v>class</v>
      </c>
      <c r="V533">
        <f>VLOOKUP(Q533,[5]Sheet1!$B:$G,6,FALSE)</f>
        <v>3</v>
      </c>
    </row>
    <row r="534" spans="1:28" x14ac:dyDescent="0.3">
      <c r="A534" t="s">
        <v>1347</v>
      </c>
      <c r="B534" t="s">
        <v>1348</v>
      </c>
      <c r="C534" t="str">
        <f>IFERROR(VLOOKUP(A534,map_layer!A:C,3,FALSE),"")</f>
        <v/>
      </c>
      <c r="D534" t="s">
        <v>1353</v>
      </c>
      <c r="E534" t="s">
        <v>1354</v>
      </c>
      <c r="F534" t="str">
        <f t="shared" si="8"/>
        <v>Q28922885</v>
      </c>
      <c r="G534" t="str">
        <f>IFERROR(VLOOKUP(F534,map_layer!A:C,3,FALSE),"")</f>
        <v/>
      </c>
      <c r="H534" t="str">
        <f>VLOOKUP(F534,[1]Sheet1!$B:$G,4,FALSE)</f>
        <v>Q9143</v>
      </c>
      <c r="I534" t="str">
        <f>VLOOKUP(F534,[1]Sheet1!$B:$G,5,FALSE)</f>
        <v>programming language</v>
      </c>
      <c r="J534" t="str">
        <f>VLOOKUP(F534,[1]Sheet1!$B:$G,6,FALSE)</f>
        <v/>
      </c>
      <c r="K534" t="str">
        <f>VLOOKUP(H534,[2]Sheet1!$B:$G,4,FALSE)</f>
        <v>Q629206</v>
      </c>
      <c r="L534" t="str">
        <f>VLOOKUP(H534,[2]Sheet1!$B:$G,5,FALSE)</f>
        <v>computer language</v>
      </c>
      <c r="M534" t="str">
        <f>VLOOKUP(H534,[2]Sheet1!$B:$G,6,FALSE)</f>
        <v/>
      </c>
      <c r="N534" t="str">
        <f>VLOOKUP(K534,[3]Sheet1!$B:$G,4,FALSE)</f>
        <v>Q192161</v>
      </c>
      <c r="O534" t="str">
        <f>VLOOKUP(K534,[3]Sheet1!$B:$G,5,FALSE)</f>
        <v>formal language</v>
      </c>
      <c r="P534" t="str">
        <f>VLOOKUP(K534,[3]Sheet1!$B:$G,6,FALSE)</f>
        <v/>
      </c>
      <c r="Q534" t="str">
        <f>VLOOKUP(N534,[4]Sheet1!$B:$G,4,FALSE)</f>
        <v>Q36161</v>
      </c>
      <c r="R534" t="str">
        <f>VLOOKUP(N534,[4]Sheet1!$B:$G,5,FALSE)</f>
        <v>set</v>
      </c>
      <c r="S534" t="str">
        <f>VLOOKUP(N534,[4]Sheet1!$B:$G,6,FALSE)</f>
        <v/>
      </c>
      <c r="T534" t="str">
        <f>VLOOKUP(Q534,[5]Sheet1!$B:$G,4,FALSE)</f>
        <v>Q217594</v>
      </c>
      <c r="U534" t="str">
        <f>VLOOKUP(Q534,[5]Sheet1!$B:$G,5,FALSE)</f>
        <v>class</v>
      </c>
      <c r="V534">
        <f>VLOOKUP(Q534,[5]Sheet1!$B:$G,6,FALSE)</f>
        <v>3</v>
      </c>
    </row>
    <row r="535" spans="1:28" x14ac:dyDescent="0.3">
      <c r="A535" t="s">
        <v>1347</v>
      </c>
      <c r="B535" t="s">
        <v>1348</v>
      </c>
      <c r="C535" t="str">
        <f>IFERROR(VLOOKUP(A535,map_layer!A:C,3,FALSE),"")</f>
        <v/>
      </c>
      <c r="D535" t="s">
        <v>1355</v>
      </c>
      <c r="E535" t="s">
        <v>1356</v>
      </c>
      <c r="F535" t="str">
        <f t="shared" si="8"/>
        <v>Q28923026</v>
      </c>
      <c r="G535" t="str">
        <f>IFERROR(VLOOKUP(F535,map_layer!A:C,3,FALSE),"")</f>
        <v/>
      </c>
      <c r="H535" t="str">
        <f>VLOOKUP(F535,[1]Sheet1!$B:$G,4,FALSE)</f>
        <v>Q9143</v>
      </c>
      <c r="I535" t="str">
        <f>VLOOKUP(F535,[1]Sheet1!$B:$G,5,FALSE)</f>
        <v>programming language</v>
      </c>
      <c r="J535" t="str">
        <f>VLOOKUP(F535,[1]Sheet1!$B:$G,6,FALSE)</f>
        <v/>
      </c>
      <c r="K535" t="str">
        <f>VLOOKUP(H535,[2]Sheet1!$B:$G,4,FALSE)</f>
        <v>Q629206</v>
      </c>
      <c r="L535" t="str">
        <f>VLOOKUP(H535,[2]Sheet1!$B:$G,5,FALSE)</f>
        <v>computer language</v>
      </c>
      <c r="M535" t="str">
        <f>VLOOKUP(H535,[2]Sheet1!$B:$G,6,FALSE)</f>
        <v/>
      </c>
      <c r="N535" t="str">
        <f>VLOOKUP(K535,[3]Sheet1!$B:$G,4,FALSE)</f>
        <v>Q192161</v>
      </c>
      <c r="O535" t="str">
        <f>VLOOKUP(K535,[3]Sheet1!$B:$G,5,FALSE)</f>
        <v>formal language</v>
      </c>
      <c r="P535" t="str">
        <f>VLOOKUP(K535,[3]Sheet1!$B:$G,6,FALSE)</f>
        <v/>
      </c>
      <c r="Q535" t="str">
        <f>VLOOKUP(N535,[4]Sheet1!$B:$G,4,FALSE)</f>
        <v>Q36161</v>
      </c>
      <c r="R535" t="str">
        <f>VLOOKUP(N535,[4]Sheet1!$B:$G,5,FALSE)</f>
        <v>set</v>
      </c>
      <c r="S535" t="str">
        <f>VLOOKUP(N535,[4]Sheet1!$B:$G,6,FALSE)</f>
        <v/>
      </c>
      <c r="T535" t="str">
        <f>VLOOKUP(Q535,[5]Sheet1!$B:$G,4,FALSE)</f>
        <v>Q217594</v>
      </c>
      <c r="U535" t="str">
        <f>VLOOKUP(Q535,[5]Sheet1!$B:$G,5,FALSE)</f>
        <v>class</v>
      </c>
      <c r="V535">
        <f>VLOOKUP(Q535,[5]Sheet1!$B:$G,6,FALSE)</f>
        <v>3</v>
      </c>
    </row>
    <row r="536" spans="1:28" x14ac:dyDescent="0.3">
      <c r="A536" t="s">
        <v>1357</v>
      </c>
      <c r="B536" t="s">
        <v>1358</v>
      </c>
      <c r="C536" t="str">
        <f>IFERROR(VLOOKUP(A536,map_layer!A:C,3,FALSE),"")</f>
        <v/>
      </c>
      <c r="D536" t="s">
        <v>1359</v>
      </c>
      <c r="E536" t="s">
        <v>1360</v>
      </c>
      <c r="F536" t="str">
        <f t="shared" si="8"/>
        <v>Q161726</v>
      </c>
      <c r="G536" t="str">
        <f>IFERROR(VLOOKUP(F536,map_layer!A:C,3,FALSE),"")</f>
        <v/>
      </c>
      <c r="H536" t="str">
        <f>VLOOKUP(F536,[1]Sheet1!$B:$G,4,FALSE)</f>
        <v>Q4830453</v>
      </c>
      <c r="I536" t="str">
        <f>VLOOKUP(F536,[1]Sheet1!$B:$G,5,FALSE)</f>
        <v>business</v>
      </c>
      <c r="J536">
        <f>VLOOKUP(F536,[1]Sheet1!$B:$G,6,FALSE)</f>
        <v>3</v>
      </c>
      <c r="K536" t="str">
        <f>VLOOKUP(H536,[2]Sheet1!$B:$G,4,FALSE)</f>
        <v>Q43229</v>
      </c>
      <c r="L536" t="str">
        <f>VLOOKUP(H536,[2]Sheet1!$B:$G,5,FALSE)</f>
        <v>organization</v>
      </c>
      <c r="M536">
        <f>VLOOKUP(H536,[2]Sheet1!$B:$G,6,FALSE)</f>
        <v>2</v>
      </c>
    </row>
    <row r="537" spans="1:28" x14ac:dyDescent="0.3">
      <c r="A537" t="s">
        <v>1357</v>
      </c>
      <c r="B537" t="s">
        <v>1358</v>
      </c>
      <c r="C537" t="str">
        <f>IFERROR(VLOOKUP(A537,map_layer!A:C,3,FALSE),"")</f>
        <v/>
      </c>
      <c r="D537" t="s">
        <v>1060</v>
      </c>
      <c r="E537" t="s">
        <v>1061</v>
      </c>
      <c r="F537" t="str">
        <f t="shared" si="8"/>
        <v>Q891723</v>
      </c>
      <c r="G537" t="str">
        <f>IFERROR(VLOOKUP(F537,map_layer!A:C,3,FALSE),"")</f>
        <v/>
      </c>
      <c r="H537" t="str">
        <f>VLOOKUP(F537,[1]Sheet1!$B:$G,4,FALSE)</f>
        <v>Q134161</v>
      </c>
      <c r="I537" t="str">
        <f>VLOOKUP(F537,[1]Sheet1!$B:$G,5,FALSE)</f>
        <v>joint-stock company</v>
      </c>
      <c r="J537" t="str">
        <f>VLOOKUP(F537,[1]Sheet1!$B:$G,6,FALSE)</f>
        <v/>
      </c>
      <c r="K537" t="str">
        <f>VLOOKUP(H537,[2]Sheet1!$B:$G,4,FALSE)</f>
        <v>Q33685</v>
      </c>
      <c r="L537" t="str">
        <f>VLOOKUP(H537,[2]Sheet1!$B:$G,5,FALSE)</f>
        <v>limited company</v>
      </c>
      <c r="M537" t="str">
        <f>VLOOKUP(H537,[2]Sheet1!$B:$G,6,FALSE)</f>
        <v/>
      </c>
      <c r="N537" t="str">
        <f>VLOOKUP(K537,[3]Sheet1!$B:$G,4,FALSE)</f>
        <v>Q567521</v>
      </c>
      <c r="O537" t="str">
        <f>VLOOKUP(K537,[3]Sheet1!$B:$G,5,FALSE)</f>
        <v>commercial company</v>
      </c>
      <c r="P537" t="str">
        <f>VLOOKUP(K537,[3]Sheet1!$B:$G,6,FALSE)</f>
        <v/>
      </c>
      <c r="Q537" t="str">
        <f>VLOOKUP(N537,[4]Sheet1!$B:$G,4,FALSE)</f>
        <v>Q5621421</v>
      </c>
      <c r="R537" t="str">
        <f>VLOOKUP(N537,[4]Sheet1!$B:$G,5,FALSE)</f>
        <v>private company</v>
      </c>
      <c r="S537" t="str">
        <f>VLOOKUP(N537,[4]Sheet1!$B:$G,6,FALSE)</f>
        <v/>
      </c>
      <c r="T537" t="str">
        <f>VLOOKUP(Q537,[5]Sheet1!$B:$G,4,FALSE)</f>
        <v>Q783794</v>
      </c>
      <c r="U537" t="str">
        <f>VLOOKUP(Q537,[5]Sheet1!$B:$G,5,FALSE)</f>
        <v>company</v>
      </c>
      <c r="V537">
        <f>VLOOKUP(Q537,[5]Sheet1!$B:$G,6,FALSE)</f>
        <v>3</v>
      </c>
    </row>
    <row r="538" spans="1:28" x14ac:dyDescent="0.3">
      <c r="A538" t="s">
        <v>1357</v>
      </c>
      <c r="B538" t="s">
        <v>1358</v>
      </c>
      <c r="C538" t="str">
        <f>IFERROR(VLOOKUP(A538,map_layer!A:C,3,FALSE),"")</f>
        <v/>
      </c>
      <c r="D538" t="s">
        <v>1361</v>
      </c>
      <c r="E538" t="s">
        <v>1362</v>
      </c>
      <c r="F538" t="str">
        <f t="shared" si="8"/>
        <v>Q11294827</v>
      </c>
      <c r="G538" t="str">
        <f>IFERROR(VLOOKUP(F538,map_layer!A:C,3,FALSE),"")</f>
        <v/>
      </c>
      <c r="H538" t="str">
        <f>VLOOKUP(F538,[1]Sheet1!$B:$G,4,FALSE)</f>
        <v>Q4830453</v>
      </c>
      <c r="I538" t="str">
        <f>VLOOKUP(F538,[1]Sheet1!$B:$G,5,FALSE)</f>
        <v>business</v>
      </c>
      <c r="J538">
        <f>VLOOKUP(F538,[1]Sheet1!$B:$G,6,FALSE)</f>
        <v>3</v>
      </c>
      <c r="K538" t="str">
        <f>VLOOKUP(H538,[2]Sheet1!$B:$G,4,FALSE)</f>
        <v>Q43229</v>
      </c>
      <c r="L538" t="str">
        <f>VLOOKUP(H538,[2]Sheet1!$B:$G,5,FALSE)</f>
        <v>organization</v>
      </c>
      <c r="M538">
        <f>VLOOKUP(H538,[2]Sheet1!$B:$G,6,FALSE)</f>
        <v>2</v>
      </c>
    </row>
    <row r="539" spans="1:28" x14ac:dyDescent="0.3">
      <c r="A539" t="s">
        <v>1363</v>
      </c>
      <c r="B539" t="s">
        <v>1364</v>
      </c>
      <c r="C539" t="str">
        <f>IFERROR(VLOOKUP(A539,map_layer!A:C,3,FALSE),"")</f>
        <v/>
      </c>
      <c r="D539" t="s">
        <v>273</v>
      </c>
      <c r="E539" t="s">
        <v>274</v>
      </c>
      <c r="F539" t="str">
        <f t="shared" si="8"/>
        <v>Q7889</v>
      </c>
      <c r="G539" t="str">
        <f>IFERROR(VLOOKUP(F539,map_layer!A:C,3,FALSE),"")</f>
        <v/>
      </c>
      <c r="H539" t="str">
        <f>VLOOKUP(F539,[1]Sheet1!$B:$G,4,FALSE)</f>
        <v>Q166142</v>
      </c>
      <c r="I539" t="str">
        <f>VLOOKUP(F539,[1]Sheet1!$B:$G,5,FALSE)</f>
        <v>application</v>
      </c>
      <c r="J539" t="str">
        <f>VLOOKUP(F539,[1]Sheet1!$B:$G,6,FALSE)</f>
        <v/>
      </c>
      <c r="K539" t="str">
        <f>VLOOKUP(H539,[2]Sheet1!$B:$G,4,FALSE)</f>
        <v>Q7397</v>
      </c>
      <c r="L539" t="str">
        <f>VLOOKUP(H539,[2]Sheet1!$B:$G,5,FALSE)</f>
        <v>software</v>
      </c>
      <c r="M539" t="str">
        <f>VLOOKUP(H539,[2]Sheet1!$B:$G,6,FALSE)</f>
        <v/>
      </c>
      <c r="N539" t="str">
        <f>VLOOKUP(K539,[3]Sheet1!$B:$G,4,FALSE)</f>
        <v>Q2424752</v>
      </c>
      <c r="O539" t="str">
        <f>VLOOKUP(K539,[3]Sheet1!$B:$G,5,FALSE)</f>
        <v>product</v>
      </c>
      <c r="P539">
        <f>VLOOKUP(K539,[3]Sheet1!$B:$G,6,FALSE)</f>
        <v>3</v>
      </c>
    </row>
    <row r="540" spans="1:28" x14ac:dyDescent="0.3">
      <c r="A540" t="s">
        <v>1365</v>
      </c>
      <c r="B540" t="s">
        <v>1366</v>
      </c>
      <c r="C540" t="str">
        <f>IFERROR(VLOOKUP(A540,map_layer!A:C,3,FALSE),"")</f>
        <v/>
      </c>
      <c r="D540" t="s">
        <v>1367</v>
      </c>
      <c r="E540" t="s">
        <v>1368</v>
      </c>
      <c r="F540" t="str">
        <f t="shared" si="8"/>
        <v>Q155076</v>
      </c>
      <c r="G540">
        <f>IFERROR(VLOOKUP(F540,map_layer!A:C,3,FALSE),"")</f>
        <v>3</v>
      </c>
      <c r="H540" t="str">
        <f>VLOOKUP(F540,[1]Sheet1!$B:$G,4,FALSE)</f>
        <v>Q43229</v>
      </c>
      <c r="I540" t="str">
        <f>VLOOKUP(F540,[1]Sheet1!$B:$G,5,FALSE)</f>
        <v>organization</v>
      </c>
      <c r="J540">
        <f>VLOOKUP(F540,[1]Sheet1!$B:$G,6,FALSE)</f>
        <v>2</v>
      </c>
      <c r="K540" t="str">
        <f>VLOOKUP(H540,[2]Sheet1!$B:$G,4,FALSE)</f>
        <v>Q6671777</v>
      </c>
      <c r="L540" t="str">
        <f>VLOOKUP(H540,[2]Sheet1!$B:$G,5,FALSE)</f>
        <v>structure</v>
      </c>
      <c r="M540">
        <f>VLOOKUP(H540,[2]Sheet1!$B:$G,6,FALSE)</f>
        <v>1</v>
      </c>
    </row>
    <row r="541" spans="1:28" x14ac:dyDescent="0.3">
      <c r="A541" t="s">
        <v>1365</v>
      </c>
      <c r="B541" t="s">
        <v>1366</v>
      </c>
      <c r="C541" t="str">
        <f>IFERROR(VLOOKUP(A541,map_layer!A:C,3,FALSE),"")</f>
        <v/>
      </c>
      <c r="D541" t="s">
        <v>1271</v>
      </c>
      <c r="E541" t="s">
        <v>1272</v>
      </c>
      <c r="F541" t="str">
        <f t="shared" si="8"/>
        <v>Q210167</v>
      </c>
      <c r="G541" t="str">
        <f>IFERROR(VLOOKUP(F541,map_layer!A:C,3,FALSE),"")</f>
        <v/>
      </c>
      <c r="H541" t="str">
        <f>VLOOKUP(F541,[1]Sheet1!$B:$G,4,FALSE)</f>
        <v>Q28640</v>
      </c>
      <c r="I541" t="str">
        <f>VLOOKUP(F541,[1]Sheet1!$B:$G,5,FALSE)</f>
        <v>profession</v>
      </c>
      <c r="J541" t="str">
        <f>VLOOKUP(F541,[1]Sheet1!$B:$G,6,FALSE)</f>
        <v/>
      </c>
      <c r="K541" t="str">
        <f>VLOOKUP(H541,[2]Sheet1!$B:$G,4,FALSE)</f>
        <v>Q192581</v>
      </c>
      <c r="L541" t="str">
        <f>VLOOKUP(H541,[2]Sheet1!$B:$G,5,FALSE)</f>
        <v>job</v>
      </c>
      <c r="M541" t="str">
        <f>VLOOKUP(H541,[2]Sheet1!$B:$G,6,FALSE)</f>
        <v/>
      </c>
      <c r="N541" t="str">
        <f>VLOOKUP(K541,[3]Sheet1!$B:$G,4,FALSE)</f>
        <v>Q6958747</v>
      </c>
      <c r="O541" t="str">
        <f>VLOOKUP(K541,[3]Sheet1!$B:$G,5,FALSE)</f>
        <v>work</v>
      </c>
      <c r="P541" t="str">
        <f>VLOOKUP(K541,[3]Sheet1!$B:$G,6,FALSE)</f>
        <v/>
      </c>
      <c r="Q541" t="str">
        <f>VLOOKUP(N541,[4]Sheet1!$B:$G,4,FALSE)</f>
        <v>Q451967</v>
      </c>
      <c r="R541" t="str">
        <f>VLOOKUP(N541,[4]Sheet1!$B:$G,5,FALSE)</f>
        <v>intentional human activity</v>
      </c>
      <c r="S541" t="str">
        <f>VLOOKUP(N541,[4]Sheet1!$B:$G,6,FALSE)</f>
        <v/>
      </c>
      <c r="T541" t="str">
        <f>VLOOKUP(Q541,[5]Sheet1!$B:$G,4,FALSE)</f>
        <v>Q61788060</v>
      </c>
      <c r="U541" t="str">
        <f>VLOOKUP(Q541,[5]Sheet1!$B:$G,5,FALSE)</f>
        <v>human activity</v>
      </c>
      <c r="V541" t="str">
        <f>VLOOKUP(Q541,[5]Sheet1!$B:$G,6,FALSE)</f>
        <v/>
      </c>
      <c r="W541" t="str">
        <f>VLOOKUP(T541,[6]Sheet1!$B:$G,4,FALSE)</f>
        <v>Q1914636</v>
      </c>
      <c r="X541" t="str">
        <f>VLOOKUP(T541,[6]Sheet1!$B:$G,5,FALSE)</f>
        <v>activity</v>
      </c>
      <c r="Y541" t="str">
        <f>VLOOKUP(T541,[6]Sheet1!$B:$G,6,FALSE)</f>
        <v/>
      </c>
      <c r="Z541" t="s">
        <v>4110</v>
      </c>
      <c r="AA541" t="s">
        <v>151</v>
      </c>
      <c r="AB541">
        <v>3</v>
      </c>
    </row>
    <row r="542" spans="1:28" x14ac:dyDescent="0.3">
      <c r="A542" t="s">
        <v>1365</v>
      </c>
      <c r="B542" t="s">
        <v>1366</v>
      </c>
      <c r="C542" t="str">
        <f>IFERROR(VLOOKUP(A542,map_layer!A:C,3,FALSE),"")</f>
        <v/>
      </c>
      <c r="D542" t="s">
        <v>1369</v>
      </c>
      <c r="E542" t="s">
        <v>1370</v>
      </c>
      <c r="F542" t="str">
        <f t="shared" si="8"/>
        <v>Q422007</v>
      </c>
      <c r="G542" t="str">
        <f>IFERROR(VLOOKUP(F542,map_layer!A:C,3,FALSE),"")</f>
        <v/>
      </c>
      <c r="H542" t="str">
        <f>VLOOKUP(F542,[1]Sheet1!$B:$G,4,FALSE)</f>
        <v>Q134161</v>
      </c>
      <c r="I542" t="str">
        <f>VLOOKUP(F542,[1]Sheet1!$B:$G,5,FALSE)</f>
        <v>joint-stock company</v>
      </c>
      <c r="J542" t="str">
        <f>VLOOKUP(F542,[1]Sheet1!$B:$G,6,FALSE)</f>
        <v/>
      </c>
      <c r="K542" t="str">
        <f>VLOOKUP(H542,[2]Sheet1!$B:$G,4,FALSE)</f>
        <v>Q33685</v>
      </c>
      <c r="L542" t="str">
        <f>VLOOKUP(H542,[2]Sheet1!$B:$G,5,FALSE)</f>
        <v>limited company</v>
      </c>
      <c r="M542" t="str">
        <f>VLOOKUP(H542,[2]Sheet1!$B:$G,6,FALSE)</f>
        <v/>
      </c>
      <c r="N542" t="str">
        <f>VLOOKUP(K542,[3]Sheet1!$B:$G,4,FALSE)</f>
        <v>Q567521</v>
      </c>
      <c r="O542" t="str">
        <f>VLOOKUP(K542,[3]Sheet1!$B:$G,5,FALSE)</f>
        <v>commercial company</v>
      </c>
      <c r="P542" t="str">
        <f>VLOOKUP(K542,[3]Sheet1!$B:$G,6,FALSE)</f>
        <v/>
      </c>
      <c r="Q542" t="str">
        <f>VLOOKUP(N542,[4]Sheet1!$B:$G,4,FALSE)</f>
        <v>Q5621421</v>
      </c>
      <c r="R542" t="str">
        <f>VLOOKUP(N542,[4]Sheet1!$B:$G,5,FALSE)</f>
        <v>private company</v>
      </c>
      <c r="S542" t="str">
        <f>VLOOKUP(N542,[4]Sheet1!$B:$G,6,FALSE)</f>
        <v/>
      </c>
      <c r="T542" t="str">
        <f>VLOOKUP(Q542,[5]Sheet1!$B:$G,4,FALSE)</f>
        <v>Q783794</v>
      </c>
      <c r="U542" t="str">
        <f>VLOOKUP(Q542,[5]Sheet1!$B:$G,5,FALSE)</f>
        <v>company</v>
      </c>
      <c r="V542">
        <f>VLOOKUP(Q542,[5]Sheet1!$B:$G,6,FALSE)</f>
        <v>3</v>
      </c>
      <c r="Z542" t="s">
        <v>4110</v>
      </c>
      <c r="AA542" t="s">
        <v>151</v>
      </c>
      <c r="AB542">
        <v>3</v>
      </c>
    </row>
    <row r="543" spans="1:28" x14ac:dyDescent="0.3">
      <c r="A543" t="s">
        <v>1371</v>
      </c>
      <c r="B543" t="s">
        <v>1372</v>
      </c>
      <c r="C543" t="str">
        <f>IFERROR(VLOOKUP(A543,map_layer!A:C,3,FALSE),"")</f>
        <v/>
      </c>
      <c r="D543" t="s">
        <v>1064</v>
      </c>
      <c r="E543" t="s">
        <v>1065</v>
      </c>
      <c r="F543" t="str">
        <f t="shared" si="8"/>
        <v>Q3918</v>
      </c>
      <c r="G543" t="str">
        <f>IFERROR(VLOOKUP(F543,map_layer!A:C,3,FALSE),"")</f>
        <v/>
      </c>
      <c r="H543" t="str">
        <f>VLOOKUP(F543,[1]Sheet1!$B:$G,4,FALSE)</f>
        <v>Q38723</v>
      </c>
      <c r="I543" t="str">
        <f>VLOOKUP(F543,[1]Sheet1!$B:$G,5,FALSE)</f>
        <v>higher education institution</v>
      </c>
      <c r="J543" t="str">
        <f>VLOOKUP(F543,[1]Sheet1!$B:$G,6,FALSE)</f>
        <v/>
      </c>
      <c r="K543" t="str">
        <f>VLOOKUP(H543,[2]Sheet1!$B:$G,4,FALSE)</f>
        <v>Q2385804</v>
      </c>
      <c r="L543" t="str">
        <f>VLOOKUP(H543,[2]Sheet1!$B:$G,5,FALSE)</f>
        <v>educational institution</v>
      </c>
      <c r="M543" t="str">
        <f>VLOOKUP(H543,[2]Sheet1!$B:$G,6,FALSE)</f>
        <v/>
      </c>
      <c r="N543" t="str">
        <f>VLOOKUP(K543,[3]Sheet1!$B:$G,4,FALSE)</f>
        <v>Q2169973</v>
      </c>
      <c r="O543" t="str">
        <f>VLOOKUP(K543,[3]Sheet1!$B:$G,5,FALSE)</f>
        <v>service provider</v>
      </c>
      <c r="P543">
        <f>VLOOKUP(K543,[3]Sheet1!$B:$G,6,FALSE)</f>
        <v>3</v>
      </c>
      <c r="Z543" t="s">
        <v>4110</v>
      </c>
      <c r="AA543" t="s">
        <v>151</v>
      </c>
      <c r="AB543">
        <v>3</v>
      </c>
    </row>
    <row r="544" spans="1:28" x14ac:dyDescent="0.3">
      <c r="A544" t="s">
        <v>1373</v>
      </c>
      <c r="B544" t="s">
        <v>1374</v>
      </c>
      <c r="C544" t="str">
        <f>IFERROR(VLOOKUP(A544,map_layer!A:C,3,FALSE),"")</f>
        <v/>
      </c>
      <c r="D544" t="s">
        <v>1091</v>
      </c>
      <c r="E544" t="s">
        <v>1092</v>
      </c>
      <c r="F544" t="str">
        <f t="shared" si="8"/>
        <v>Q35127</v>
      </c>
      <c r="G544" t="str">
        <f>IFERROR(VLOOKUP(F544,map_layer!A:C,3,FALSE),"")</f>
        <v/>
      </c>
      <c r="H544" t="str">
        <f>VLOOKUP(F544,[1]Sheet1!$B:$G,4,FALSE)</f>
        <v>Q1076968</v>
      </c>
      <c r="I544" t="str">
        <f>VLOOKUP(F544,[1]Sheet1!$B:$G,5,FALSE)</f>
        <v>digital media</v>
      </c>
      <c r="J544" t="str">
        <f>VLOOKUP(F544,[1]Sheet1!$B:$G,6,FALSE)</f>
        <v/>
      </c>
      <c r="K544" t="str">
        <f>VLOOKUP(H544,[2]Sheet1!$B:$G,4,FALSE)</f>
        <v>Q1209283</v>
      </c>
      <c r="L544" t="str">
        <f>VLOOKUP(H544,[2]Sheet1!$B:$G,5,FALSE)</f>
        <v>electronic media</v>
      </c>
      <c r="M544" t="str">
        <f>VLOOKUP(H544,[2]Sheet1!$B:$G,6,FALSE)</f>
        <v/>
      </c>
      <c r="N544" t="str">
        <f>VLOOKUP(K544,[3]Sheet1!$B:$G,4,FALSE)</f>
        <v>Q269415</v>
      </c>
      <c r="O544" t="str">
        <f>VLOOKUP(K544,[3]Sheet1!$B:$G,5,FALSE)</f>
        <v>digital distribution</v>
      </c>
      <c r="P544" t="str">
        <f>VLOOKUP(K544,[3]Sheet1!$B:$G,6,FALSE)</f>
        <v/>
      </c>
      <c r="Q544" t="str">
        <f>VLOOKUP(N544,[4]Sheet1!$B:$G,4,FALSE)</f>
        <v>Q867147</v>
      </c>
      <c r="R544" t="str">
        <f>VLOOKUP(N544,[4]Sheet1!$B:$G,5,FALSE)</f>
        <v>distribution</v>
      </c>
      <c r="S544" t="str">
        <f>VLOOKUP(N544,[4]Sheet1!$B:$G,6,FALSE)</f>
        <v/>
      </c>
      <c r="T544" t="str">
        <f>VLOOKUP(Q544,[5]Sheet1!$B:$G,4,FALSE)</f>
        <v>Q8148</v>
      </c>
      <c r="U544" t="str">
        <f>VLOOKUP(Q544,[5]Sheet1!$B:$G,5,FALSE)</f>
        <v>industry</v>
      </c>
      <c r="V544" t="str">
        <f>VLOOKUP(Q544,[5]Sheet1!$B:$G,6,FALSE)</f>
        <v/>
      </c>
      <c r="W544" t="str">
        <f>VLOOKUP(T544,[6]Sheet1!$B:$G,4,FALSE)</f>
        <v>Q1914636</v>
      </c>
      <c r="X544" t="str">
        <f>VLOOKUP(T544,[6]Sheet1!$B:$G,5,FALSE)</f>
        <v>activity</v>
      </c>
      <c r="Y544" t="str">
        <f>VLOOKUP(T544,[6]Sheet1!$B:$G,6,FALSE)</f>
        <v/>
      </c>
      <c r="Z544" t="s">
        <v>4110</v>
      </c>
      <c r="AA544" t="s">
        <v>151</v>
      </c>
      <c r="AB544">
        <v>3</v>
      </c>
    </row>
    <row r="545" spans="1:28" x14ac:dyDescent="0.3">
      <c r="A545" t="s">
        <v>1373</v>
      </c>
      <c r="B545" t="s">
        <v>1374</v>
      </c>
      <c r="C545" t="str">
        <f>IFERROR(VLOOKUP(A545,map_layer!A:C,3,FALSE),"")</f>
        <v/>
      </c>
      <c r="D545" t="s">
        <v>1060</v>
      </c>
      <c r="E545" t="s">
        <v>1061</v>
      </c>
      <c r="F545" t="str">
        <f t="shared" si="8"/>
        <v>Q891723</v>
      </c>
      <c r="G545" t="str">
        <f>IFERROR(VLOOKUP(F545,map_layer!A:C,3,FALSE),"")</f>
        <v/>
      </c>
      <c r="H545" t="str">
        <f>VLOOKUP(F545,[1]Sheet1!$B:$G,4,FALSE)</f>
        <v>Q134161</v>
      </c>
      <c r="I545" t="str">
        <f>VLOOKUP(F545,[1]Sheet1!$B:$G,5,FALSE)</f>
        <v>joint-stock company</v>
      </c>
      <c r="J545" t="str">
        <f>VLOOKUP(F545,[1]Sheet1!$B:$G,6,FALSE)</f>
        <v/>
      </c>
      <c r="K545" t="str">
        <f>VLOOKUP(H545,[2]Sheet1!$B:$G,4,FALSE)</f>
        <v>Q33685</v>
      </c>
      <c r="L545" t="str">
        <f>VLOOKUP(H545,[2]Sheet1!$B:$G,5,FALSE)</f>
        <v>limited company</v>
      </c>
      <c r="M545" t="str">
        <f>VLOOKUP(H545,[2]Sheet1!$B:$G,6,FALSE)</f>
        <v/>
      </c>
      <c r="N545" t="str">
        <f>VLOOKUP(K545,[3]Sheet1!$B:$G,4,FALSE)</f>
        <v>Q567521</v>
      </c>
      <c r="O545" t="str">
        <f>VLOOKUP(K545,[3]Sheet1!$B:$G,5,FALSE)</f>
        <v>commercial company</v>
      </c>
      <c r="P545" t="str">
        <f>VLOOKUP(K545,[3]Sheet1!$B:$G,6,FALSE)</f>
        <v/>
      </c>
      <c r="Q545" t="str">
        <f>VLOOKUP(N545,[4]Sheet1!$B:$G,4,FALSE)</f>
        <v>Q5621421</v>
      </c>
      <c r="R545" t="str">
        <f>VLOOKUP(N545,[4]Sheet1!$B:$G,5,FALSE)</f>
        <v>private company</v>
      </c>
      <c r="S545" t="str">
        <f>VLOOKUP(N545,[4]Sheet1!$B:$G,6,FALSE)</f>
        <v/>
      </c>
      <c r="T545" t="str">
        <f>VLOOKUP(Q545,[5]Sheet1!$B:$G,4,FALSE)</f>
        <v>Q783794</v>
      </c>
      <c r="U545" t="str">
        <f>VLOOKUP(Q545,[5]Sheet1!$B:$G,5,FALSE)</f>
        <v>company</v>
      </c>
      <c r="V545">
        <f>VLOOKUP(Q545,[5]Sheet1!$B:$G,6,FALSE)</f>
        <v>3</v>
      </c>
      <c r="Z545" t="s">
        <v>4110</v>
      </c>
      <c r="AA545" t="s">
        <v>151</v>
      </c>
      <c r="AB545">
        <v>3</v>
      </c>
    </row>
    <row r="546" spans="1:28" x14ac:dyDescent="0.3">
      <c r="A546" t="s">
        <v>1373</v>
      </c>
      <c r="B546" t="s">
        <v>1374</v>
      </c>
      <c r="C546" t="str">
        <f>IFERROR(VLOOKUP(A546,map_layer!A:C,3,FALSE),"")</f>
        <v/>
      </c>
      <c r="D546" t="s">
        <v>1279</v>
      </c>
      <c r="E546" t="s">
        <v>1280</v>
      </c>
      <c r="F546" t="str">
        <f t="shared" si="8"/>
        <v>Q3390477</v>
      </c>
      <c r="G546" t="str">
        <f>IFERROR(VLOOKUP(F546,map_layer!A:C,3,FALSE),"")</f>
        <v/>
      </c>
      <c r="H546" t="str">
        <f>VLOOKUP(F546,[1]Sheet1!$B:$G,4,FALSE)</f>
        <v>Q35127</v>
      </c>
      <c r="I546" t="str">
        <f>VLOOKUP(F546,[1]Sheet1!$B:$G,5,FALSE)</f>
        <v>website</v>
      </c>
      <c r="J546" t="str">
        <f>VLOOKUP(F546,[1]Sheet1!$B:$G,6,FALSE)</f>
        <v/>
      </c>
      <c r="K546" t="str">
        <f>VLOOKUP(H546,[2]Sheet1!$B:$G,4,FALSE)</f>
        <v>Q1076968</v>
      </c>
      <c r="L546" t="str">
        <f>VLOOKUP(H546,[2]Sheet1!$B:$G,5,FALSE)</f>
        <v>digital media</v>
      </c>
      <c r="M546" t="str">
        <f>VLOOKUP(H546,[2]Sheet1!$B:$G,6,FALSE)</f>
        <v/>
      </c>
      <c r="N546" t="str">
        <f>VLOOKUP(K546,[3]Sheet1!$B:$G,4,FALSE)</f>
        <v>Q1209283</v>
      </c>
      <c r="O546" t="str">
        <f>VLOOKUP(K546,[3]Sheet1!$B:$G,5,FALSE)</f>
        <v>electronic media</v>
      </c>
      <c r="P546" t="str">
        <f>VLOOKUP(K546,[3]Sheet1!$B:$G,6,FALSE)</f>
        <v/>
      </c>
      <c r="Q546" t="str">
        <f>VLOOKUP(N546,[4]Sheet1!$B:$G,4,FALSE)</f>
        <v>Q269415</v>
      </c>
      <c r="R546" t="str">
        <f>VLOOKUP(N546,[4]Sheet1!$B:$G,5,FALSE)</f>
        <v>digital distribution</v>
      </c>
      <c r="S546" t="str">
        <f>VLOOKUP(N546,[4]Sheet1!$B:$G,6,FALSE)</f>
        <v/>
      </c>
      <c r="T546" t="str">
        <f>VLOOKUP(Q546,[5]Sheet1!$B:$G,4,FALSE)</f>
        <v>Q867147</v>
      </c>
      <c r="U546" t="str">
        <f>VLOOKUP(Q546,[5]Sheet1!$B:$G,5,FALSE)</f>
        <v>distribution</v>
      </c>
      <c r="V546" t="str">
        <f>VLOOKUP(Q546,[5]Sheet1!$B:$G,6,FALSE)</f>
        <v/>
      </c>
      <c r="W546" t="str">
        <f>VLOOKUP(T546,[6]Sheet1!$B:$G,4,FALSE)</f>
        <v>Q8148</v>
      </c>
      <c r="X546" t="str">
        <f>VLOOKUP(T546,[6]Sheet1!$B:$G,5,FALSE)</f>
        <v>industry</v>
      </c>
      <c r="Y546" t="str">
        <f>VLOOKUP(T546,[6]Sheet1!$B:$G,6,FALSE)</f>
        <v/>
      </c>
      <c r="Z546" t="s">
        <v>4110</v>
      </c>
      <c r="AA546" t="s">
        <v>151</v>
      </c>
      <c r="AB546">
        <v>3</v>
      </c>
    </row>
    <row r="547" spans="1:28" x14ac:dyDescent="0.3">
      <c r="A547" t="s">
        <v>1373</v>
      </c>
      <c r="B547" t="s">
        <v>1374</v>
      </c>
      <c r="C547" t="str">
        <f>IFERROR(VLOOKUP(A547,map_layer!A:C,3,FALSE),"")</f>
        <v/>
      </c>
      <c r="D547" t="s">
        <v>56</v>
      </c>
      <c r="E547" t="s">
        <v>57</v>
      </c>
      <c r="F547" t="str">
        <f t="shared" si="8"/>
        <v>Q4830453</v>
      </c>
      <c r="G547">
        <f>IFERROR(VLOOKUP(F547,map_layer!A:C,3,FALSE),"")</f>
        <v>3</v>
      </c>
      <c r="H547" t="str">
        <f>VLOOKUP(F547,[1]Sheet1!$B:$G,4,FALSE)</f>
        <v>Q43229</v>
      </c>
      <c r="I547" t="str">
        <f>VLOOKUP(F547,[1]Sheet1!$B:$G,5,FALSE)</f>
        <v>organization</v>
      </c>
      <c r="J547">
        <f>VLOOKUP(F547,[1]Sheet1!$B:$G,6,FALSE)</f>
        <v>2</v>
      </c>
      <c r="K547" t="str">
        <f>VLOOKUP(H547,[2]Sheet1!$B:$G,4,FALSE)</f>
        <v>Q6671777</v>
      </c>
      <c r="L547" t="str">
        <f>VLOOKUP(H547,[2]Sheet1!$B:$G,5,FALSE)</f>
        <v>structure</v>
      </c>
      <c r="M547">
        <f>VLOOKUP(H547,[2]Sheet1!$B:$G,6,FALSE)</f>
        <v>1</v>
      </c>
    </row>
    <row r="548" spans="1:28" x14ac:dyDescent="0.3">
      <c r="A548" t="s">
        <v>1373</v>
      </c>
      <c r="B548" t="s">
        <v>1374</v>
      </c>
      <c r="C548" t="str">
        <f>IFERROR(VLOOKUP(A548,map_layer!A:C,3,FALSE),"")</f>
        <v/>
      </c>
      <c r="D548" t="s">
        <v>1343</v>
      </c>
      <c r="E548" t="s">
        <v>1344</v>
      </c>
      <c r="F548" t="str">
        <f t="shared" si="8"/>
        <v>Q6881511</v>
      </c>
      <c r="G548" t="str">
        <f>IFERROR(VLOOKUP(F548,map_layer!A:C,3,FALSE),"")</f>
        <v/>
      </c>
      <c r="H548" t="str">
        <f>VLOOKUP(F548,[1]Sheet1!$B:$G,4,FALSE)</f>
        <v>Q155076</v>
      </c>
      <c r="I548" t="str">
        <f>VLOOKUP(F548,[1]Sheet1!$B:$G,5,FALSE)</f>
        <v>juridical person</v>
      </c>
      <c r="J548">
        <f>VLOOKUP(F548,[1]Sheet1!$B:$G,6,FALSE)</f>
        <v>3</v>
      </c>
      <c r="K548" t="str">
        <f>VLOOKUP(H548,[2]Sheet1!$B:$G,4,FALSE)</f>
        <v>Q43229</v>
      </c>
      <c r="L548" t="str">
        <f>VLOOKUP(H548,[2]Sheet1!$B:$G,5,FALSE)</f>
        <v>organization</v>
      </c>
      <c r="M548">
        <f>VLOOKUP(H548,[2]Sheet1!$B:$G,6,FALSE)</f>
        <v>2</v>
      </c>
    </row>
    <row r="549" spans="1:28" x14ac:dyDescent="0.3">
      <c r="A549" t="s">
        <v>1375</v>
      </c>
      <c r="B549" t="s">
        <v>1376</v>
      </c>
      <c r="C549" t="str">
        <f>IFERROR(VLOOKUP(A549,map_layer!A:C,3,FALSE),"")</f>
        <v/>
      </c>
      <c r="D549" t="s">
        <v>1060</v>
      </c>
      <c r="E549" t="s">
        <v>1061</v>
      </c>
      <c r="F549" t="str">
        <f t="shared" si="8"/>
        <v>Q891723</v>
      </c>
      <c r="G549" t="str">
        <f>IFERROR(VLOOKUP(F549,map_layer!A:C,3,FALSE),"")</f>
        <v/>
      </c>
      <c r="H549" t="str">
        <f>VLOOKUP(F549,[1]Sheet1!$B:$G,4,FALSE)</f>
        <v>Q134161</v>
      </c>
      <c r="I549" t="str">
        <f>VLOOKUP(F549,[1]Sheet1!$B:$G,5,FALSE)</f>
        <v>joint-stock company</v>
      </c>
      <c r="J549" t="str">
        <f>VLOOKUP(F549,[1]Sheet1!$B:$G,6,FALSE)</f>
        <v/>
      </c>
      <c r="K549" t="str">
        <f>VLOOKUP(H549,[2]Sheet1!$B:$G,4,FALSE)</f>
        <v>Q33685</v>
      </c>
      <c r="L549" t="str">
        <f>VLOOKUP(H549,[2]Sheet1!$B:$G,5,FALSE)</f>
        <v>limited company</v>
      </c>
      <c r="M549" t="str">
        <f>VLOOKUP(H549,[2]Sheet1!$B:$G,6,FALSE)</f>
        <v/>
      </c>
      <c r="N549" t="str">
        <f>VLOOKUP(K549,[3]Sheet1!$B:$G,4,FALSE)</f>
        <v>Q567521</v>
      </c>
      <c r="O549" t="str">
        <f>VLOOKUP(K549,[3]Sheet1!$B:$G,5,FALSE)</f>
        <v>commercial company</v>
      </c>
      <c r="P549" t="str">
        <f>VLOOKUP(K549,[3]Sheet1!$B:$G,6,FALSE)</f>
        <v/>
      </c>
      <c r="Q549" t="str">
        <f>VLOOKUP(N549,[4]Sheet1!$B:$G,4,FALSE)</f>
        <v>Q5621421</v>
      </c>
      <c r="R549" t="str">
        <f>VLOOKUP(N549,[4]Sheet1!$B:$G,5,FALSE)</f>
        <v>private company</v>
      </c>
      <c r="S549" t="str">
        <f>VLOOKUP(N549,[4]Sheet1!$B:$G,6,FALSE)</f>
        <v/>
      </c>
      <c r="T549" t="str">
        <f>VLOOKUP(Q549,[5]Sheet1!$B:$G,4,FALSE)</f>
        <v>Q783794</v>
      </c>
      <c r="U549" t="str">
        <f>VLOOKUP(Q549,[5]Sheet1!$B:$G,5,FALSE)</f>
        <v>company</v>
      </c>
      <c r="V549">
        <f>VLOOKUP(Q549,[5]Sheet1!$B:$G,6,FALSE)</f>
        <v>3</v>
      </c>
    </row>
    <row r="550" spans="1:28" x14ac:dyDescent="0.3">
      <c r="A550" t="s">
        <v>1377</v>
      </c>
      <c r="B550" t="s">
        <v>1378</v>
      </c>
      <c r="C550" t="str">
        <f>IFERROR(VLOOKUP(A550,map_layer!A:C,3,FALSE),"")</f>
        <v/>
      </c>
      <c r="D550" t="s">
        <v>1379</v>
      </c>
      <c r="E550" t="s">
        <v>1380</v>
      </c>
      <c r="F550" t="str">
        <f t="shared" si="8"/>
        <v>Q264965</v>
      </c>
      <c r="G550" t="str">
        <f>IFERROR(VLOOKUP(F550,map_layer!A:C,3,FALSE),"")</f>
        <v/>
      </c>
      <c r="H550" t="str">
        <f>VLOOKUP(F550,[1]Sheet1!$B:$G,4,FALSE)</f>
        <v>Q11042</v>
      </c>
      <c r="I550" t="str">
        <f>VLOOKUP(F550,[1]Sheet1!$B:$G,5,FALSE)</f>
        <v>culture</v>
      </c>
      <c r="J550" t="str">
        <f>VLOOKUP(F550,[1]Sheet1!$B:$G,6,FALSE)</f>
        <v/>
      </c>
      <c r="K550" t="str">
        <f>VLOOKUP(H550,[2]Sheet1!$B:$G,4,FALSE)</f>
        <v>Q2515887</v>
      </c>
      <c r="L550" t="str">
        <f>VLOOKUP(H550,[2]Sheet1!$B:$G,5,FALSE)</f>
        <v>pattern of behaviour</v>
      </c>
      <c r="M550" t="str">
        <f>VLOOKUP(H550,[2]Sheet1!$B:$G,6,FALSE)</f>
        <v/>
      </c>
      <c r="N550" t="str">
        <f>VLOOKUP(K550,[3]Sheet1!$B:$G,4,FALSE)</f>
        <v>Q2083958</v>
      </c>
      <c r="O550" t="str">
        <f>VLOOKUP(K550,[3]Sheet1!$B:$G,5,FALSE)</f>
        <v>pattern</v>
      </c>
      <c r="P550" t="str">
        <f>VLOOKUP(K550,[3]Sheet1!$B:$G,6,FALSE)</f>
        <v/>
      </c>
      <c r="Q550" t="str">
        <f>VLOOKUP(N550,[4]Sheet1!$B:$G,4,FALSE)</f>
        <v>Q4184950</v>
      </c>
      <c r="R550" t="str">
        <f>VLOOKUP(N550,[4]Sheet1!$B:$G,5,FALSE)</f>
        <v>regularity</v>
      </c>
      <c r="S550">
        <f>VLOOKUP(N550,[4]Sheet1!$B:$G,6,FALSE)</f>
        <v>3</v>
      </c>
    </row>
    <row r="551" spans="1:28" x14ac:dyDescent="0.3">
      <c r="A551" t="s">
        <v>1381</v>
      </c>
      <c r="B551" s="2" t="s">
        <v>1381</v>
      </c>
      <c r="C551" t="str">
        <f>IFERROR(VLOOKUP(A551,map_layer!A:C,3,FALSE),"")</f>
        <v/>
      </c>
      <c r="D551" t="s">
        <v>1046</v>
      </c>
      <c r="E551" t="s">
        <v>1047</v>
      </c>
      <c r="F551" t="str">
        <f t="shared" si="8"/>
        <v>Q4167410</v>
      </c>
      <c r="G551" t="str">
        <f>IFERROR(VLOOKUP(F551,map_layer!A:C,3,FALSE),"")</f>
        <v/>
      </c>
      <c r="H551" t="str">
        <f>VLOOKUP(F551,[1]Sheet1!$B:$G,4,FALSE)</f>
        <v>Q15633587</v>
      </c>
      <c r="I551" t="str">
        <f>VLOOKUP(F551,[1]Sheet1!$B:$G,5,FALSE)</f>
        <v>MediaWiki main-namespace page</v>
      </c>
      <c r="J551" t="str">
        <f>VLOOKUP(F551,[1]Sheet1!$B:$G,6,FALSE)</f>
        <v/>
      </c>
      <c r="K551" t="str">
        <f>VLOOKUP(H551,[2]Sheet1!$B:$G,4,FALSE)</f>
        <v>Q15474042</v>
      </c>
      <c r="L551" t="str">
        <f>VLOOKUP(H551,[2]Sheet1!$B:$G,5,FALSE)</f>
        <v>MediaWiki page</v>
      </c>
      <c r="M551" t="str">
        <f>VLOOKUP(H551,[2]Sheet1!$B:$G,6,FALSE)</f>
        <v/>
      </c>
      <c r="N551" t="str">
        <f>VLOOKUP(K551,[3]Sheet1!$B:$G,4,FALSE)</f>
        <v>Q36774</v>
      </c>
      <c r="O551" t="str">
        <f>VLOOKUP(K551,[3]Sheet1!$B:$G,5,FALSE)</f>
        <v>web page</v>
      </c>
      <c r="P551" t="str">
        <f>VLOOKUP(K551,[3]Sheet1!$B:$G,6,FALSE)</f>
        <v/>
      </c>
      <c r="Q551" t="str">
        <f>VLOOKUP(N551,[4]Sheet1!$B:$G,4,FALSE)</f>
        <v>Q49848</v>
      </c>
      <c r="R551" t="str">
        <f>VLOOKUP(N551,[4]Sheet1!$B:$G,5,FALSE)</f>
        <v>document</v>
      </c>
      <c r="S551" t="str">
        <f>VLOOKUP(N551,[4]Sheet1!$B:$G,6,FALSE)</f>
        <v/>
      </c>
      <c r="T551" t="str">
        <f>VLOOKUP(Q551,[5]Sheet1!$B:$G,4,FALSE)</f>
        <v>Q234460</v>
      </c>
      <c r="U551" t="str">
        <f>VLOOKUP(Q551,[5]Sheet1!$B:$G,5,FALSE)</f>
        <v>text</v>
      </c>
      <c r="V551" t="str">
        <f>VLOOKUP(Q551,[5]Sheet1!$B:$G,6,FALSE)</f>
        <v/>
      </c>
    </row>
    <row r="552" spans="1:28" x14ac:dyDescent="0.3">
      <c r="A552" t="s">
        <v>1382</v>
      </c>
      <c r="B552" t="s">
        <v>1383</v>
      </c>
      <c r="C552" t="str">
        <f>IFERROR(VLOOKUP(A552,map_layer!A:C,3,FALSE),"")</f>
        <v/>
      </c>
      <c r="D552" t="s">
        <v>1022</v>
      </c>
      <c r="E552" t="s">
        <v>1023</v>
      </c>
      <c r="F552" t="str">
        <f t="shared" si="8"/>
        <v>Q250811</v>
      </c>
      <c r="G552" t="str">
        <f>IFERROR(VLOOKUP(F552,map_layer!A:C,3,FALSE),"")</f>
        <v/>
      </c>
      <c r="H552" t="str">
        <f>VLOOKUP(F552,[1]Sheet1!$B:$G,4,FALSE)</f>
        <v>Q515</v>
      </c>
      <c r="I552" t="str">
        <f>VLOOKUP(F552,[1]Sheet1!$B:$G,5,FALSE)</f>
        <v>city</v>
      </c>
      <c r="J552">
        <f>VLOOKUP(F552,[1]Sheet1!$B:$G,6,FALSE)</f>
        <v>3</v>
      </c>
      <c r="K552" t="str">
        <f>VLOOKUP(H552,[2]Sheet1!$B:$G,4,FALSE)</f>
        <v>Q702492</v>
      </c>
      <c r="L552" t="str">
        <f>VLOOKUP(H552,[2]Sheet1!$B:$G,5,FALSE)</f>
        <v>urban area</v>
      </c>
      <c r="M552">
        <f>VLOOKUP(H552,[2]Sheet1!$B:$G,6,FALSE)</f>
        <v>2</v>
      </c>
    </row>
    <row r="553" spans="1:28" x14ac:dyDescent="0.3">
      <c r="A553" t="s">
        <v>1382</v>
      </c>
      <c r="B553" t="s">
        <v>1383</v>
      </c>
      <c r="C553" t="str">
        <f>IFERROR(VLOOKUP(A553,map_layer!A:C,3,FALSE),"")</f>
        <v/>
      </c>
      <c r="D553" t="s">
        <v>1024</v>
      </c>
      <c r="E553" t="s">
        <v>1025</v>
      </c>
      <c r="F553" t="str">
        <f t="shared" si="8"/>
        <v>Q748149</v>
      </c>
      <c r="G553" t="str">
        <f>IFERROR(VLOOKUP(F553,map_layer!A:C,3,FALSE),"")</f>
        <v/>
      </c>
      <c r="H553" t="str">
        <f>VLOOKUP(F553,[1]Sheet1!$B:$G,4,FALSE)</f>
        <v>Q515</v>
      </c>
      <c r="I553" t="str">
        <f>VLOOKUP(F553,[1]Sheet1!$B:$G,5,FALSE)</f>
        <v>city</v>
      </c>
      <c r="J553">
        <f>VLOOKUP(F553,[1]Sheet1!$B:$G,6,FALSE)</f>
        <v>3</v>
      </c>
      <c r="K553" t="str">
        <f>VLOOKUP(H553,[2]Sheet1!$B:$G,4,FALSE)</f>
        <v>Q702492</v>
      </c>
      <c r="L553" t="str">
        <f>VLOOKUP(H553,[2]Sheet1!$B:$G,5,FALSE)</f>
        <v>urban area</v>
      </c>
      <c r="M553">
        <f>VLOOKUP(H553,[2]Sheet1!$B:$G,6,FALSE)</f>
        <v>2</v>
      </c>
    </row>
    <row r="554" spans="1:28" x14ac:dyDescent="0.3">
      <c r="A554" t="s">
        <v>1382</v>
      </c>
      <c r="B554" t="s">
        <v>1383</v>
      </c>
      <c r="C554" t="str">
        <f>IFERROR(VLOOKUP(A554,map_layer!A:C,3,FALSE),"")</f>
        <v/>
      </c>
      <c r="D554" t="s">
        <v>1032</v>
      </c>
      <c r="E554" t="s">
        <v>1033</v>
      </c>
      <c r="F554" t="str">
        <f t="shared" si="8"/>
        <v>Q1549591</v>
      </c>
      <c r="G554" t="str">
        <f>IFERROR(VLOOKUP(F554,map_layer!A:C,3,FALSE),"")</f>
        <v/>
      </c>
      <c r="H554" t="str">
        <f>VLOOKUP(F554,[1]Sheet1!$B:$G,4,FALSE)</f>
        <v>Q515</v>
      </c>
      <c r="I554" t="str">
        <f>VLOOKUP(F554,[1]Sheet1!$B:$G,5,FALSE)</f>
        <v>city</v>
      </c>
      <c r="J554">
        <f>VLOOKUP(F554,[1]Sheet1!$B:$G,6,FALSE)</f>
        <v>3</v>
      </c>
      <c r="K554" t="str">
        <f>VLOOKUP(H554,[2]Sheet1!$B:$G,4,FALSE)</f>
        <v>Q702492</v>
      </c>
      <c r="L554" t="str">
        <f>VLOOKUP(H554,[2]Sheet1!$B:$G,5,FALSE)</f>
        <v>urban area</v>
      </c>
      <c r="M554">
        <f>VLOOKUP(H554,[2]Sheet1!$B:$G,6,FALSE)</f>
        <v>2</v>
      </c>
    </row>
    <row r="555" spans="1:28" x14ac:dyDescent="0.3">
      <c r="A555" t="s">
        <v>1382</v>
      </c>
      <c r="B555" t="s">
        <v>1383</v>
      </c>
      <c r="C555" t="str">
        <f>IFERROR(VLOOKUP(A555,map_layer!A:C,3,FALSE),"")</f>
        <v/>
      </c>
      <c r="D555" t="s">
        <v>1026</v>
      </c>
      <c r="E555" t="s">
        <v>1027</v>
      </c>
      <c r="F555" t="str">
        <f t="shared" si="8"/>
        <v>Q1637706</v>
      </c>
      <c r="G555" t="str">
        <f>IFERROR(VLOOKUP(F555,map_layer!A:C,3,FALSE),"")</f>
        <v/>
      </c>
      <c r="H555" t="str">
        <f>VLOOKUP(F555,[1]Sheet1!$B:$G,4,FALSE)</f>
        <v>Q1549591</v>
      </c>
      <c r="I555" t="str">
        <f>VLOOKUP(F555,[1]Sheet1!$B:$G,5,FALSE)</f>
        <v>big city</v>
      </c>
      <c r="J555" t="str">
        <f>VLOOKUP(F555,[1]Sheet1!$B:$G,6,FALSE)</f>
        <v/>
      </c>
      <c r="K555" t="str">
        <f>VLOOKUP(H555,[2]Sheet1!$B:$G,4,FALSE)</f>
        <v>Q515</v>
      </c>
      <c r="L555" t="str">
        <f>VLOOKUP(H555,[2]Sheet1!$B:$G,5,FALSE)</f>
        <v>city</v>
      </c>
      <c r="M555">
        <f>VLOOKUP(H555,[2]Sheet1!$B:$G,6,FALSE)</f>
        <v>3</v>
      </c>
    </row>
    <row r="556" spans="1:28" x14ac:dyDescent="0.3">
      <c r="A556" t="s">
        <v>1384</v>
      </c>
      <c r="B556" t="s">
        <v>1385</v>
      </c>
      <c r="C556" t="str">
        <f>IFERROR(VLOOKUP(A556,map_layer!A:C,3,FALSE),"")</f>
        <v/>
      </c>
      <c r="D556" t="s">
        <v>1046</v>
      </c>
      <c r="E556" t="s">
        <v>1047</v>
      </c>
      <c r="F556" t="str">
        <f t="shared" si="8"/>
        <v>Q4167410</v>
      </c>
      <c r="G556" t="str">
        <f>IFERROR(VLOOKUP(F556,map_layer!A:C,3,FALSE),"")</f>
        <v/>
      </c>
      <c r="H556" t="str">
        <f>VLOOKUP(F556,[1]Sheet1!$B:$G,4,FALSE)</f>
        <v>Q15633587</v>
      </c>
      <c r="I556" t="str">
        <f>VLOOKUP(F556,[1]Sheet1!$B:$G,5,FALSE)</f>
        <v>MediaWiki main-namespace page</v>
      </c>
      <c r="J556" t="str">
        <f>VLOOKUP(F556,[1]Sheet1!$B:$G,6,FALSE)</f>
        <v/>
      </c>
      <c r="K556" t="str">
        <f>VLOOKUP(H556,[2]Sheet1!$B:$G,4,FALSE)</f>
        <v>Q15474042</v>
      </c>
      <c r="L556" t="str">
        <f>VLOOKUP(H556,[2]Sheet1!$B:$G,5,FALSE)</f>
        <v>MediaWiki page</v>
      </c>
      <c r="M556" t="str">
        <f>VLOOKUP(H556,[2]Sheet1!$B:$G,6,FALSE)</f>
        <v/>
      </c>
      <c r="N556" t="str">
        <f>VLOOKUP(K556,[3]Sheet1!$B:$G,4,FALSE)</f>
        <v>Q36774</v>
      </c>
      <c r="O556" t="str">
        <f>VLOOKUP(K556,[3]Sheet1!$B:$G,5,FALSE)</f>
        <v>web page</v>
      </c>
      <c r="P556" t="str">
        <f>VLOOKUP(K556,[3]Sheet1!$B:$G,6,FALSE)</f>
        <v/>
      </c>
      <c r="Q556" t="str">
        <f>VLOOKUP(N556,[4]Sheet1!$B:$G,4,FALSE)</f>
        <v>Q49848</v>
      </c>
      <c r="R556" t="str">
        <f>VLOOKUP(N556,[4]Sheet1!$B:$G,5,FALSE)</f>
        <v>document</v>
      </c>
      <c r="S556" t="str">
        <f>VLOOKUP(N556,[4]Sheet1!$B:$G,6,FALSE)</f>
        <v/>
      </c>
      <c r="T556" t="str">
        <f>VLOOKUP(Q556,[5]Sheet1!$B:$G,4,FALSE)</f>
        <v>Q234460</v>
      </c>
      <c r="U556" t="str">
        <f>VLOOKUP(Q556,[5]Sheet1!$B:$G,5,FALSE)</f>
        <v>text</v>
      </c>
      <c r="V556" t="str">
        <f>VLOOKUP(Q556,[5]Sheet1!$B:$G,6,FALSE)</f>
        <v/>
      </c>
      <c r="W556" t="str">
        <f>VLOOKUP(T556,[6]Sheet1!$B:$G,4,FALSE)</f>
        <v>Q184754</v>
      </c>
      <c r="X556" t="str">
        <f>VLOOKUP(T556,[6]Sheet1!$B:$G,5,FALSE)</f>
        <v>string</v>
      </c>
      <c r="Y556" t="str">
        <f>VLOOKUP(T556,[6]Sheet1!$B:$G,6,FALSE)</f>
        <v/>
      </c>
      <c r="Z556" t="s">
        <v>7062</v>
      </c>
      <c r="AA556" t="s">
        <v>1696</v>
      </c>
      <c r="AB556">
        <v>3</v>
      </c>
    </row>
    <row r="557" spans="1:28" x14ac:dyDescent="0.3">
      <c r="A557" t="s">
        <v>1386</v>
      </c>
      <c r="B557" t="s">
        <v>1387</v>
      </c>
      <c r="C557" t="str">
        <f>IFERROR(VLOOKUP(A557,map_layer!A:C,3,FALSE),"")</f>
        <v/>
      </c>
      <c r="D557" t="s">
        <v>1064</v>
      </c>
      <c r="E557" t="s">
        <v>1065</v>
      </c>
      <c r="F557" t="str">
        <f t="shared" si="8"/>
        <v>Q3918</v>
      </c>
      <c r="G557" t="str">
        <f>IFERROR(VLOOKUP(F557,map_layer!A:C,3,FALSE),"")</f>
        <v/>
      </c>
      <c r="H557" t="str">
        <f>VLOOKUP(F557,[1]Sheet1!$B:$G,4,FALSE)</f>
        <v>Q38723</v>
      </c>
      <c r="I557" t="str">
        <f>VLOOKUP(F557,[1]Sheet1!$B:$G,5,FALSE)</f>
        <v>higher education institution</v>
      </c>
      <c r="J557" t="str">
        <f>VLOOKUP(F557,[1]Sheet1!$B:$G,6,FALSE)</f>
        <v/>
      </c>
      <c r="K557" t="str">
        <f>VLOOKUP(H557,[2]Sheet1!$B:$G,4,FALSE)</f>
        <v>Q2385804</v>
      </c>
      <c r="L557" t="str">
        <f>VLOOKUP(H557,[2]Sheet1!$B:$G,5,FALSE)</f>
        <v>educational institution</v>
      </c>
      <c r="M557" t="str">
        <f>VLOOKUP(H557,[2]Sheet1!$B:$G,6,FALSE)</f>
        <v/>
      </c>
      <c r="N557" t="str">
        <f>VLOOKUP(K557,[3]Sheet1!$B:$G,4,FALSE)</f>
        <v>Q2169973</v>
      </c>
      <c r="O557" t="str">
        <f>VLOOKUP(K557,[3]Sheet1!$B:$G,5,FALSE)</f>
        <v>service provider</v>
      </c>
      <c r="P557">
        <f>VLOOKUP(K557,[3]Sheet1!$B:$G,6,FALSE)</f>
        <v>3</v>
      </c>
    </row>
    <row r="558" spans="1:28" x14ac:dyDescent="0.3">
      <c r="A558" t="s">
        <v>1386</v>
      </c>
      <c r="B558" t="s">
        <v>1387</v>
      </c>
      <c r="C558" t="str">
        <f>IFERROR(VLOOKUP(A558,map_layer!A:C,3,FALSE),"")</f>
        <v/>
      </c>
      <c r="D558" t="s">
        <v>1188</v>
      </c>
      <c r="E558" t="s">
        <v>1189</v>
      </c>
      <c r="F558" t="str">
        <f t="shared" si="8"/>
        <v>Q16077796</v>
      </c>
      <c r="G558" t="str">
        <f>IFERROR(VLOOKUP(F558,map_layer!A:C,3,FALSE),"")</f>
        <v/>
      </c>
      <c r="H558" t="str">
        <f>VLOOKUP(F558,[1]Sheet1!$B:$G,4,FALSE)</f>
        <v>Q3918</v>
      </c>
      <c r="I558" t="str">
        <f>VLOOKUP(F558,[1]Sheet1!$B:$G,5,FALSE)</f>
        <v>university</v>
      </c>
      <c r="J558" t="str">
        <f>VLOOKUP(F558,[1]Sheet1!$B:$G,6,FALSE)</f>
        <v/>
      </c>
      <c r="K558" t="str">
        <f>VLOOKUP(H558,[2]Sheet1!$B:$G,4,FALSE)</f>
        <v>Q38723</v>
      </c>
      <c r="L558" t="str">
        <f>VLOOKUP(H558,[2]Sheet1!$B:$G,5,FALSE)</f>
        <v>higher education institution</v>
      </c>
      <c r="M558" t="str">
        <f>VLOOKUP(H558,[2]Sheet1!$B:$G,6,FALSE)</f>
        <v/>
      </c>
      <c r="N558" t="str">
        <f>VLOOKUP(K558,[3]Sheet1!$B:$G,4,FALSE)</f>
        <v>Q2385804</v>
      </c>
      <c r="O558" t="str">
        <f>VLOOKUP(K558,[3]Sheet1!$B:$G,5,FALSE)</f>
        <v>educational institution</v>
      </c>
      <c r="P558" t="str">
        <f>VLOOKUP(K558,[3]Sheet1!$B:$G,6,FALSE)</f>
        <v/>
      </c>
      <c r="Q558" t="str">
        <f>VLOOKUP(N558,[4]Sheet1!$B:$G,4,FALSE)</f>
        <v>Q2169973</v>
      </c>
      <c r="R558" t="str">
        <f>VLOOKUP(N558,[4]Sheet1!$B:$G,5,FALSE)</f>
        <v>service provider</v>
      </c>
      <c r="S558">
        <f>VLOOKUP(N558,[4]Sheet1!$B:$G,6,FALSE)</f>
        <v>3</v>
      </c>
    </row>
    <row r="559" spans="1:28" x14ac:dyDescent="0.3">
      <c r="A559" t="s">
        <v>1386</v>
      </c>
      <c r="B559" t="s">
        <v>1387</v>
      </c>
      <c r="C559" t="str">
        <f>IFERROR(VLOOKUP(A559,map_layer!A:C,3,FALSE),"")</f>
        <v/>
      </c>
      <c r="D559" t="s">
        <v>1066</v>
      </c>
      <c r="E559" t="s">
        <v>1067</v>
      </c>
      <c r="F559" t="str">
        <f t="shared" si="8"/>
        <v>Q98658352</v>
      </c>
      <c r="G559" t="str">
        <f>IFERROR(VLOOKUP(F559,map_layer!A:C,3,FALSE),"")</f>
        <v/>
      </c>
      <c r="H559" t="str">
        <f>VLOOKUP(F559,[1]Sheet1!$B:$G,4,FALSE)</f>
        <v>Q38723</v>
      </c>
      <c r="I559" t="str">
        <f>VLOOKUP(F559,[1]Sheet1!$B:$G,5,FALSE)</f>
        <v>higher education institution</v>
      </c>
      <c r="J559" t="str">
        <f>VLOOKUP(F559,[1]Sheet1!$B:$G,6,FALSE)</f>
        <v/>
      </c>
      <c r="K559" t="str">
        <f>VLOOKUP(H559,[2]Sheet1!$B:$G,4,FALSE)</f>
        <v>Q2385804</v>
      </c>
      <c r="L559" t="str">
        <f>VLOOKUP(H559,[2]Sheet1!$B:$G,5,FALSE)</f>
        <v>educational institution</v>
      </c>
      <c r="M559" t="str">
        <f>VLOOKUP(H559,[2]Sheet1!$B:$G,6,FALSE)</f>
        <v/>
      </c>
      <c r="N559" t="str">
        <f>VLOOKUP(K559,[3]Sheet1!$B:$G,4,FALSE)</f>
        <v>Q2169973</v>
      </c>
      <c r="O559" t="str">
        <f>VLOOKUP(K559,[3]Sheet1!$B:$G,5,FALSE)</f>
        <v>service provider</v>
      </c>
      <c r="P559">
        <f>VLOOKUP(K559,[3]Sheet1!$B:$G,6,FALSE)</f>
        <v>3</v>
      </c>
    </row>
    <row r="560" spans="1:28" x14ac:dyDescent="0.3">
      <c r="A560" t="s">
        <v>1388</v>
      </c>
      <c r="B560" t="s">
        <v>1389</v>
      </c>
      <c r="C560" t="str">
        <f>IFERROR(VLOOKUP(A560,map_layer!A:C,3,FALSE),"")</f>
        <v/>
      </c>
      <c r="D560" t="s">
        <v>1390</v>
      </c>
      <c r="E560" t="s">
        <v>1391</v>
      </c>
      <c r="F560" t="str">
        <f t="shared" si="8"/>
        <v>Q494721</v>
      </c>
      <c r="G560" t="str">
        <f>IFERROR(VLOOKUP(F560,map_layer!A:C,3,FALSE),"")</f>
        <v/>
      </c>
      <c r="H560" t="str">
        <f>VLOOKUP(F560,[1]Sheet1!$B:$G,4,FALSE)</f>
        <v>Q515</v>
      </c>
      <c r="I560" t="str">
        <f>VLOOKUP(F560,[1]Sheet1!$B:$G,5,FALSE)</f>
        <v>city</v>
      </c>
      <c r="J560">
        <f>VLOOKUP(F560,[1]Sheet1!$B:$G,6,FALSE)</f>
        <v>3</v>
      </c>
      <c r="K560" t="str">
        <f>VLOOKUP(H560,[2]Sheet1!$B:$G,4,FALSE)</f>
        <v>Q702492</v>
      </c>
      <c r="L560" t="str">
        <f>VLOOKUP(H560,[2]Sheet1!$B:$G,5,FALSE)</f>
        <v>urban area</v>
      </c>
      <c r="M560">
        <f>VLOOKUP(H560,[2]Sheet1!$B:$G,6,FALSE)</f>
        <v>2</v>
      </c>
    </row>
    <row r="561" spans="1:28" x14ac:dyDescent="0.3">
      <c r="A561" t="s">
        <v>1392</v>
      </c>
      <c r="B561" t="s">
        <v>1393</v>
      </c>
      <c r="C561" t="str">
        <f>IFERROR(VLOOKUP(A561,map_layer!A:C,3,FALSE),"")</f>
        <v/>
      </c>
      <c r="D561" t="s">
        <v>1394</v>
      </c>
      <c r="E561" t="s">
        <v>1395</v>
      </c>
      <c r="F561" t="str">
        <f t="shared" si="8"/>
        <v>Q414147</v>
      </c>
      <c r="G561" t="str">
        <f>IFERROR(VLOOKUP(F561,map_layer!A:C,3,FALSE),"")</f>
        <v/>
      </c>
      <c r="H561" t="str">
        <f>VLOOKUP(F561,[1]Sheet1!$B:$G,4,FALSE)</f>
        <v>Q162633</v>
      </c>
      <c r="I561" t="str">
        <f>VLOOKUP(F561,[1]Sheet1!$B:$G,5,FALSE)</f>
        <v>academy</v>
      </c>
      <c r="J561" t="str">
        <f>VLOOKUP(F561,[1]Sheet1!$B:$G,6,FALSE)</f>
        <v/>
      </c>
      <c r="K561" t="str">
        <f>VLOOKUP(H561,[2]Sheet1!$B:$G,4,FALSE)</f>
        <v>Q3914</v>
      </c>
      <c r="L561" t="str">
        <f>VLOOKUP(H561,[2]Sheet1!$B:$G,5,FALSE)</f>
        <v>school</v>
      </c>
      <c r="M561" t="str">
        <f>VLOOKUP(H561,[2]Sheet1!$B:$G,6,FALSE)</f>
        <v/>
      </c>
      <c r="N561" t="str">
        <f>VLOOKUP(K561,[3]Sheet1!$B:$G,4,FALSE)</f>
        <v>Q2385804</v>
      </c>
      <c r="O561" t="str">
        <f>VLOOKUP(K561,[3]Sheet1!$B:$G,5,FALSE)</f>
        <v>educational institution</v>
      </c>
      <c r="P561" t="str">
        <f>VLOOKUP(K561,[3]Sheet1!$B:$G,6,FALSE)</f>
        <v/>
      </c>
      <c r="Q561" t="str">
        <f>VLOOKUP(N561,[4]Sheet1!$B:$G,4,FALSE)</f>
        <v>Q2169973</v>
      </c>
      <c r="R561" t="str">
        <f>VLOOKUP(N561,[4]Sheet1!$B:$G,5,FALSE)</f>
        <v>service provider</v>
      </c>
      <c r="S561">
        <f>VLOOKUP(N561,[4]Sheet1!$B:$G,6,FALSE)</f>
        <v>3</v>
      </c>
    </row>
    <row r="562" spans="1:28" x14ac:dyDescent="0.3">
      <c r="A562" t="s">
        <v>1392</v>
      </c>
      <c r="B562" t="s">
        <v>1393</v>
      </c>
      <c r="C562" t="str">
        <f>IFERROR(VLOOKUP(A562,map_layer!A:C,3,FALSE),"")</f>
        <v/>
      </c>
      <c r="D562" t="s">
        <v>1190</v>
      </c>
      <c r="E562" t="s">
        <v>1191</v>
      </c>
      <c r="F562" t="str">
        <f t="shared" si="8"/>
        <v>Q45400320</v>
      </c>
      <c r="G562" t="str">
        <f>IFERROR(VLOOKUP(F562,map_layer!A:C,3,FALSE),"")</f>
        <v/>
      </c>
      <c r="H562" t="str">
        <f>VLOOKUP(F562,[1]Sheet1!$B:$G,4,FALSE)</f>
        <v>Q2085381</v>
      </c>
      <c r="I562" t="str">
        <f>VLOOKUP(F562,[1]Sheet1!$B:$G,5,FALSE)</f>
        <v>publisher</v>
      </c>
      <c r="J562" t="str">
        <f>VLOOKUP(F562,[1]Sheet1!$B:$G,6,FALSE)</f>
        <v/>
      </c>
      <c r="K562" t="str">
        <f>VLOOKUP(H562,[2]Sheet1!$B:$G,4,FALSE)</f>
        <v>Q11033</v>
      </c>
      <c r="L562" t="str">
        <f>VLOOKUP(H562,[2]Sheet1!$B:$G,5,FALSE)</f>
        <v>mass media</v>
      </c>
      <c r="M562" t="str">
        <f>VLOOKUP(H562,[2]Sheet1!$B:$G,6,FALSE)</f>
        <v/>
      </c>
      <c r="N562" t="str">
        <f>VLOOKUP(K562,[3]Sheet1!$B:$G,4,FALSE)</f>
        <v>Q8148</v>
      </c>
      <c r="O562" t="str">
        <f>VLOOKUP(K562,[3]Sheet1!$B:$G,5,FALSE)</f>
        <v>industry</v>
      </c>
      <c r="P562" t="str">
        <f>VLOOKUP(K562,[3]Sheet1!$B:$G,6,FALSE)</f>
        <v/>
      </c>
      <c r="Q562" t="str">
        <f>VLOOKUP(N562,[4]Sheet1!$B:$G,4,FALSE)</f>
        <v>Q1914636</v>
      </c>
      <c r="R562" t="str">
        <f>VLOOKUP(N562,[4]Sheet1!$B:$G,5,FALSE)</f>
        <v>activity</v>
      </c>
      <c r="S562" t="str">
        <f>VLOOKUP(N562,[4]Sheet1!$B:$G,6,FALSE)</f>
        <v/>
      </c>
      <c r="T562" t="str">
        <f>VLOOKUP(Q562,[5]Sheet1!$B:$G,4,FALSE)</f>
        <v>Q4026292</v>
      </c>
      <c r="U562" t="str">
        <f>VLOOKUP(Q562,[5]Sheet1!$B:$G,5,FALSE)</f>
        <v>action</v>
      </c>
      <c r="V562" t="str">
        <f>VLOOKUP(Q562,[5]Sheet1!$B:$G,6,FALSE)</f>
        <v/>
      </c>
      <c r="W562" t="str">
        <f>VLOOKUP(T562,[6]Sheet1!$B:$G,4,FALSE)</f>
        <v>Q1190554</v>
      </c>
      <c r="X562" t="str">
        <f>VLOOKUP(T562,[6]Sheet1!$B:$G,5,FALSE)</f>
        <v>occurrence</v>
      </c>
      <c r="Y562">
        <f>VLOOKUP(T562,[6]Sheet1!$B:$G,6,FALSE)</f>
        <v>3</v>
      </c>
    </row>
    <row r="563" spans="1:28" x14ac:dyDescent="0.3">
      <c r="A563" t="s">
        <v>1396</v>
      </c>
      <c r="B563" t="s">
        <v>1397</v>
      </c>
      <c r="C563" t="str">
        <f>IFERROR(VLOOKUP(A563,map_layer!A:C,3,FALSE),"")</f>
        <v/>
      </c>
      <c r="D563" t="s">
        <v>1398</v>
      </c>
      <c r="E563" t="s">
        <v>1399</v>
      </c>
      <c r="F563" t="str">
        <f t="shared" si="8"/>
        <v>Q21198342</v>
      </c>
      <c r="G563" t="str">
        <f>IFERROR(VLOOKUP(F563,map_layer!A:C,3,FALSE),"")</f>
        <v/>
      </c>
      <c r="H563" t="str">
        <f>VLOOKUP(F563,[1]Sheet1!$B:$G,4,FALSE)</f>
        <v>Q8274</v>
      </c>
      <c r="I563" t="str">
        <f>VLOOKUP(F563,[1]Sheet1!$B:$G,5,FALSE)</f>
        <v>manga</v>
      </c>
      <c r="J563" t="str">
        <f>VLOOKUP(F563,[1]Sheet1!$B:$G,6,FALSE)</f>
        <v/>
      </c>
      <c r="K563" t="str">
        <f>VLOOKUP(H563,[2]Sheet1!$B:$G,4,FALSE)</f>
        <v>Q1004</v>
      </c>
      <c r="L563" t="str">
        <f>VLOOKUP(H563,[2]Sheet1!$B:$G,5,FALSE)</f>
        <v>comics</v>
      </c>
      <c r="M563" t="str">
        <f>VLOOKUP(H563,[2]Sheet1!$B:$G,6,FALSE)</f>
        <v/>
      </c>
      <c r="N563" t="str">
        <f>VLOOKUP(K563,[3]Sheet1!$B:$G,4,FALSE)</f>
        <v>Q1318295</v>
      </c>
      <c r="O563" t="str">
        <f>VLOOKUP(K563,[3]Sheet1!$B:$G,5,FALSE)</f>
        <v>narrative</v>
      </c>
      <c r="P563" t="str">
        <f>VLOOKUP(K563,[3]Sheet1!$B:$G,6,FALSE)</f>
        <v/>
      </c>
      <c r="Q563" t="str">
        <f>VLOOKUP(N563,[4]Sheet1!$B:$G,4,FALSE)</f>
        <v>Q17537576</v>
      </c>
      <c r="R563" t="str">
        <f>VLOOKUP(N563,[4]Sheet1!$B:$G,5,FALSE)</f>
        <v>creative work</v>
      </c>
      <c r="S563" t="str">
        <f>VLOOKUP(N563,[4]Sheet1!$B:$G,6,FALSE)</f>
        <v/>
      </c>
      <c r="T563" t="str">
        <f>VLOOKUP(Q563,[5]Sheet1!$B:$G,4,FALSE)</f>
        <v>Q15621286</v>
      </c>
      <c r="U563" t="str">
        <f>VLOOKUP(Q563,[5]Sheet1!$B:$G,5,FALSE)</f>
        <v>intellectual work</v>
      </c>
      <c r="V563" t="str">
        <f>VLOOKUP(Q563,[5]Sheet1!$B:$G,6,FALSE)</f>
        <v/>
      </c>
      <c r="W563" t="str">
        <f>VLOOKUP(T563,[6]Sheet1!$B:$G,4,FALSE)</f>
        <v>Q386724</v>
      </c>
      <c r="X563" t="str">
        <f>VLOOKUP(T563,[6]Sheet1!$B:$G,5,FALSE)</f>
        <v>work</v>
      </c>
      <c r="Y563" t="str">
        <f>VLOOKUP(T563,[6]Sheet1!$B:$G,6,FALSE)</f>
        <v/>
      </c>
      <c r="Z563" t="str">
        <f>VLOOKUP(W563,[7]Sheet1!$B:$G,4,FALSE)</f>
        <v>Q15401930</v>
      </c>
      <c r="AA563" t="str">
        <f>VLOOKUP(W563,[7]Sheet1!$B:$G,5,FALSE)</f>
        <v>product</v>
      </c>
      <c r="AB563">
        <f>VLOOKUP(W563,[7]Sheet1!$B:$G,6,FALSE)</f>
        <v>3</v>
      </c>
    </row>
    <row r="564" spans="1:28" x14ac:dyDescent="0.3">
      <c r="A564" t="s">
        <v>1400</v>
      </c>
      <c r="B564" t="s">
        <v>1401</v>
      </c>
      <c r="C564" t="str">
        <f>IFERROR(VLOOKUP(A564,map_layer!A:C,3,FALSE),"")</f>
        <v/>
      </c>
      <c r="D564" t="s">
        <v>1024</v>
      </c>
      <c r="E564" t="s">
        <v>1025</v>
      </c>
      <c r="F564" t="str">
        <f t="shared" si="8"/>
        <v>Q748149</v>
      </c>
      <c r="G564" t="str">
        <f>IFERROR(VLOOKUP(F564,map_layer!A:C,3,FALSE),"")</f>
        <v/>
      </c>
      <c r="H564" t="str">
        <f>VLOOKUP(F564,[1]Sheet1!$B:$G,4,FALSE)</f>
        <v>Q515</v>
      </c>
      <c r="I564" t="str">
        <f>VLOOKUP(F564,[1]Sheet1!$B:$G,5,FALSE)</f>
        <v>city</v>
      </c>
      <c r="J564">
        <f>VLOOKUP(F564,[1]Sheet1!$B:$G,6,FALSE)</f>
        <v>3</v>
      </c>
      <c r="K564" t="str">
        <f>VLOOKUP(H564,[2]Sheet1!$B:$G,4,FALSE)</f>
        <v>Q702492</v>
      </c>
      <c r="L564" t="str">
        <f>VLOOKUP(H564,[2]Sheet1!$B:$G,5,FALSE)</f>
        <v>urban area</v>
      </c>
      <c r="M564">
        <f>VLOOKUP(H564,[2]Sheet1!$B:$G,6,FALSE)</f>
        <v>2</v>
      </c>
    </row>
    <row r="565" spans="1:28" x14ac:dyDescent="0.3">
      <c r="A565" t="s">
        <v>1400</v>
      </c>
      <c r="B565" t="s">
        <v>1401</v>
      </c>
      <c r="C565" t="str">
        <f>IFERROR(VLOOKUP(A565,map_layer!A:C,3,FALSE),"")</f>
        <v/>
      </c>
      <c r="D565" t="s">
        <v>1032</v>
      </c>
      <c r="E565" t="s">
        <v>1033</v>
      </c>
      <c r="F565" t="str">
        <f t="shared" si="8"/>
        <v>Q1549591</v>
      </c>
      <c r="G565" t="str">
        <f>IFERROR(VLOOKUP(F565,map_layer!A:C,3,FALSE),"")</f>
        <v/>
      </c>
      <c r="H565" t="str">
        <f>VLOOKUP(F565,[1]Sheet1!$B:$G,4,FALSE)</f>
        <v>Q515</v>
      </c>
      <c r="I565" t="str">
        <f>VLOOKUP(F565,[1]Sheet1!$B:$G,5,FALSE)</f>
        <v>city</v>
      </c>
      <c r="J565">
        <f>VLOOKUP(F565,[1]Sheet1!$B:$G,6,FALSE)</f>
        <v>3</v>
      </c>
      <c r="K565" t="str">
        <f>VLOOKUP(H565,[2]Sheet1!$B:$G,4,FALSE)</f>
        <v>Q702492</v>
      </c>
      <c r="L565" t="str">
        <f>VLOOKUP(H565,[2]Sheet1!$B:$G,5,FALSE)</f>
        <v>urban area</v>
      </c>
      <c r="M565">
        <f>VLOOKUP(H565,[2]Sheet1!$B:$G,6,FALSE)</f>
        <v>2</v>
      </c>
    </row>
    <row r="566" spans="1:28" x14ac:dyDescent="0.3">
      <c r="A566" t="s">
        <v>1400</v>
      </c>
      <c r="B566" t="s">
        <v>1401</v>
      </c>
      <c r="C566" t="str">
        <f>IFERROR(VLOOKUP(A566,map_layer!A:C,3,FALSE),"")</f>
        <v/>
      </c>
      <c r="D566" t="s">
        <v>1026</v>
      </c>
      <c r="E566" t="s">
        <v>1027</v>
      </c>
      <c r="F566" t="str">
        <f t="shared" si="8"/>
        <v>Q1637706</v>
      </c>
      <c r="G566" t="str">
        <f>IFERROR(VLOOKUP(F566,map_layer!A:C,3,FALSE),"")</f>
        <v/>
      </c>
      <c r="H566" t="str">
        <f>VLOOKUP(F566,[1]Sheet1!$B:$G,4,FALSE)</f>
        <v>Q1549591</v>
      </c>
      <c r="I566" t="str">
        <f>VLOOKUP(F566,[1]Sheet1!$B:$G,5,FALSE)</f>
        <v>big city</v>
      </c>
      <c r="J566" t="str">
        <f>VLOOKUP(F566,[1]Sheet1!$B:$G,6,FALSE)</f>
        <v/>
      </c>
      <c r="K566" t="str">
        <f>VLOOKUP(H566,[2]Sheet1!$B:$G,4,FALSE)</f>
        <v>Q515</v>
      </c>
      <c r="L566" t="str">
        <f>VLOOKUP(H566,[2]Sheet1!$B:$G,5,FALSE)</f>
        <v>city</v>
      </c>
      <c r="M566">
        <f>VLOOKUP(H566,[2]Sheet1!$B:$G,6,FALSE)</f>
        <v>3</v>
      </c>
    </row>
    <row r="567" spans="1:28" x14ac:dyDescent="0.3">
      <c r="A567" t="s">
        <v>1402</v>
      </c>
      <c r="B567" t="s">
        <v>1403</v>
      </c>
      <c r="C567" t="str">
        <f>IFERROR(VLOOKUP(A567,map_layer!A:C,3,FALSE),"")</f>
        <v/>
      </c>
      <c r="D567" t="s">
        <v>1091</v>
      </c>
      <c r="E567" t="s">
        <v>1092</v>
      </c>
      <c r="F567" t="str">
        <f t="shared" si="8"/>
        <v>Q35127</v>
      </c>
      <c r="G567" t="str">
        <f>IFERROR(VLOOKUP(F567,map_layer!A:C,3,FALSE),"")</f>
        <v/>
      </c>
      <c r="H567" t="str">
        <f>VLOOKUP(F567,[1]Sheet1!$B:$G,4,FALSE)</f>
        <v>Q1076968</v>
      </c>
      <c r="I567" t="str">
        <f>VLOOKUP(F567,[1]Sheet1!$B:$G,5,FALSE)</f>
        <v>digital media</v>
      </c>
      <c r="J567" t="str">
        <f>VLOOKUP(F567,[1]Sheet1!$B:$G,6,FALSE)</f>
        <v/>
      </c>
      <c r="K567" t="str">
        <f>VLOOKUP(H567,[2]Sheet1!$B:$G,4,FALSE)</f>
        <v>Q1209283</v>
      </c>
      <c r="L567" t="str">
        <f>VLOOKUP(H567,[2]Sheet1!$B:$G,5,FALSE)</f>
        <v>electronic media</v>
      </c>
      <c r="M567" t="str">
        <f>VLOOKUP(H567,[2]Sheet1!$B:$G,6,FALSE)</f>
        <v/>
      </c>
      <c r="N567" t="str">
        <f>VLOOKUP(K567,[3]Sheet1!$B:$G,4,FALSE)</f>
        <v>Q269415</v>
      </c>
      <c r="O567" t="str">
        <f>VLOOKUP(K567,[3]Sheet1!$B:$G,5,FALSE)</f>
        <v>digital distribution</v>
      </c>
      <c r="P567" t="str">
        <f>VLOOKUP(K567,[3]Sheet1!$B:$G,6,FALSE)</f>
        <v/>
      </c>
      <c r="Q567" t="str">
        <f>VLOOKUP(N567,[4]Sheet1!$B:$G,4,FALSE)</f>
        <v>Q867147</v>
      </c>
      <c r="R567" t="str">
        <f>VLOOKUP(N567,[4]Sheet1!$B:$G,5,FALSE)</f>
        <v>distribution</v>
      </c>
      <c r="S567" t="str">
        <f>VLOOKUP(N567,[4]Sheet1!$B:$G,6,FALSE)</f>
        <v/>
      </c>
      <c r="T567" t="str">
        <f>VLOOKUP(Q567,[5]Sheet1!$B:$G,4,FALSE)</f>
        <v>Q8148</v>
      </c>
      <c r="U567" t="str">
        <f>VLOOKUP(Q567,[5]Sheet1!$B:$G,5,FALSE)</f>
        <v>industry</v>
      </c>
      <c r="V567" t="str">
        <f>VLOOKUP(Q567,[5]Sheet1!$B:$G,6,FALSE)</f>
        <v/>
      </c>
      <c r="W567" t="str">
        <f>VLOOKUP(T567,[6]Sheet1!$B:$G,4,FALSE)</f>
        <v>Q1914636</v>
      </c>
      <c r="X567" t="str">
        <f>VLOOKUP(T567,[6]Sheet1!$B:$G,5,FALSE)</f>
        <v>activity</v>
      </c>
      <c r="Y567" t="str">
        <f>VLOOKUP(T567,[6]Sheet1!$B:$G,6,FALSE)</f>
        <v/>
      </c>
      <c r="Z567" t="s">
        <v>4110</v>
      </c>
      <c r="AA567" t="s">
        <v>151</v>
      </c>
      <c r="AB567">
        <v>3</v>
      </c>
    </row>
    <row r="568" spans="1:28" x14ac:dyDescent="0.3">
      <c r="A568" t="s">
        <v>1402</v>
      </c>
      <c r="B568" t="s">
        <v>1403</v>
      </c>
      <c r="C568" t="str">
        <f>IFERROR(VLOOKUP(A568,map_layer!A:C,3,FALSE),"")</f>
        <v/>
      </c>
      <c r="D568" t="s">
        <v>275</v>
      </c>
      <c r="E568" t="s">
        <v>276</v>
      </c>
      <c r="F568" t="str">
        <f t="shared" si="8"/>
        <v>Q620615</v>
      </c>
      <c r="G568" t="str">
        <f>IFERROR(VLOOKUP(F568,map_layer!A:C,3,FALSE),"")</f>
        <v/>
      </c>
      <c r="H568" t="str">
        <f>VLOOKUP(F568,[1]Sheet1!$B:$G,4,FALSE)</f>
        <v>Q166142</v>
      </c>
      <c r="I568" t="str">
        <f>VLOOKUP(F568,[1]Sheet1!$B:$G,5,FALSE)</f>
        <v>application</v>
      </c>
      <c r="J568" t="str">
        <f>VLOOKUP(F568,[1]Sheet1!$B:$G,6,FALSE)</f>
        <v/>
      </c>
      <c r="K568" t="str">
        <f>VLOOKUP(H568,[2]Sheet1!$B:$G,4,FALSE)</f>
        <v>Q7397</v>
      </c>
      <c r="L568" t="str">
        <f>VLOOKUP(H568,[2]Sheet1!$B:$G,5,FALSE)</f>
        <v>software</v>
      </c>
      <c r="M568" t="str">
        <f>VLOOKUP(H568,[2]Sheet1!$B:$G,6,FALSE)</f>
        <v/>
      </c>
      <c r="N568" t="str">
        <f>VLOOKUP(K568,[3]Sheet1!$B:$G,4,FALSE)</f>
        <v>Q2424752</v>
      </c>
      <c r="O568" t="str">
        <f>VLOOKUP(K568,[3]Sheet1!$B:$G,5,FALSE)</f>
        <v>product</v>
      </c>
      <c r="P568">
        <f>VLOOKUP(K568,[3]Sheet1!$B:$G,6,FALSE)</f>
        <v>3</v>
      </c>
      <c r="Z568" t="s">
        <v>4110</v>
      </c>
      <c r="AA568" t="s">
        <v>151</v>
      </c>
      <c r="AB568">
        <v>3</v>
      </c>
    </row>
    <row r="569" spans="1:28" x14ac:dyDescent="0.3">
      <c r="A569" t="s">
        <v>1402</v>
      </c>
      <c r="B569" t="s">
        <v>1403</v>
      </c>
      <c r="C569" t="str">
        <f>IFERROR(VLOOKUP(A569,map_layer!A:C,3,FALSE),"")</f>
        <v/>
      </c>
      <c r="D569" t="s">
        <v>1404</v>
      </c>
      <c r="E569" t="s">
        <v>1405</v>
      </c>
      <c r="F569" t="str">
        <f t="shared" si="8"/>
        <v>Q2462003</v>
      </c>
      <c r="G569" t="str">
        <f>IFERROR(VLOOKUP(F569,map_layer!A:C,3,FALSE),"")</f>
        <v/>
      </c>
      <c r="H569" t="str">
        <f>VLOOKUP(F569,[1]Sheet1!$B:$G,4,FALSE)</f>
        <v>Q340169</v>
      </c>
      <c r="I569" t="str">
        <f>VLOOKUP(F569,[1]Sheet1!$B:$G,5,FALSE)</f>
        <v>communication medium</v>
      </c>
      <c r="J569" t="str">
        <f>VLOOKUP(F569,[1]Sheet1!$B:$G,6,FALSE)</f>
        <v/>
      </c>
      <c r="K569" t="str">
        <f>VLOOKUP(H569,[2]Sheet1!$B:$G,4,FALSE)</f>
        <v>Q286583</v>
      </c>
      <c r="L569" t="str">
        <f>VLOOKUP(H569,[2]Sheet1!$B:$G,5,FALSE)</f>
        <v>manifestation</v>
      </c>
      <c r="M569" t="str">
        <f>VLOOKUP(H569,[2]Sheet1!$B:$G,6,FALSE)</f>
        <v/>
      </c>
      <c r="N569" t="str">
        <f>VLOOKUP(K569,[3]Sheet1!$B:$G,4,FALSE)</f>
        <v>Q8205328</v>
      </c>
      <c r="O569" t="str">
        <f>VLOOKUP(K569,[3]Sheet1!$B:$G,5,FALSE)</f>
        <v>artificial physical object</v>
      </c>
      <c r="P569">
        <f>VLOOKUP(K569,[3]Sheet1!$B:$G,6,FALSE)</f>
        <v>3</v>
      </c>
      <c r="Z569" t="s">
        <v>4110</v>
      </c>
      <c r="AA569" t="s">
        <v>151</v>
      </c>
      <c r="AB569">
        <v>3</v>
      </c>
    </row>
    <row r="570" spans="1:28" x14ac:dyDescent="0.3">
      <c r="A570" t="s">
        <v>1402</v>
      </c>
      <c r="B570" t="s">
        <v>1403</v>
      </c>
      <c r="C570" t="str">
        <f>IFERROR(VLOOKUP(A570,map_layer!A:C,3,FALSE),"")</f>
        <v/>
      </c>
      <c r="D570" t="s">
        <v>1406</v>
      </c>
      <c r="E570" t="s">
        <v>1407</v>
      </c>
      <c r="F570" t="str">
        <f t="shared" si="8"/>
        <v>Q3220391</v>
      </c>
      <c r="G570" t="str">
        <f>IFERROR(VLOOKUP(F570,map_layer!A:C,3,FALSE),"")</f>
        <v/>
      </c>
      <c r="H570" t="str">
        <f>VLOOKUP(F570,[1]Sheet1!$B:$G,4,FALSE)</f>
        <v>Q35127</v>
      </c>
      <c r="I570" t="str">
        <f>VLOOKUP(F570,[1]Sheet1!$B:$G,5,FALSE)</f>
        <v>website</v>
      </c>
      <c r="J570" t="str">
        <f>VLOOKUP(F570,[1]Sheet1!$B:$G,6,FALSE)</f>
        <v/>
      </c>
      <c r="K570" t="str">
        <f>VLOOKUP(H570,[2]Sheet1!$B:$G,4,FALSE)</f>
        <v>Q1076968</v>
      </c>
      <c r="L570" t="str">
        <f>VLOOKUP(H570,[2]Sheet1!$B:$G,5,FALSE)</f>
        <v>digital media</v>
      </c>
      <c r="M570" t="str">
        <f>VLOOKUP(H570,[2]Sheet1!$B:$G,6,FALSE)</f>
        <v/>
      </c>
      <c r="N570" t="str">
        <f>VLOOKUP(K570,[3]Sheet1!$B:$G,4,FALSE)</f>
        <v>Q1209283</v>
      </c>
      <c r="O570" t="str">
        <f>VLOOKUP(K570,[3]Sheet1!$B:$G,5,FALSE)</f>
        <v>electronic media</v>
      </c>
      <c r="P570" t="str">
        <f>VLOOKUP(K570,[3]Sheet1!$B:$G,6,FALSE)</f>
        <v/>
      </c>
      <c r="Q570" t="str">
        <f>VLOOKUP(N570,[4]Sheet1!$B:$G,4,FALSE)</f>
        <v>Q269415</v>
      </c>
      <c r="R570" t="str">
        <f>VLOOKUP(N570,[4]Sheet1!$B:$G,5,FALSE)</f>
        <v>digital distribution</v>
      </c>
      <c r="S570" t="str">
        <f>VLOOKUP(N570,[4]Sheet1!$B:$G,6,FALSE)</f>
        <v/>
      </c>
      <c r="T570" t="str">
        <f>VLOOKUP(Q570,[5]Sheet1!$B:$G,4,FALSE)</f>
        <v>Q867147</v>
      </c>
      <c r="U570" t="str">
        <f>VLOOKUP(Q570,[5]Sheet1!$B:$G,5,FALSE)</f>
        <v>distribution</v>
      </c>
      <c r="V570" t="str">
        <f>VLOOKUP(Q570,[5]Sheet1!$B:$G,6,FALSE)</f>
        <v/>
      </c>
      <c r="W570" t="str">
        <f>VLOOKUP(T570,[6]Sheet1!$B:$G,4,FALSE)</f>
        <v>Q8148</v>
      </c>
      <c r="X570" t="str">
        <f>VLOOKUP(T570,[6]Sheet1!$B:$G,5,FALSE)</f>
        <v>industry</v>
      </c>
      <c r="Y570" t="str">
        <f>VLOOKUP(T570,[6]Sheet1!$B:$G,6,FALSE)</f>
        <v/>
      </c>
      <c r="Z570" t="s">
        <v>4110</v>
      </c>
      <c r="AA570" t="s">
        <v>151</v>
      </c>
      <c r="AB570">
        <v>3</v>
      </c>
    </row>
    <row r="571" spans="1:28" x14ac:dyDescent="0.3">
      <c r="A571" t="s">
        <v>1408</v>
      </c>
      <c r="B571" t="s">
        <v>1409</v>
      </c>
      <c r="C571" t="str">
        <f>IFERROR(VLOOKUP(A571,map_layer!A:C,3,FALSE),"")</f>
        <v/>
      </c>
      <c r="D571" t="s">
        <v>1410</v>
      </c>
      <c r="E571" t="s">
        <v>1411</v>
      </c>
      <c r="F571" t="str">
        <f t="shared" si="8"/>
        <v>Q167037</v>
      </c>
      <c r="G571" t="str">
        <f>IFERROR(VLOOKUP(F571,map_layer!A:C,3,FALSE),"")</f>
        <v/>
      </c>
      <c r="H571" t="str">
        <f>VLOOKUP(F571,[1]Sheet1!$B:$G,4,FALSE)</f>
        <v>Q155076</v>
      </c>
      <c r="I571" t="str">
        <f>VLOOKUP(F571,[1]Sheet1!$B:$G,5,FALSE)</f>
        <v>juridical person</v>
      </c>
      <c r="J571">
        <f>VLOOKUP(F571,[1]Sheet1!$B:$G,6,FALSE)</f>
        <v>3</v>
      </c>
      <c r="K571" t="str">
        <f>VLOOKUP(H571,[2]Sheet1!$B:$G,4,FALSE)</f>
        <v>Q43229</v>
      </c>
      <c r="L571" t="str">
        <f>VLOOKUP(H571,[2]Sheet1!$B:$G,5,FALSE)</f>
        <v>organization</v>
      </c>
      <c r="M571">
        <f>VLOOKUP(H571,[2]Sheet1!$B:$G,6,FALSE)</f>
        <v>2</v>
      </c>
      <c r="Z571" t="s">
        <v>4110</v>
      </c>
      <c r="AA571" t="s">
        <v>151</v>
      </c>
      <c r="AB571">
        <v>3</v>
      </c>
    </row>
    <row r="572" spans="1:28" x14ac:dyDescent="0.3">
      <c r="A572" t="s">
        <v>1408</v>
      </c>
      <c r="B572" t="s">
        <v>1409</v>
      </c>
      <c r="C572" t="str">
        <f>IFERROR(VLOOKUP(A572,map_layer!A:C,3,FALSE),"")</f>
        <v/>
      </c>
      <c r="D572" t="s">
        <v>1412</v>
      </c>
      <c r="E572" t="s">
        <v>1413</v>
      </c>
      <c r="F572" t="str">
        <f t="shared" si="8"/>
        <v>Q167270</v>
      </c>
      <c r="G572" t="str">
        <f>IFERROR(VLOOKUP(F572,map_layer!A:C,3,FALSE),"")</f>
        <v/>
      </c>
      <c r="H572" t="str">
        <f>VLOOKUP(F572,[1]Sheet1!$B:$G,4,FALSE)</f>
        <v>Q80071</v>
      </c>
      <c r="I572" t="str">
        <f>VLOOKUP(F572,[1]Sheet1!$B:$G,5,FALSE)</f>
        <v>symbol</v>
      </c>
      <c r="J572" t="str">
        <f>VLOOKUP(F572,[1]Sheet1!$B:$G,6,FALSE)</f>
        <v/>
      </c>
      <c r="K572" t="str">
        <f>VLOOKUP(H572,[2]Sheet1!$B:$G,4,FALSE)</f>
        <v>Q478798</v>
      </c>
      <c r="L572" t="str">
        <f>VLOOKUP(H572,[2]Sheet1!$B:$G,5,FALSE)</f>
        <v>image</v>
      </c>
      <c r="M572" t="str">
        <f>VLOOKUP(H572,[2]Sheet1!$B:$G,6,FALSE)</f>
        <v/>
      </c>
      <c r="N572" t="str">
        <f>VLOOKUP(K572,[3]Sheet1!$B:$G,4,FALSE)</f>
        <v>Q11795009</v>
      </c>
      <c r="O572" t="str">
        <f>VLOOKUP(K572,[3]Sheet1!$B:$G,5,FALSE)</f>
        <v>image</v>
      </c>
      <c r="P572" t="str">
        <f>VLOOKUP(K572,[3]Sheet1!$B:$G,6,FALSE)</f>
        <v/>
      </c>
      <c r="Q572" t="str">
        <f>VLOOKUP(N572,[4]Sheet1!$B:$G,4,FALSE)</f>
        <v>Q174984</v>
      </c>
      <c r="R572" t="str">
        <f>VLOOKUP(N572,[4]Sheet1!$B:$G,5,FALSE)</f>
        <v>signal</v>
      </c>
      <c r="S572" t="str">
        <f>VLOOKUP(N572,[4]Sheet1!$B:$G,6,FALSE)</f>
        <v/>
      </c>
      <c r="T572" t="str">
        <f>VLOOKUP(Q572,[5]Sheet1!$B:$G,4,FALSE)</f>
        <v>Q42848</v>
      </c>
      <c r="U572" t="str">
        <f>VLOOKUP(Q572,[5]Sheet1!$B:$G,5,FALSE)</f>
        <v>data</v>
      </c>
      <c r="V572" t="str">
        <f>VLOOKUP(Q572,[5]Sheet1!$B:$G,6,FALSE)</f>
        <v/>
      </c>
      <c r="W572" t="str">
        <f>VLOOKUP(T572,[6]Sheet1!$B:$G,4,FALSE)</f>
        <v>Q11028</v>
      </c>
      <c r="X572" t="str">
        <f>VLOOKUP(T572,[6]Sheet1!$B:$G,5,FALSE)</f>
        <v>information</v>
      </c>
      <c r="Y572">
        <f>VLOOKUP(T572,[6]Sheet1!$B:$G,6,FALSE)</f>
        <v>3</v>
      </c>
      <c r="Z572" t="s">
        <v>4110</v>
      </c>
      <c r="AA572" t="s">
        <v>151</v>
      </c>
      <c r="AB572">
        <v>3</v>
      </c>
    </row>
    <row r="573" spans="1:28" x14ac:dyDescent="0.3">
      <c r="A573" t="s">
        <v>1408</v>
      </c>
      <c r="B573" t="s">
        <v>1409</v>
      </c>
      <c r="C573" t="str">
        <f>IFERROR(VLOOKUP(A573,map_layer!A:C,3,FALSE),"")</f>
        <v/>
      </c>
      <c r="D573" t="s">
        <v>1238</v>
      </c>
      <c r="E573" t="s">
        <v>1239</v>
      </c>
      <c r="F573" t="str">
        <f t="shared" si="8"/>
        <v>Q431289</v>
      </c>
      <c r="G573">
        <f>IFERROR(VLOOKUP(F573,map_layer!A:C,3,FALSE),"")</f>
        <v>3</v>
      </c>
      <c r="H573" t="str">
        <f>VLOOKUP(F573,[1]Sheet1!$B:$G,4,FALSE)</f>
        <v>Q167270</v>
      </c>
      <c r="I573" t="str">
        <f>VLOOKUP(F573,[1]Sheet1!$B:$G,5,FALSE)</f>
        <v>trademark</v>
      </c>
      <c r="J573" t="str">
        <f>VLOOKUP(F573,[1]Sheet1!$B:$G,6,FALSE)</f>
        <v/>
      </c>
      <c r="K573" t="str">
        <f>VLOOKUP(H573,[2]Sheet1!$B:$G,4,FALSE)</f>
        <v>Q80071</v>
      </c>
      <c r="L573" t="str">
        <f>VLOOKUP(H573,[2]Sheet1!$B:$G,5,FALSE)</f>
        <v>symbol</v>
      </c>
      <c r="M573" t="str">
        <f>VLOOKUP(H573,[2]Sheet1!$B:$G,6,FALSE)</f>
        <v/>
      </c>
      <c r="Z573" t="s">
        <v>4110</v>
      </c>
      <c r="AA573" t="s">
        <v>151</v>
      </c>
      <c r="AB573">
        <v>3</v>
      </c>
    </row>
    <row r="574" spans="1:28" x14ac:dyDescent="0.3">
      <c r="A574" t="s">
        <v>1408</v>
      </c>
      <c r="B574" t="s">
        <v>1409</v>
      </c>
      <c r="C574" t="str">
        <f>IFERROR(VLOOKUP(A574,map_layer!A:C,3,FALSE),"")</f>
        <v/>
      </c>
      <c r="D574" t="s">
        <v>1060</v>
      </c>
      <c r="E574" t="s">
        <v>1061</v>
      </c>
      <c r="F574" t="str">
        <f t="shared" si="8"/>
        <v>Q891723</v>
      </c>
      <c r="G574" t="str">
        <f>IFERROR(VLOOKUP(F574,map_layer!A:C,3,FALSE),"")</f>
        <v/>
      </c>
      <c r="H574" t="str">
        <f>VLOOKUP(F574,[1]Sheet1!$B:$G,4,FALSE)</f>
        <v>Q134161</v>
      </c>
      <c r="I574" t="str">
        <f>VLOOKUP(F574,[1]Sheet1!$B:$G,5,FALSE)</f>
        <v>joint-stock company</v>
      </c>
      <c r="J574" t="str">
        <f>VLOOKUP(F574,[1]Sheet1!$B:$G,6,FALSE)</f>
        <v/>
      </c>
      <c r="K574" t="str">
        <f>VLOOKUP(H574,[2]Sheet1!$B:$G,4,FALSE)</f>
        <v>Q33685</v>
      </c>
      <c r="L574" t="str">
        <f>VLOOKUP(H574,[2]Sheet1!$B:$G,5,FALSE)</f>
        <v>limited company</v>
      </c>
      <c r="M574" t="str">
        <f>VLOOKUP(H574,[2]Sheet1!$B:$G,6,FALSE)</f>
        <v/>
      </c>
      <c r="N574" t="str">
        <f>VLOOKUP(K574,[3]Sheet1!$B:$G,4,FALSE)</f>
        <v>Q567521</v>
      </c>
      <c r="O574" t="str">
        <f>VLOOKUP(K574,[3]Sheet1!$B:$G,5,FALSE)</f>
        <v>commercial company</v>
      </c>
      <c r="P574" t="str">
        <f>VLOOKUP(K574,[3]Sheet1!$B:$G,6,FALSE)</f>
        <v/>
      </c>
      <c r="Q574" t="str">
        <f>VLOOKUP(N574,[4]Sheet1!$B:$G,4,FALSE)</f>
        <v>Q5621421</v>
      </c>
      <c r="R574" t="str">
        <f>VLOOKUP(N574,[4]Sheet1!$B:$G,5,FALSE)</f>
        <v>private company</v>
      </c>
      <c r="S574" t="str">
        <f>VLOOKUP(N574,[4]Sheet1!$B:$G,6,FALSE)</f>
        <v/>
      </c>
      <c r="T574" t="str">
        <f>VLOOKUP(Q574,[5]Sheet1!$B:$G,4,FALSE)</f>
        <v>Q783794</v>
      </c>
      <c r="U574" t="str">
        <f>VLOOKUP(Q574,[5]Sheet1!$B:$G,5,FALSE)</f>
        <v>company</v>
      </c>
      <c r="V574">
        <f>VLOOKUP(Q574,[5]Sheet1!$B:$G,6,FALSE)</f>
        <v>3</v>
      </c>
      <c r="Z574" t="s">
        <v>4110</v>
      </c>
      <c r="AA574" t="s">
        <v>151</v>
      </c>
      <c r="AB574">
        <v>3</v>
      </c>
    </row>
    <row r="575" spans="1:28" x14ac:dyDescent="0.3">
      <c r="A575" t="s">
        <v>1408</v>
      </c>
      <c r="B575" t="s">
        <v>1409</v>
      </c>
      <c r="C575" t="str">
        <f>IFERROR(VLOOKUP(A575,map_layer!A:C,3,FALSE),"")</f>
        <v/>
      </c>
      <c r="D575" t="s">
        <v>56</v>
      </c>
      <c r="E575" t="s">
        <v>57</v>
      </c>
      <c r="F575" t="str">
        <f t="shared" si="8"/>
        <v>Q4830453</v>
      </c>
      <c r="G575">
        <f>IFERROR(VLOOKUP(F575,map_layer!A:C,3,FALSE),"")</f>
        <v>3</v>
      </c>
      <c r="H575" t="str">
        <f>VLOOKUP(F575,[1]Sheet1!$B:$G,4,FALSE)</f>
        <v>Q43229</v>
      </c>
      <c r="I575" t="str">
        <f>VLOOKUP(F575,[1]Sheet1!$B:$G,5,FALSE)</f>
        <v>organization</v>
      </c>
      <c r="J575">
        <f>VLOOKUP(F575,[1]Sheet1!$B:$G,6,FALSE)</f>
        <v>2</v>
      </c>
      <c r="K575" t="str">
        <f>VLOOKUP(H575,[2]Sheet1!$B:$G,4,FALSE)</f>
        <v>Q6671777</v>
      </c>
      <c r="L575" t="str">
        <f>VLOOKUP(H575,[2]Sheet1!$B:$G,5,FALSE)</f>
        <v>structure</v>
      </c>
      <c r="M575">
        <f>VLOOKUP(H575,[2]Sheet1!$B:$G,6,FALSE)</f>
        <v>1</v>
      </c>
      <c r="Z575" t="s">
        <v>4110</v>
      </c>
      <c r="AA575" t="s">
        <v>151</v>
      </c>
      <c r="AB575">
        <v>3</v>
      </c>
    </row>
    <row r="576" spans="1:28" x14ac:dyDescent="0.3">
      <c r="A576" t="s">
        <v>1408</v>
      </c>
      <c r="B576" t="s">
        <v>1409</v>
      </c>
      <c r="C576" t="str">
        <f>IFERROR(VLOOKUP(A576,map_layer!A:C,3,FALSE),"")</f>
        <v/>
      </c>
      <c r="D576" t="s">
        <v>1343</v>
      </c>
      <c r="E576" t="s">
        <v>1344</v>
      </c>
      <c r="F576" t="str">
        <f t="shared" si="8"/>
        <v>Q6881511</v>
      </c>
      <c r="G576" t="str">
        <f>IFERROR(VLOOKUP(F576,map_layer!A:C,3,FALSE),"")</f>
        <v/>
      </c>
      <c r="H576" t="str">
        <f>VLOOKUP(F576,[1]Sheet1!$B:$G,4,FALSE)</f>
        <v>Q155076</v>
      </c>
      <c r="I576" t="str">
        <f>VLOOKUP(F576,[1]Sheet1!$B:$G,5,FALSE)</f>
        <v>juridical person</v>
      </c>
      <c r="J576">
        <f>VLOOKUP(F576,[1]Sheet1!$B:$G,6,FALSE)</f>
        <v>3</v>
      </c>
      <c r="K576" t="str">
        <f>VLOOKUP(H576,[2]Sheet1!$B:$G,4,FALSE)</f>
        <v>Q43229</v>
      </c>
      <c r="L576" t="str">
        <f>VLOOKUP(H576,[2]Sheet1!$B:$G,5,FALSE)</f>
        <v>organization</v>
      </c>
      <c r="M576">
        <f>VLOOKUP(H576,[2]Sheet1!$B:$G,6,FALSE)</f>
        <v>2</v>
      </c>
      <c r="Z576" t="s">
        <v>4110</v>
      </c>
      <c r="AA576" t="s">
        <v>151</v>
      </c>
      <c r="AB576">
        <v>3</v>
      </c>
    </row>
    <row r="577" spans="1:28" x14ac:dyDescent="0.3">
      <c r="A577" t="s">
        <v>1414</v>
      </c>
      <c r="B577" t="s">
        <v>1415</v>
      </c>
      <c r="C577" t="str">
        <f>IFERROR(VLOOKUP(A577,map_layer!A:C,3,FALSE),"")</f>
        <v/>
      </c>
      <c r="D577" t="s">
        <v>1091</v>
      </c>
      <c r="E577" t="s">
        <v>1092</v>
      </c>
      <c r="F577" t="str">
        <f t="shared" si="8"/>
        <v>Q35127</v>
      </c>
      <c r="G577" t="str">
        <f>IFERROR(VLOOKUP(F577,map_layer!A:C,3,FALSE),"")</f>
        <v/>
      </c>
      <c r="H577" t="str">
        <f>VLOOKUP(F577,[1]Sheet1!$B:$G,4,FALSE)</f>
        <v>Q1076968</v>
      </c>
      <c r="I577" t="str">
        <f>VLOOKUP(F577,[1]Sheet1!$B:$G,5,FALSE)</f>
        <v>digital media</v>
      </c>
      <c r="J577" t="str">
        <f>VLOOKUP(F577,[1]Sheet1!$B:$G,6,FALSE)</f>
        <v/>
      </c>
      <c r="K577" t="str">
        <f>VLOOKUP(H577,[2]Sheet1!$B:$G,4,FALSE)</f>
        <v>Q1209283</v>
      </c>
      <c r="L577" t="str">
        <f>VLOOKUP(H577,[2]Sheet1!$B:$G,5,FALSE)</f>
        <v>electronic media</v>
      </c>
      <c r="M577" t="str">
        <f>VLOOKUP(H577,[2]Sheet1!$B:$G,6,FALSE)</f>
        <v/>
      </c>
      <c r="N577" t="str">
        <f>VLOOKUP(K577,[3]Sheet1!$B:$G,4,FALSE)</f>
        <v>Q269415</v>
      </c>
      <c r="O577" t="str">
        <f>VLOOKUP(K577,[3]Sheet1!$B:$G,5,FALSE)</f>
        <v>digital distribution</v>
      </c>
      <c r="P577" t="str">
        <f>VLOOKUP(K577,[3]Sheet1!$B:$G,6,FALSE)</f>
        <v/>
      </c>
      <c r="Q577" t="str">
        <f>VLOOKUP(N577,[4]Sheet1!$B:$G,4,FALSE)</f>
        <v>Q867147</v>
      </c>
      <c r="R577" t="str">
        <f>VLOOKUP(N577,[4]Sheet1!$B:$G,5,FALSE)</f>
        <v>distribution</v>
      </c>
      <c r="S577" t="str">
        <f>VLOOKUP(N577,[4]Sheet1!$B:$G,6,FALSE)</f>
        <v/>
      </c>
      <c r="T577" t="str">
        <f>VLOOKUP(Q577,[5]Sheet1!$B:$G,4,FALSE)</f>
        <v>Q8148</v>
      </c>
      <c r="U577" t="str">
        <f>VLOOKUP(Q577,[5]Sheet1!$B:$G,5,FALSE)</f>
        <v>industry</v>
      </c>
      <c r="V577" t="str">
        <f>VLOOKUP(Q577,[5]Sheet1!$B:$G,6,FALSE)</f>
        <v/>
      </c>
      <c r="W577" t="str">
        <f>VLOOKUP(T577,[6]Sheet1!$B:$G,4,FALSE)</f>
        <v>Q1914636</v>
      </c>
      <c r="X577" t="str">
        <f>VLOOKUP(T577,[6]Sheet1!$B:$G,5,FALSE)</f>
        <v>activity</v>
      </c>
      <c r="Y577" t="str">
        <f>VLOOKUP(T577,[6]Sheet1!$B:$G,6,FALSE)</f>
        <v/>
      </c>
      <c r="Z577" t="s">
        <v>4110</v>
      </c>
      <c r="AA577" t="s">
        <v>151</v>
      </c>
      <c r="AB577">
        <v>3</v>
      </c>
    </row>
    <row r="578" spans="1:28" x14ac:dyDescent="0.3">
      <c r="A578" t="s">
        <v>1414</v>
      </c>
      <c r="B578" t="s">
        <v>1415</v>
      </c>
      <c r="C578" t="str">
        <f>IFERROR(VLOOKUP(A578,map_layer!A:C,3,FALSE),"")</f>
        <v/>
      </c>
      <c r="D578" t="s">
        <v>1060</v>
      </c>
      <c r="E578" t="s">
        <v>1061</v>
      </c>
      <c r="F578" t="str">
        <f t="shared" si="8"/>
        <v>Q891723</v>
      </c>
      <c r="G578" t="str">
        <f>IFERROR(VLOOKUP(F578,map_layer!A:C,3,FALSE),"")</f>
        <v/>
      </c>
      <c r="H578" t="str">
        <f>VLOOKUP(F578,[1]Sheet1!$B:$G,4,FALSE)</f>
        <v>Q134161</v>
      </c>
      <c r="I578" t="str">
        <f>VLOOKUP(F578,[1]Sheet1!$B:$G,5,FALSE)</f>
        <v>joint-stock company</v>
      </c>
      <c r="J578" t="str">
        <f>VLOOKUP(F578,[1]Sheet1!$B:$G,6,FALSE)</f>
        <v/>
      </c>
      <c r="K578" t="str">
        <f>VLOOKUP(H578,[2]Sheet1!$B:$G,4,FALSE)</f>
        <v>Q33685</v>
      </c>
      <c r="L578" t="str">
        <f>VLOOKUP(H578,[2]Sheet1!$B:$G,5,FALSE)</f>
        <v>limited company</v>
      </c>
      <c r="M578" t="str">
        <f>VLOOKUP(H578,[2]Sheet1!$B:$G,6,FALSE)</f>
        <v/>
      </c>
      <c r="N578" t="str">
        <f>VLOOKUP(K578,[3]Sheet1!$B:$G,4,FALSE)</f>
        <v>Q567521</v>
      </c>
      <c r="O578" t="str">
        <f>VLOOKUP(K578,[3]Sheet1!$B:$G,5,FALSE)</f>
        <v>commercial company</v>
      </c>
      <c r="P578" t="str">
        <f>VLOOKUP(K578,[3]Sheet1!$B:$G,6,FALSE)</f>
        <v/>
      </c>
      <c r="Q578" t="str">
        <f>VLOOKUP(N578,[4]Sheet1!$B:$G,4,FALSE)</f>
        <v>Q5621421</v>
      </c>
      <c r="R578" t="str">
        <f>VLOOKUP(N578,[4]Sheet1!$B:$G,5,FALSE)</f>
        <v>private company</v>
      </c>
      <c r="S578" t="str">
        <f>VLOOKUP(N578,[4]Sheet1!$B:$G,6,FALSE)</f>
        <v/>
      </c>
      <c r="T578" t="str">
        <f>VLOOKUP(Q578,[5]Sheet1!$B:$G,4,FALSE)</f>
        <v>Q783794</v>
      </c>
      <c r="U578" t="str">
        <f>VLOOKUP(Q578,[5]Sheet1!$B:$G,5,FALSE)</f>
        <v>company</v>
      </c>
      <c r="V578">
        <f>VLOOKUP(Q578,[5]Sheet1!$B:$G,6,FALSE)</f>
        <v>3</v>
      </c>
    </row>
    <row r="579" spans="1:28" x14ac:dyDescent="0.3">
      <c r="A579" t="s">
        <v>1414</v>
      </c>
      <c r="B579" t="s">
        <v>1415</v>
      </c>
      <c r="C579" t="str">
        <f>IFERROR(VLOOKUP(A579,map_layer!A:C,3,FALSE),"")</f>
        <v/>
      </c>
      <c r="D579" t="s">
        <v>56</v>
      </c>
      <c r="E579" t="s">
        <v>57</v>
      </c>
      <c r="F579" t="str">
        <f t="shared" ref="F579:F642" si="9">MID(D579,32,10)</f>
        <v>Q4830453</v>
      </c>
      <c r="G579">
        <f>IFERROR(VLOOKUP(F579,map_layer!A:C,3,FALSE),"")</f>
        <v>3</v>
      </c>
      <c r="H579" t="str">
        <f>VLOOKUP(F579,[1]Sheet1!$B:$G,4,FALSE)</f>
        <v>Q43229</v>
      </c>
      <c r="I579" t="str">
        <f>VLOOKUP(F579,[1]Sheet1!$B:$G,5,FALSE)</f>
        <v>organization</v>
      </c>
      <c r="J579">
        <f>VLOOKUP(F579,[1]Sheet1!$B:$G,6,FALSE)</f>
        <v>2</v>
      </c>
      <c r="K579" t="str">
        <f>VLOOKUP(H579,[2]Sheet1!$B:$G,4,FALSE)</f>
        <v>Q6671777</v>
      </c>
      <c r="L579" t="str">
        <f>VLOOKUP(H579,[2]Sheet1!$B:$G,5,FALSE)</f>
        <v>structure</v>
      </c>
      <c r="M579">
        <f>VLOOKUP(H579,[2]Sheet1!$B:$G,6,FALSE)</f>
        <v>1</v>
      </c>
    </row>
    <row r="580" spans="1:28" x14ac:dyDescent="0.3">
      <c r="A580" t="s">
        <v>1414</v>
      </c>
      <c r="B580" t="s">
        <v>1415</v>
      </c>
      <c r="C580" t="str">
        <f>IFERROR(VLOOKUP(A580,map_layer!A:C,3,FALSE),"")</f>
        <v/>
      </c>
      <c r="D580" t="s">
        <v>1343</v>
      </c>
      <c r="E580" t="s">
        <v>1344</v>
      </c>
      <c r="F580" t="str">
        <f t="shared" si="9"/>
        <v>Q6881511</v>
      </c>
      <c r="G580" t="str">
        <f>IFERROR(VLOOKUP(F580,map_layer!A:C,3,FALSE),"")</f>
        <v/>
      </c>
      <c r="H580" t="str">
        <f>VLOOKUP(F580,[1]Sheet1!$B:$G,4,FALSE)</f>
        <v>Q155076</v>
      </c>
      <c r="I580" t="str">
        <f>VLOOKUP(F580,[1]Sheet1!$B:$G,5,FALSE)</f>
        <v>juridical person</v>
      </c>
      <c r="J580">
        <f>VLOOKUP(F580,[1]Sheet1!$B:$G,6,FALSE)</f>
        <v>3</v>
      </c>
      <c r="K580" t="str">
        <f>VLOOKUP(H580,[2]Sheet1!$B:$G,4,FALSE)</f>
        <v>Q43229</v>
      </c>
      <c r="L580" t="str">
        <f>VLOOKUP(H580,[2]Sheet1!$B:$G,5,FALSE)</f>
        <v>organization</v>
      </c>
      <c r="M580">
        <f>VLOOKUP(H580,[2]Sheet1!$B:$G,6,FALSE)</f>
        <v>2</v>
      </c>
    </row>
    <row r="581" spans="1:28" x14ac:dyDescent="0.3">
      <c r="A581" t="s">
        <v>1416</v>
      </c>
      <c r="B581" t="s">
        <v>1417</v>
      </c>
      <c r="C581" t="str">
        <f>IFERROR(VLOOKUP(A581,map_layer!A:C,3,FALSE),"")</f>
        <v/>
      </c>
      <c r="D581" t="s">
        <v>1064</v>
      </c>
      <c r="E581" t="s">
        <v>1065</v>
      </c>
      <c r="F581" t="str">
        <f t="shared" si="9"/>
        <v>Q3918</v>
      </c>
      <c r="G581" t="str">
        <f>IFERROR(VLOOKUP(F581,map_layer!A:C,3,FALSE),"")</f>
        <v/>
      </c>
      <c r="H581" t="str">
        <f>VLOOKUP(F581,[1]Sheet1!$B:$G,4,FALSE)</f>
        <v>Q38723</v>
      </c>
      <c r="I581" t="str">
        <f>VLOOKUP(F581,[1]Sheet1!$B:$G,5,FALSE)</f>
        <v>higher education institution</v>
      </c>
      <c r="J581" t="str">
        <f>VLOOKUP(F581,[1]Sheet1!$B:$G,6,FALSE)</f>
        <v/>
      </c>
      <c r="K581" t="str">
        <f>VLOOKUP(H581,[2]Sheet1!$B:$G,4,FALSE)</f>
        <v>Q2385804</v>
      </c>
      <c r="L581" t="str">
        <f>VLOOKUP(H581,[2]Sheet1!$B:$G,5,FALSE)</f>
        <v>educational institution</v>
      </c>
      <c r="M581" t="str">
        <f>VLOOKUP(H581,[2]Sheet1!$B:$G,6,FALSE)</f>
        <v/>
      </c>
      <c r="N581" t="str">
        <f>VLOOKUP(K581,[3]Sheet1!$B:$G,4,FALSE)</f>
        <v>Q2169973</v>
      </c>
      <c r="O581" t="str">
        <f>VLOOKUP(K581,[3]Sheet1!$B:$G,5,FALSE)</f>
        <v>service provider</v>
      </c>
      <c r="P581">
        <f>VLOOKUP(K581,[3]Sheet1!$B:$G,6,FALSE)</f>
        <v>3</v>
      </c>
    </row>
    <row r="582" spans="1:28" x14ac:dyDescent="0.3">
      <c r="A582" t="s">
        <v>1416</v>
      </c>
      <c r="B582" t="s">
        <v>1417</v>
      </c>
      <c r="C582" t="str">
        <f>IFERROR(VLOOKUP(A582,map_layer!A:C,3,FALSE),"")</f>
        <v/>
      </c>
      <c r="D582" t="s">
        <v>1182</v>
      </c>
      <c r="E582" t="s">
        <v>1183</v>
      </c>
      <c r="F582" t="str">
        <f t="shared" si="9"/>
        <v>Q10875128</v>
      </c>
      <c r="G582" t="str">
        <f>IFERROR(VLOOKUP(F582,map_layer!A:C,3,FALSE),"")</f>
        <v/>
      </c>
      <c r="H582" t="str">
        <f>VLOOKUP(F582,[1]Sheet1!$B:$G,4,FALSE)</f>
        <v>Q38723</v>
      </c>
      <c r="I582" t="str">
        <f>VLOOKUP(F582,[1]Sheet1!$B:$G,5,FALSE)</f>
        <v>higher education institution</v>
      </c>
      <c r="J582" t="str">
        <f>VLOOKUP(F582,[1]Sheet1!$B:$G,6,FALSE)</f>
        <v/>
      </c>
      <c r="K582" t="str">
        <f>VLOOKUP(H582,[2]Sheet1!$B:$G,4,FALSE)</f>
        <v>Q2385804</v>
      </c>
      <c r="L582" t="str">
        <f>VLOOKUP(H582,[2]Sheet1!$B:$G,5,FALSE)</f>
        <v>educational institution</v>
      </c>
      <c r="M582" t="str">
        <f>VLOOKUP(H582,[2]Sheet1!$B:$G,6,FALSE)</f>
        <v/>
      </c>
      <c r="N582" t="str">
        <f>VLOOKUP(K582,[3]Sheet1!$B:$G,4,FALSE)</f>
        <v>Q2169973</v>
      </c>
      <c r="O582" t="str">
        <f>VLOOKUP(K582,[3]Sheet1!$B:$G,5,FALSE)</f>
        <v>service provider</v>
      </c>
      <c r="P582">
        <f>VLOOKUP(K582,[3]Sheet1!$B:$G,6,FALSE)</f>
        <v>3</v>
      </c>
    </row>
    <row r="583" spans="1:28" x14ac:dyDescent="0.3">
      <c r="A583" t="s">
        <v>1418</v>
      </c>
      <c r="B583" t="s">
        <v>1419</v>
      </c>
      <c r="C583" t="str">
        <f>IFERROR(VLOOKUP(A583,map_layer!A:C,3,FALSE),"")</f>
        <v/>
      </c>
      <c r="D583" t="s">
        <v>1030</v>
      </c>
      <c r="E583" t="s">
        <v>1031</v>
      </c>
      <c r="F583" t="str">
        <f t="shared" si="9"/>
        <v>Q515</v>
      </c>
      <c r="G583">
        <f>IFERROR(VLOOKUP(F583,map_layer!A:C,3,FALSE),"")</f>
        <v>3</v>
      </c>
      <c r="H583" t="str">
        <f>VLOOKUP(F583,[1]Sheet1!$B:$G,4,FALSE)</f>
        <v>Q702492</v>
      </c>
      <c r="I583" t="str">
        <f>VLOOKUP(F583,[1]Sheet1!$B:$G,5,FALSE)</f>
        <v>urban area</v>
      </c>
      <c r="J583">
        <f>VLOOKUP(F583,[1]Sheet1!$B:$G,6,FALSE)</f>
        <v>2</v>
      </c>
      <c r="K583" t="str">
        <f>VLOOKUP(H583,[2]Sheet1!$B:$G,4,FALSE)</f>
        <v>Q82794</v>
      </c>
      <c r="L583" t="str">
        <f>VLOOKUP(H583,[2]Sheet1!$B:$G,5,FALSE)</f>
        <v>geographic region</v>
      </c>
      <c r="M583" t="str">
        <f>VLOOKUP(H583,[2]Sheet1!$B:$G,6,FALSE)</f>
        <v/>
      </c>
    </row>
    <row r="584" spans="1:28" x14ac:dyDescent="0.3">
      <c r="A584" t="s">
        <v>1418</v>
      </c>
      <c r="B584" t="s">
        <v>1419</v>
      </c>
      <c r="C584" t="str">
        <f>IFERROR(VLOOKUP(A584,map_layer!A:C,3,FALSE),"")</f>
        <v/>
      </c>
      <c r="D584" t="s">
        <v>1420</v>
      </c>
      <c r="E584" t="s">
        <v>1421</v>
      </c>
      <c r="F584" t="str">
        <f t="shared" si="9"/>
        <v>Q1066538</v>
      </c>
      <c r="G584" t="str">
        <f>IFERROR(VLOOKUP(F584,map_layer!A:C,3,FALSE),"")</f>
        <v/>
      </c>
      <c r="H584" t="str">
        <f>VLOOKUP(F584,[1]Sheet1!$B:$G,4,FALSE)</f>
        <v>Q515</v>
      </c>
      <c r="I584" t="str">
        <f>VLOOKUP(F584,[1]Sheet1!$B:$G,5,FALSE)</f>
        <v>city</v>
      </c>
      <c r="J584">
        <f>VLOOKUP(F584,[1]Sheet1!$B:$G,6,FALSE)</f>
        <v>3</v>
      </c>
      <c r="K584" t="str">
        <f>VLOOKUP(H584,[2]Sheet1!$B:$G,4,FALSE)</f>
        <v>Q702492</v>
      </c>
      <c r="L584" t="str">
        <f>VLOOKUP(H584,[2]Sheet1!$B:$G,5,FALSE)</f>
        <v>urban area</v>
      </c>
      <c r="M584">
        <f>VLOOKUP(H584,[2]Sheet1!$B:$G,6,FALSE)</f>
        <v>2</v>
      </c>
    </row>
    <row r="585" spans="1:28" x14ac:dyDescent="0.3">
      <c r="A585" t="s">
        <v>1418</v>
      </c>
      <c r="B585" t="s">
        <v>1419</v>
      </c>
      <c r="C585" t="str">
        <f>IFERROR(VLOOKUP(A585,map_layer!A:C,3,FALSE),"")</f>
        <v/>
      </c>
      <c r="D585" t="s">
        <v>548</v>
      </c>
      <c r="E585" t="s">
        <v>549</v>
      </c>
      <c r="F585" t="str">
        <f t="shared" si="9"/>
        <v>Q1208802</v>
      </c>
      <c r="G585" t="str">
        <f>IFERROR(VLOOKUP(F585,map_layer!A:C,3,FALSE),"")</f>
        <v/>
      </c>
      <c r="H585" t="str">
        <f>VLOOKUP(F585,[1]Sheet1!$B:$G,4,FALSE)</f>
        <v>Q15284</v>
      </c>
      <c r="I585" t="str">
        <f>VLOOKUP(F585,[1]Sheet1!$B:$G,5,FALSE)</f>
        <v>municipality</v>
      </c>
      <c r="J585" t="str">
        <f>VLOOKUP(F585,[1]Sheet1!$B:$G,6,FALSE)</f>
        <v/>
      </c>
      <c r="K585" t="str">
        <f>VLOOKUP(H585,[2]Sheet1!$B:$G,4,FALSE)</f>
        <v>Q56061</v>
      </c>
      <c r="L585" t="str">
        <f>VLOOKUP(H585,[2]Sheet1!$B:$G,5,FALSE)</f>
        <v>administrative territorial entity</v>
      </c>
      <c r="M585" t="str">
        <f>VLOOKUP(H585,[2]Sheet1!$B:$G,6,FALSE)</f>
        <v/>
      </c>
      <c r="N585" t="str">
        <f>VLOOKUP(K585,[3]Sheet1!$B:$G,4,FALSE)</f>
        <v>Q15642541</v>
      </c>
      <c r="O585" t="str">
        <f>VLOOKUP(K585,[3]Sheet1!$B:$G,5,FALSE)</f>
        <v>human-geographic territorial entity</v>
      </c>
      <c r="P585">
        <f>VLOOKUP(K585,[3]Sheet1!$B:$G,6,FALSE)</f>
        <v>3</v>
      </c>
    </row>
    <row r="586" spans="1:28" x14ac:dyDescent="0.3">
      <c r="A586" t="s">
        <v>1418</v>
      </c>
      <c r="B586" t="s">
        <v>1419</v>
      </c>
      <c r="C586" t="str">
        <f>IFERROR(VLOOKUP(A586,map_layer!A:C,3,FALSE),"")</f>
        <v/>
      </c>
      <c r="D586" t="s">
        <v>1032</v>
      </c>
      <c r="E586" t="s">
        <v>1033</v>
      </c>
      <c r="F586" t="str">
        <f t="shared" si="9"/>
        <v>Q1549591</v>
      </c>
      <c r="G586" t="str">
        <f>IFERROR(VLOOKUP(F586,map_layer!A:C,3,FALSE),"")</f>
        <v/>
      </c>
      <c r="H586" t="str">
        <f>VLOOKUP(F586,[1]Sheet1!$B:$G,4,FALSE)</f>
        <v>Q515</v>
      </c>
      <c r="I586" t="str">
        <f>VLOOKUP(F586,[1]Sheet1!$B:$G,5,FALSE)</f>
        <v>city</v>
      </c>
      <c r="J586">
        <f>VLOOKUP(F586,[1]Sheet1!$B:$G,6,FALSE)</f>
        <v>3</v>
      </c>
      <c r="K586" t="str">
        <f>VLOOKUP(H586,[2]Sheet1!$B:$G,4,FALSE)</f>
        <v>Q702492</v>
      </c>
      <c r="L586" t="str">
        <f>VLOOKUP(H586,[2]Sheet1!$B:$G,5,FALSE)</f>
        <v>urban area</v>
      </c>
      <c r="M586">
        <f>VLOOKUP(H586,[2]Sheet1!$B:$G,6,FALSE)</f>
        <v>2</v>
      </c>
    </row>
    <row r="587" spans="1:28" x14ac:dyDescent="0.3">
      <c r="A587" t="s">
        <v>1418</v>
      </c>
      <c r="B587" t="s">
        <v>1419</v>
      </c>
      <c r="C587" t="str">
        <f>IFERROR(VLOOKUP(A587,map_layer!A:C,3,FALSE),"")</f>
        <v/>
      </c>
      <c r="D587" t="s">
        <v>1026</v>
      </c>
      <c r="E587" t="s">
        <v>1027</v>
      </c>
      <c r="F587" t="str">
        <f t="shared" si="9"/>
        <v>Q1637706</v>
      </c>
      <c r="G587" t="str">
        <f>IFERROR(VLOOKUP(F587,map_layer!A:C,3,FALSE),"")</f>
        <v/>
      </c>
      <c r="H587" t="str">
        <f>VLOOKUP(F587,[1]Sheet1!$B:$G,4,FALSE)</f>
        <v>Q1549591</v>
      </c>
      <c r="I587" t="str">
        <f>VLOOKUP(F587,[1]Sheet1!$B:$G,5,FALSE)</f>
        <v>big city</v>
      </c>
      <c r="J587" t="str">
        <f>VLOOKUP(F587,[1]Sheet1!$B:$G,6,FALSE)</f>
        <v/>
      </c>
      <c r="K587" t="str">
        <f>VLOOKUP(H587,[2]Sheet1!$B:$G,4,FALSE)</f>
        <v>Q515</v>
      </c>
      <c r="L587" t="str">
        <f>VLOOKUP(H587,[2]Sheet1!$B:$G,5,FALSE)</f>
        <v>city</v>
      </c>
      <c r="M587">
        <f>VLOOKUP(H587,[2]Sheet1!$B:$G,6,FALSE)</f>
        <v>3</v>
      </c>
    </row>
    <row r="588" spans="1:28" x14ac:dyDescent="0.3">
      <c r="A588" t="s">
        <v>1418</v>
      </c>
      <c r="B588" t="s">
        <v>1419</v>
      </c>
      <c r="C588" t="str">
        <f>IFERROR(VLOOKUP(A588,map_layer!A:C,3,FALSE),"")</f>
        <v/>
      </c>
      <c r="D588" t="s">
        <v>1422</v>
      </c>
      <c r="E588" t="s">
        <v>1423</v>
      </c>
      <c r="F588" t="str">
        <f t="shared" si="9"/>
        <v>Q2264924</v>
      </c>
      <c r="G588" t="str">
        <f>IFERROR(VLOOKUP(F588,map_layer!A:C,3,FALSE),"")</f>
        <v/>
      </c>
      <c r="H588" t="str">
        <f>VLOOKUP(F588,[1]Sheet1!$B:$G,4,FALSE)</f>
        <v>Q515</v>
      </c>
      <c r="I588" t="str">
        <f>VLOOKUP(F588,[1]Sheet1!$B:$G,5,FALSE)</f>
        <v>city</v>
      </c>
      <c r="J588">
        <f>VLOOKUP(F588,[1]Sheet1!$B:$G,6,FALSE)</f>
        <v>3</v>
      </c>
      <c r="K588" t="str">
        <f>VLOOKUP(H588,[2]Sheet1!$B:$G,4,FALSE)</f>
        <v>Q702492</v>
      </c>
      <c r="L588" t="str">
        <f>VLOOKUP(H588,[2]Sheet1!$B:$G,5,FALSE)</f>
        <v>urban area</v>
      </c>
      <c r="M588">
        <f>VLOOKUP(H588,[2]Sheet1!$B:$G,6,FALSE)</f>
        <v>2</v>
      </c>
    </row>
    <row r="589" spans="1:28" x14ac:dyDescent="0.3">
      <c r="A589" t="s">
        <v>1424</v>
      </c>
      <c r="B589" t="s">
        <v>1425</v>
      </c>
      <c r="C589" t="str">
        <f>IFERROR(VLOOKUP(A589,map_layer!A:C,3,FALSE),"")</f>
        <v/>
      </c>
      <c r="D589" t="s">
        <v>214</v>
      </c>
      <c r="E589" t="s">
        <v>215</v>
      </c>
      <c r="F589" t="str">
        <f t="shared" si="9"/>
        <v>Q7725634</v>
      </c>
      <c r="G589" t="str">
        <f>IFERROR(VLOOKUP(F589,map_layer!A:C,3,FALSE),"")</f>
        <v/>
      </c>
      <c r="H589" t="str">
        <f>VLOOKUP(F589,[1]Sheet1!$B:$G,4,FALSE)</f>
        <v>Q838948</v>
      </c>
      <c r="I589" t="str">
        <f>VLOOKUP(F589,[1]Sheet1!$B:$G,5,FALSE)</f>
        <v>work of art</v>
      </c>
      <c r="J589">
        <f>VLOOKUP(F589,[1]Sheet1!$B:$G,6,FALSE)</f>
        <v>3</v>
      </c>
      <c r="K589" t="str">
        <f>VLOOKUP(H589,[2]Sheet1!$B:$G,4,FALSE)</f>
        <v>Q28877</v>
      </c>
      <c r="L589" t="str">
        <f>VLOOKUP(H589,[2]Sheet1!$B:$G,5,FALSE)</f>
        <v>goods</v>
      </c>
      <c r="M589">
        <f>VLOOKUP(H589,[2]Sheet1!$B:$G,6,FALSE)</f>
        <v>2</v>
      </c>
    </row>
    <row r="590" spans="1:28" x14ac:dyDescent="0.3">
      <c r="A590" t="s">
        <v>1347</v>
      </c>
      <c r="B590" t="s">
        <v>1348</v>
      </c>
      <c r="C590" t="str">
        <f>IFERROR(VLOOKUP(A590,map_layer!A:C,3,FALSE),"")</f>
        <v/>
      </c>
      <c r="D590" t="s">
        <v>1202</v>
      </c>
      <c r="E590" t="s">
        <v>525</v>
      </c>
      <c r="F590" t="str">
        <f t="shared" si="9"/>
        <v>Q9143</v>
      </c>
      <c r="G590" t="str">
        <f>IFERROR(VLOOKUP(F590,map_layer!A:C,3,FALSE),"")</f>
        <v/>
      </c>
      <c r="H590" t="str">
        <f>VLOOKUP(F590,[1]Sheet1!$B:$G,4,FALSE)</f>
        <v>Q629206</v>
      </c>
      <c r="I590" t="str">
        <f>VLOOKUP(F590,[1]Sheet1!$B:$G,5,FALSE)</f>
        <v>computer language</v>
      </c>
      <c r="J590" t="str">
        <f>VLOOKUP(F590,[1]Sheet1!$B:$G,6,FALSE)</f>
        <v/>
      </c>
      <c r="K590" t="str">
        <f>VLOOKUP(H590,[2]Sheet1!$B:$G,4,FALSE)</f>
        <v>Q192161</v>
      </c>
      <c r="L590" t="str">
        <f>VLOOKUP(H590,[2]Sheet1!$B:$G,5,FALSE)</f>
        <v>formal language</v>
      </c>
      <c r="M590" t="str">
        <f>VLOOKUP(H590,[2]Sheet1!$B:$G,6,FALSE)</f>
        <v/>
      </c>
      <c r="N590" t="str">
        <f>VLOOKUP(K590,[3]Sheet1!$B:$G,4,FALSE)</f>
        <v>Q36161</v>
      </c>
      <c r="O590" t="str">
        <f>VLOOKUP(K590,[3]Sheet1!$B:$G,5,FALSE)</f>
        <v>set</v>
      </c>
      <c r="P590" t="str">
        <f>VLOOKUP(K590,[3]Sheet1!$B:$G,6,FALSE)</f>
        <v/>
      </c>
      <c r="Q590" t="str">
        <f>VLOOKUP(N590,[4]Sheet1!$B:$G,4,FALSE)</f>
        <v>Q217594</v>
      </c>
      <c r="R590" t="str">
        <f>VLOOKUP(N590,[4]Sheet1!$B:$G,5,FALSE)</f>
        <v>class</v>
      </c>
      <c r="S590">
        <f>VLOOKUP(N590,[4]Sheet1!$B:$G,6,FALSE)</f>
        <v>3</v>
      </c>
    </row>
    <row r="591" spans="1:28" x14ac:dyDescent="0.3">
      <c r="A591" t="s">
        <v>1347</v>
      </c>
      <c r="B591" t="s">
        <v>1348</v>
      </c>
      <c r="C591" t="str">
        <f>IFERROR(VLOOKUP(A591,map_layer!A:C,3,FALSE),"")</f>
        <v/>
      </c>
      <c r="D591" t="s">
        <v>1349</v>
      </c>
      <c r="E591" t="s">
        <v>1350</v>
      </c>
      <c r="F591" t="str">
        <f t="shared" si="9"/>
        <v>Q651794</v>
      </c>
      <c r="G591" t="str">
        <f>IFERROR(VLOOKUP(F591,map_layer!A:C,3,FALSE),"")</f>
        <v/>
      </c>
      <c r="H591" t="str">
        <f>VLOOKUP(F591,[1]Sheet1!$B:$G,4,FALSE)</f>
        <v>Q9143</v>
      </c>
      <c r="I591" t="str">
        <f>VLOOKUP(F591,[1]Sheet1!$B:$G,5,FALSE)</f>
        <v>programming language</v>
      </c>
      <c r="J591" t="str">
        <f>VLOOKUP(F591,[1]Sheet1!$B:$G,6,FALSE)</f>
        <v/>
      </c>
      <c r="K591" t="str">
        <f>VLOOKUP(H591,[2]Sheet1!$B:$G,4,FALSE)</f>
        <v>Q629206</v>
      </c>
      <c r="L591" t="str">
        <f>VLOOKUP(H591,[2]Sheet1!$B:$G,5,FALSE)</f>
        <v>computer language</v>
      </c>
      <c r="M591" t="str">
        <f>VLOOKUP(H591,[2]Sheet1!$B:$G,6,FALSE)</f>
        <v/>
      </c>
      <c r="N591" t="str">
        <f>VLOOKUP(K591,[3]Sheet1!$B:$G,4,FALSE)</f>
        <v>Q192161</v>
      </c>
      <c r="O591" t="str">
        <f>VLOOKUP(K591,[3]Sheet1!$B:$G,5,FALSE)</f>
        <v>formal language</v>
      </c>
      <c r="P591" t="str">
        <f>VLOOKUP(K591,[3]Sheet1!$B:$G,6,FALSE)</f>
        <v/>
      </c>
      <c r="Q591" t="str">
        <f>VLOOKUP(N591,[4]Sheet1!$B:$G,4,FALSE)</f>
        <v>Q36161</v>
      </c>
      <c r="R591" t="str">
        <f>VLOOKUP(N591,[4]Sheet1!$B:$G,5,FALSE)</f>
        <v>set</v>
      </c>
      <c r="S591" t="str">
        <f>VLOOKUP(N591,[4]Sheet1!$B:$G,6,FALSE)</f>
        <v/>
      </c>
      <c r="T591" t="str">
        <f>VLOOKUP(Q591,[5]Sheet1!$B:$G,4,FALSE)</f>
        <v>Q217594</v>
      </c>
      <c r="U591" t="str">
        <f>VLOOKUP(Q591,[5]Sheet1!$B:$G,5,FALSE)</f>
        <v>class</v>
      </c>
      <c r="V591">
        <f>VLOOKUP(Q591,[5]Sheet1!$B:$G,6,FALSE)</f>
        <v>3</v>
      </c>
    </row>
    <row r="592" spans="1:28" x14ac:dyDescent="0.3">
      <c r="A592" t="s">
        <v>1347</v>
      </c>
      <c r="B592" t="s">
        <v>1348</v>
      </c>
      <c r="C592" t="str">
        <f>IFERROR(VLOOKUP(A592,map_layer!A:C,3,FALSE),"")</f>
        <v/>
      </c>
      <c r="D592" t="s">
        <v>1163</v>
      </c>
      <c r="E592" t="s">
        <v>1164</v>
      </c>
      <c r="F592" t="str">
        <f t="shared" si="9"/>
        <v>Q899523</v>
      </c>
      <c r="G592" t="str">
        <f>IFERROR(VLOOKUP(F592,map_layer!A:C,3,FALSE),"")</f>
        <v/>
      </c>
      <c r="H592" t="str">
        <f>VLOOKUP(F592,[1]Sheet1!$B:$G,4,FALSE)</f>
        <v>Q9143</v>
      </c>
      <c r="I592" t="str">
        <f>VLOOKUP(F592,[1]Sheet1!$B:$G,5,FALSE)</f>
        <v>programming language</v>
      </c>
      <c r="J592" t="str">
        <f>VLOOKUP(F592,[1]Sheet1!$B:$G,6,FALSE)</f>
        <v/>
      </c>
      <c r="K592" t="str">
        <f>VLOOKUP(H592,[2]Sheet1!$B:$G,4,FALSE)</f>
        <v>Q629206</v>
      </c>
      <c r="L592" t="str">
        <f>VLOOKUP(H592,[2]Sheet1!$B:$G,5,FALSE)</f>
        <v>computer language</v>
      </c>
      <c r="M592" t="str">
        <f>VLOOKUP(H592,[2]Sheet1!$B:$G,6,FALSE)</f>
        <v/>
      </c>
      <c r="N592" t="str">
        <f>VLOOKUP(K592,[3]Sheet1!$B:$G,4,FALSE)</f>
        <v>Q192161</v>
      </c>
      <c r="O592" t="str">
        <f>VLOOKUP(K592,[3]Sheet1!$B:$G,5,FALSE)</f>
        <v>formal language</v>
      </c>
      <c r="P592" t="str">
        <f>VLOOKUP(K592,[3]Sheet1!$B:$G,6,FALSE)</f>
        <v/>
      </c>
      <c r="Q592" t="str">
        <f>VLOOKUP(N592,[4]Sheet1!$B:$G,4,FALSE)</f>
        <v>Q36161</v>
      </c>
      <c r="R592" t="str">
        <f>VLOOKUP(N592,[4]Sheet1!$B:$G,5,FALSE)</f>
        <v>set</v>
      </c>
      <c r="S592" t="str">
        <f>VLOOKUP(N592,[4]Sheet1!$B:$G,6,FALSE)</f>
        <v/>
      </c>
      <c r="T592" t="str">
        <f>VLOOKUP(Q592,[5]Sheet1!$B:$G,4,FALSE)</f>
        <v>Q217594</v>
      </c>
      <c r="U592" t="str">
        <f>VLOOKUP(Q592,[5]Sheet1!$B:$G,5,FALSE)</f>
        <v>class</v>
      </c>
      <c r="V592">
        <f>VLOOKUP(Q592,[5]Sheet1!$B:$G,6,FALSE)</f>
        <v>3</v>
      </c>
    </row>
    <row r="593" spans="1:28" x14ac:dyDescent="0.3">
      <c r="A593" t="s">
        <v>1347</v>
      </c>
      <c r="B593" t="s">
        <v>1348</v>
      </c>
      <c r="C593" t="str">
        <f>IFERROR(VLOOKUP(A593,map_layer!A:C,3,FALSE),"")</f>
        <v/>
      </c>
      <c r="D593" t="s">
        <v>1165</v>
      </c>
      <c r="E593" t="s">
        <v>1166</v>
      </c>
      <c r="F593" t="str">
        <f t="shared" si="9"/>
        <v>Q3839507</v>
      </c>
      <c r="G593" t="str">
        <f>IFERROR(VLOOKUP(F593,map_layer!A:C,3,FALSE),"")</f>
        <v/>
      </c>
      <c r="H593" t="str">
        <f>VLOOKUP(F593,[1]Sheet1!$B:$G,4,FALSE)</f>
        <v>Q9143</v>
      </c>
      <c r="I593" t="str">
        <f>VLOOKUP(F593,[1]Sheet1!$B:$G,5,FALSE)</f>
        <v>programming language</v>
      </c>
      <c r="J593" t="str">
        <f>VLOOKUP(F593,[1]Sheet1!$B:$G,6,FALSE)</f>
        <v/>
      </c>
      <c r="K593" t="str">
        <f>VLOOKUP(H593,[2]Sheet1!$B:$G,4,FALSE)</f>
        <v>Q629206</v>
      </c>
      <c r="L593" t="str">
        <f>VLOOKUP(H593,[2]Sheet1!$B:$G,5,FALSE)</f>
        <v>computer language</v>
      </c>
      <c r="M593" t="str">
        <f>VLOOKUP(H593,[2]Sheet1!$B:$G,6,FALSE)</f>
        <v/>
      </c>
      <c r="N593" t="str">
        <f>VLOOKUP(K593,[3]Sheet1!$B:$G,4,FALSE)</f>
        <v>Q192161</v>
      </c>
      <c r="O593" t="str">
        <f>VLOOKUP(K593,[3]Sheet1!$B:$G,5,FALSE)</f>
        <v>formal language</v>
      </c>
      <c r="P593" t="str">
        <f>VLOOKUP(K593,[3]Sheet1!$B:$G,6,FALSE)</f>
        <v/>
      </c>
      <c r="Q593" t="str">
        <f>VLOOKUP(N593,[4]Sheet1!$B:$G,4,FALSE)</f>
        <v>Q36161</v>
      </c>
      <c r="R593" t="str">
        <f>VLOOKUP(N593,[4]Sheet1!$B:$G,5,FALSE)</f>
        <v>set</v>
      </c>
      <c r="S593" t="str">
        <f>VLOOKUP(N593,[4]Sheet1!$B:$G,6,FALSE)</f>
        <v/>
      </c>
      <c r="T593" t="str">
        <f>VLOOKUP(Q593,[5]Sheet1!$B:$G,4,FALSE)</f>
        <v>Q217594</v>
      </c>
      <c r="U593" t="str">
        <f>VLOOKUP(Q593,[5]Sheet1!$B:$G,5,FALSE)</f>
        <v>class</v>
      </c>
      <c r="V593">
        <f>VLOOKUP(Q593,[5]Sheet1!$B:$G,6,FALSE)</f>
        <v>3</v>
      </c>
    </row>
    <row r="594" spans="1:28" x14ac:dyDescent="0.3">
      <c r="A594" t="s">
        <v>1347</v>
      </c>
      <c r="B594" t="s">
        <v>1348</v>
      </c>
      <c r="C594" t="str">
        <f>IFERROR(VLOOKUP(A594,map_layer!A:C,3,FALSE),"")</f>
        <v/>
      </c>
      <c r="D594" t="s">
        <v>1351</v>
      </c>
      <c r="E594" t="s">
        <v>1352</v>
      </c>
      <c r="F594" t="str">
        <f t="shared" si="9"/>
        <v>Q5499621</v>
      </c>
      <c r="G594" t="str">
        <f>IFERROR(VLOOKUP(F594,map_layer!A:C,3,FALSE),"")</f>
        <v/>
      </c>
      <c r="H594" t="str">
        <f>VLOOKUP(F594,[1]Sheet1!$B:$G,4,FALSE)</f>
        <v>Q9143</v>
      </c>
      <c r="I594" t="str">
        <f>VLOOKUP(F594,[1]Sheet1!$B:$G,5,FALSE)</f>
        <v>programming language</v>
      </c>
      <c r="J594" t="str">
        <f>VLOOKUP(F594,[1]Sheet1!$B:$G,6,FALSE)</f>
        <v/>
      </c>
      <c r="K594" t="str">
        <f>VLOOKUP(H594,[2]Sheet1!$B:$G,4,FALSE)</f>
        <v>Q629206</v>
      </c>
      <c r="L594" t="str">
        <f>VLOOKUP(H594,[2]Sheet1!$B:$G,5,FALSE)</f>
        <v>computer language</v>
      </c>
      <c r="M594" t="str">
        <f>VLOOKUP(H594,[2]Sheet1!$B:$G,6,FALSE)</f>
        <v/>
      </c>
      <c r="N594" t="str">
        <f>VLOOKUP(K594,[3]Sheet1!$B:$G,4,FALSE)</f>
        <v>Q192161</v>
      </c>
      <c r="O594" t="str">
        <f>VLOOKUP(K594,[3]Sheet1!$B:$G,5,FALSE)</f>
        <v>formal language</v>
      </c>
      <c r="P594" t="str">
        <f>VLOOKUP(K594,[3]Sheet1!$B:$G,6,FALSE)</f>
        <v/>
      </c>
      <c r="Q594" t="str">
        <f>VLOOKUP(N594,[4]Sheet1!$B:$G,4,FALSE)</f>
        <v>Q36161</v>
      </c>
      <c r="R594" t="str">
        <f>VLOOKUP(N594,[4]Sheet1!$B:$G,5,FALSE)</f>
        <v>set</v>
      </c>
      <c r="S594" t="str">
        <f>VLOOKUP(N594,[4]Sheet1!$B:$G,6,FALSE)</f>
        <v/>
      </c>
      <c r="T594" t="str">
        <f>VLOOKUP(Q594,[5]Sheet1!$B:$G,4,FALSE)</f>
        <v>Q217594</v>
      </c>
      <c r="U594" t="str">
        <f>VLOOKUP(Q594,[5]Sheet1!$B:$G,5,FALSE)</f>
        <v>class</v>
      </c>
      <c r="V594">
        <f>VLOOKUP(Q594,[5]Sheet1!$B:$G,6,FALSE)</f>
        <v>3</v>
      </c>
    </row>
    <row r="595" spans="1:28" x14ac:dyDescent="0.3">
      <c r="A595" t="s">
        <v>1347</v>
      </c>
      <c r="B595" t="s">
        <v>1348</v>
      </c>
      <c r="C595" t="str">
        <f>IFERROR(VLOOKUP(A595,map_layer!A:C,3,FALSE),"")</f>
        <v/>
      </c>
      <c r="D595" t="s">
        <v>1167</v>
      </c>
      <c r="E595" t="s">
        <v>1168</v>
      </c>
      <c r="F595" t="str">
        <f t="shared" si="9"/>
        <v>Q12772052</v>
      </c>
      <c r="G595" t="str">
        <f>IFERROR(VLOOKUP(F595,map_layer!A:C,3,FALSE),"")</f>
        <v/>
      </c>
      <c r="H595" t="str">
        <f>VLOOKUP(F595,[1]Sheet1!$B:$G,4,FALSE)</f>
        <v>Q9143</v>
      </c>
      <c r="I595" t="str">
        <f>VLOOKUP(F595,[1]Sheet1!$B:$G,5,FALSE)</f>
        <v>programming language</v>
      </c>
      <c r="J595" t="str">
        <f>VLOOKUP(F595,[1]Sheet1!$B:$G,6,FALSE)</f>
        <v/>
      </c>
      <c r="K595" t="str">
        <f>VLOOKUP(H595,[2]Sheet1!$B:$G,4,FALSE)</f>
        <v>Q629206</v>
      </c>
      <c r="L595" t="str">
        <f>VLOOKUP(H595,[2]Sheet1!$B:$G,5,FALSE)</f>
        <v>computer language</v>
      </c>
      <c r="M595" t="str">
        <f>VLOOKUP(H595,[2]Sheet1!$B:$G,6,FALSE)</f>
        <v/>
      </c>
      <c r="N595" t="str">
        <f>VLOOKUP(K595,[3]Sheet1!$B:$G,4,FALSE)</f>
        <v>Q192161</v>
      </c>
      <c r="O595" t="str">
        <f>VLOOKUP(K595,[3]Sheet1!$B:$G,5,FALSE)</f>
        <v>formal language</v>
      </c>
      <c r="P595" t="str">
        <f>VLOOKUP(K595,[3]Sheet1!$B:$G,6,FALSE)</f>
        <v/>
      </c>
      <c r="Q595" t="str">
        <f>VLOOKUP(N595,[4]Sheet1!$B:$G,4,FALSE)</f>
        <v>Q36161</v>
      </c>
      <c r="R595" t="str">
        <f>VLOOKUP(N595,[4]Sheet1!$B:$G,5,FALSE)</f>
        <v>set</v>
      </c>
      <c r="S595" t="str">
        <f>VLOOKUP(N595,[4]Sheet1!$B:$G,6,FALSE)</f>
        <v/>
      </c>
      <c r="T595" t="str">
        <f>VLOOKUP(Q595,[5]Sheet1!$B:$G,4,FALSE)</f>
        <v>Q217594</v>
      </c>
      <c r="U595" t="str">
        <f>VLOOKUP(Q595,[5]Sheet1!$B:$G,5,FALSE)</f>
        <v>class</v>
      </c>
      <c r="V595">
        <f>VLOOKUP(Q595,[5]Sheet1!$B:$G,6,FALSE)</f>
        <v>3</v>
      </c>
    </row>
    <row r="596" spans="1:28" x14ac:dyDescent="0.3">
      <c r="A596" t="s">
        <v>1347</v>
      </c>
      <c r="B596" t="s">
        <v>1348</v>
      </c>
      <c r="C596" t="str">
        <f>IFERROR(VLOOKUP(A596,map_layer!A:C,3,FALSE),"")</f>
        <v/>
      </c>
      <c r="D596" t="s">
        <v>1353</v>
      </c>
      <c r="E596" t="s">
        <v>1354</v>
      </c>
      <c r="F596" t="str">
        <f t="shared" si="9"/>
        <v>Q28922885</v>
      </c>
      <c r="G596" t="str">
        <f>IFERROR(VLOOKUP(F596,map_layer!A:C,3,FALSE),"")</f>
        <v/>
      </c>
      <c r="H596" t="str">
        <f>VLOOKUP(F596,[1]Sheet1!$B:$G,4,FALSE)</f>
        <v>Q9143</v>
      </c>
      <c r="I596" t="str">
        <f>VLOOKUP(F596,[1]Sheet1!$B:$G,5,FALSE)</f>
        <v>programming language</v>
      </c>
      <c r="J596" t="str">
        <f>VLOOKUP(F596,[1]Sheet1!$B:$G,6,FALSE)</f>
        <v/>
      </c>
      <c r="K596" t="str">
        <f>VLOOKUP(H596,[2]Sheet1!$B:$G,4,FALSE)</f>
        <v>Q629206</v>
      </c>
      <c r="L596" t="str">
        <f>VLOOKUP(H596,[2]Sheet1!$B:$G,5,FALSE)</f>
        <v>computer language</v>
      </c>
      <c r="M596" t="str">
        <f>VLOOKUP(H596,[2]Sheet1!$B:$G,6,FALSE)</f>
        <v/>
      </c>
      <c r="N596" t="str">
        <f>VLOOKUP(K596,[3]Sheet1!$B:$G,4,FALSE)</f>
        <v>Q192161</v>
      </c>
      <c r="O596" t="str">
        <f>VLOOKUP(K596,[3]Sheet1!$B:$G,5,FALSE)</f>
        <v>formal language</v>
      </c>
      <c r="P596" t="str">
        <f>VLOOKUP(K596,[3]Sheet1!$B:$G,6,FALSE)</f>
        <v/>
      </c>
      <c r="Q596" t="str">
        <f>VLOOKUP(N596,[4]Sheet1!$B:$G,4,FALSE)</f>
        <v>Q36161</v>
      </c>
      <c r="R596" t="str">
        <f>VLOOKUP(N596,[4]Sheet1!$B:$G,5,FALSE)</f>
        <v>set</v>
      </c>
      <c r="S596" t="str">
        <f>VLOOKUP(N596,[4]Sheet1!$B:$G,6,FALSE)</f>
        <v/>
      </c>
      <c r="T596" t="str">
        <f>VLOOKUP(Q596,[5]Sheet1!$B:$G,4,FALSE)</f>
        <v>Q217594</v>
      </c>
      <c r="U596" t="str">
        <f>VLOOKUP(Q596,[5]Sheet1!$B:$G,5,FALSE)</f>
        <v>class</v>
      </c>
      <c r="V596">
        <f>VLOOKUP(Q596,[5]Sheet1!$B:$G,6,FALSE)</f>
        <v>3</v>
      </c>
    </row>
    <row r="597" spans="1:28" x14ac:dyDescent="0.3">
      <c r="A597" t="s">
        <v>1347</v>
      </c>
      <c r="B597" t="s">
        <v>1348</v>
      </c>
      <c r="C597" t="str">
        <f>IFERROR(VLOOKUP(A597,map_layer!A:C,3,FALSE),"")</f>
        <v/>
      </c>
      <c r="D597" t="s">
        <v>1355</v>
      </c>
      <c r="E597" t="s">
        <v>1356</v>
      </c>
      <c r="F597" t="str">
        <f t="shared" si="9"/>
        <v>Q28923026</v>
      </c>
      <c r="G597" t="str">
        <f>IFERROR(VLOOKUP(F597,map_layer!A:C,3,FALSE),"")</f>
        <v/>
      </c>
      <c r="H597" t="str">
        <f>VLOOKUP(F597,[1]Sheet1!$B:$G,4,FALSE)</f>
        <v>Q9143</v>
      </c>
      <c r="I597" t="str">
        <f>VLOOKUP(F597,[1]Sheet1!$B:$G,5,FALSE)</f>
        <v>programming language</v>
      </c>
      <c r="J597" t="str">
        <f>VLOOKUP(F597,[1]Sheet1!$B:$G,6,FALSE)</f>
        <v/>
      </c>
      <c r="K597" t="str">
        <f>VLOOKUP(H597,[2]Sheet1!$B:$G,4,FALSE)</f>
        <v>Q629206</v>
      </c>
      <c r="L597" t="str">
        <f>VLOOKUP(H597,[2]Sheet1!$B:$G,5,FALSE)</f>
        <v>computer language</v>
      </c>
      <c r="M597" t="str">
        <f>VLOOKUP(H597,[2]Sheet1!$B:$G,6,FALSE)</f>
        <v/>
      </c>
      <c r="N597" t="str">
        <f>VLOOKUP(K597,[3]Sheet1!$B:$G,4,FALSE)</f>
        <v>Q192161</v>
      </c>
      <c r="O597" t="str">
        <f>VLOOKUP(K597,[3]Sheet1!$B:$G,5,FALSE)</f>
        <v>formal language</v>
      </c>
      <c r="P597" t="str">
        <f>VLOOKUP(K597,[3]Sheet1!$B:$G,6,FALSE)</f>
        <v/>
      </c>
      <c r="Q597" t="str">
        <f>VLOOKUP(N597,[4]Sheet1!$B:$G,4,FALSE)</f>
        <v>Q36161</v>
      </c>
      <c r="R597" t="str">
        <f>VLOOKUP(N597,[4]Sheet1!$B:$G,5,FALSE)</f>
        <v>set</v>
      </c>
      <c r="S597" t="str">
        <f>VLOOKUP(N597,[4]Sheet1!$B:$G,6,FALSE)</f>
        <v/>
      </c>
      <c r="T597" t="str">
        <f>VLOOKUP(Q597,[5]Sheet1!$B:$G,4,FALSE)</f>
        <v>Q217594</v>
      </c>
      <c r="U597" t="str">
        <f>VLOOKUP(Q597,[5]Sheet1!$B:$G,5,FALSE)</f>
        <v>class</v>
      </c>
      <c r="V597">
        <f>VLOOKUP(Q597,[5]Sheet1!$B:$G,6,FALSE)</f>
        <v>3</v>
      </c>
    </row>
    <row r="598" spans="1:28" x14ac:dyDescent="0.3">
      <c r="A598" t="s">
        <v>1426</v>
      </c>
      <c r="B598" t="s">
        <v>1427</v>
      </c>
      <c r="C598" t="str">
        <f>IFERROR(VLOOKUP(A598,map_layer!A:C,3,FALSE),"")</f>
        <v/>
      </c>
      <c r="D598" t="s">
        <v>5</v>
      </c>
      <c r="E598" t="s">
        <v>6</v>
      </c>
      <c r="F598" t="str">
        <f t="shared" si="9"/>
        <v>Q151885</v>
      </c>
      <c r="G598">
        <f>IFERROR(VLOOKUP(F598,map_layer!A:C,3,FALSE),"")</f>
        <v>3</v>
      </c>
      <c r="H598" t="str">
        <f>VLOOKUP(F598,[1]Sheet1!$B:$G,4,FALSE)</f>
        <v>Q1347367</v>
      </c>
      <c r="I598" t="str">
        <f>VLOOKUP(F598,[1]Sheet1!$B:$G,5,FALSE)</f>
        <v>aptitude</v>
      </c>
      <c r="J598">
        <f>VLOOKUP(F598,[1]Sheet1!$B:$G,6,FALSE)</f>
        <v>3</v>
      </c>
      <c r="K598" t="str">
        <f>VLOOKUP(H598,[2]Sheet1!$B:$G,4,FALSE)</f>
        <v>Q1207505</v>
      </c>
      <c r="L598" t="str">
        <f>VLOOKUP(H598,[2]Sheet1!$B:$G,5,FALSE)</f>
        <v>quality</v>
      </c>
      <c r="M598">
        <f>VLOOKUP(H598,[2]Sheet1!$B:$G,6,FALSE)</f>
        <v>2</v>
      </c>
    </row>
    <row r="599" spans="1:28" x14ac:dyDescent="0.3">
      <c r="A599" t="s">
        <v>1428</v>
      </c>
      <c r="B599" t="s">
        <v>1429</v>
      </c>
      <c r="C599" t="str">
        <f>IFERROR(VLOOKUP(A599,map_layer!A:C,3,FALSE),"")</f>
        <v/>
      </c>
      <c r="D599" t="s">
        <v>1430</v>
      </c>
      <c r="E599" t="s">
        <v>1431</v>
      </c>
      <c r="F599" t="str">
        <f t="shared" si="9"/>
        <v>Q5119</v>
      </c>
      <c r="G599" t="str">
        <f>IFERROR(VLOOKUP(F599,map_layer!A:C,3,FALSE),"")</f>
        <v/>
      </c>
      <c r="H599" t="str">
        <f>VLOOKUP(F599,[1]Sheet1!$B:$G,4,FALSE)</f>
        <v>Q486972</v>
      </c>
      <c r="I599" t="str">
        <f>VLOOKUP(F599,[1]Sheet1!$B:$G,5,FALSE)</f>
        <v>human settlement</v>
      </c>
      <c r="J599" t="str">
        <f>VLOOKUP(F599,[1]Sheet1!$B:$G,6,FALSE)</f>
        <v/>
      </c>
      <c r="K599" t="str">
        <f>VLOOKUP(H599,[2]Sheet1!$B:$G,4,FALSE)</f>
        <v>Q82794</v>
      </c>
      <c r="L599" t="str">
        <f>VLOOKUP(H599,[2]Sheet1!$B:$G,5,FALSE)</f>
        <v>geographic region</v>
      </c>
      <c r="M599" t="str">
        <f>VLOOKUP(H599,[2]Sheet1!$B:$G,6,FALSE)</f>
        <v/>
      </c>
      <c r="N599" t="str">
        <f>VLOOKUP(K599,[3]Sheet1!$B:$G,4,FALSE)</f>
        <v>Q618123</v>
      </c>
      <c r="O599" t="str">
        <f>VLOOKUP(K599,[3]Sheet1!$B:$G,5,FALSE)</f>
        <v>geographical feature</v>
      </c>
      <c r="P599" t="str">
        <f>VLOOKUP(K599,[3]Sheet1!$B:$G,6,FALSE)</f>
        <v/>
      </c>
      <c r="Q599" t="str">
        <f>VLOOKUP(N599,[4]Sheet1!$B:$G,4,FALSE)</f>
        <v>Q27096213</v>
      </c>
      <c r="R599" t="str">
        <f>VLOOKUP(N599,[4]Sheet1!$B:$G,5,FALSE)</f>
        <v>geographic entity</v>
      </c>
      <c r="S599">
        <f>VLOOKUP(N599,[4]Sheet1!$B:$G,6,FALSE)</f>
        <v>3</v>
      </c>
    </row>
    <row r="600" spans="1:28" x14ac:dyDescent="0.3">
      <c r="A600" t="s">
        <v>1428</v>
      </c>
      <c r="B600" t="s">
        <v>1429</v>
      </c>
      <c r="C600" t="str">
        <f>IFERROR(VLOOKUP(A600,map_layer!A:C,3,FALSE),"")</f>
        <v/>
      </c>
      <c r="D600" t="s">
        <v>1024</v>
      </c>
      <c r="E600" t="s">
        <v>1025</v>
      </c>
      <c r="F600" t="str">
        <f t="shared" si="9"/>
        <v>Q748149</v>
      </c>
      <c r="G600" t="str">
        <f>IFERROR(VLOOKUP(F600,map_layer!A:C,3,FALSE),"")</f>
        <v/>
      </c>
      <c r="H600" t="str">
        <f>VLOOKUP(F600,[1]Sheet1!$B:$G,4,FALSE)</f>
        <v>Q515</v>
      </c>
      <c r="I600" t="str">
        <f>VLOOKUP(F600,[1]Sheet1!$B:$G,5,FALSE)</f>
        <v>city</v>
      </c>
      <c r="J600">
        <f>VLOOKUP(F600,[1]Sheet1!$B:$G,6,FALSE)</f>
        <v>3</v>
      </c>
      <c r="K600" t="str">
        <f>VLOOKUP(H600,[2]Sheet1!$B:$G,4,FALSE)</f>
        <v>Q702492</v>
      </c>
      <c r="L600" t="str">
        <f>VLOOKUP(H600,[2]Sheet1!$B:$G,5,FALSE)</f>
        <v>urban area</v>
      </c>
      <c r="M600">
        <f>VLOOKUP(H600,[2]Sheet1!$B:$G,6,FALSE)</f>
        <v>2</v>
      </c>
    </row>
    <row r="601" spans="1:28" x14ac:dyDescent="0.3">
      <c r="A601" t="s">
        <v>1428</v>
      </c>
      <c r="B601" t="s">
        <v>1429</v>
      </c>
      <c r="C601" t="str">
        <f>IFERROR(VLOOKUP(A601,map_layer!A:C,3,FALSE),"")</f>
        <v/>
      </c>
      <c r="D601" t="s">
        <v>1032</v>
      </c>
      <c r="E601" t="s">
        <v>1033</v>
      </c>
      <c r="F601" t="str">
        <f t="shared" si="9"/>
        <v>Q1549591</v>
      </c>
      <c r="G601" t="str">
        <f>IFERROR(VLOOKUP(F601,map_layer!A:C,3,FALSE),"")</f>
        <v/>
      </c>
      <c r="H601" t="str">
        <f>VLOOKUP(F601,[1]Sheet1!$B:$G,4,FALSE)</f>
        <v>Q515</v>
      </c>
      <c r="I601" t="str">
        <f>VLOOKUP(F601,[1]Sheet1!$B:$G,5,FALSE)</f>
        <v>city</v>
      </c>
      <c r="J601">
        <f>VLOOKUP(F601,[1]Sheet1!$B:$G,6,FALSE)</f>
        <v>3</v>
      </c>
      <c r="K601" t="str">
        <f>VLOOKUP(H601,[2]Sheet1!$B:$G,4,FALSE)</f>
        <v>Q702492</v>
      </c>
      <c r="L601" t="str">
        <f>VLOOKUP(H601,[2]Sheet1!$B:$G,5,FALSE)</f>
        <v>urban area</v>
      </c>
      <c r="M601">
        <f>VLOOKUP(H601,[2]Sheet1!$B:$G,6,FALSE)</f>
        <v>2</v>
      </c>
    </row>
    <row r="602" spans="1:28" x14ac:dyDescent="0.3">
      <c r="A602" t="s">
        <v>1428</v>
      </c>
      <c r="B602" t="s">
        <v>1429</v>
      </c>
      <c r="C602" t="str">
        <f>IFERROR(VLOOKUP(A602,map_layer!A:C,3,FALSE),"")</f>
        <v/>
      </c>
      <c r="D602" t="s">
        <v>1026</v>
      </c>
      <c r="E602" t="s">
        <v>1027</v>
      </c>
      <c r="F602" t="str">
        <f t="shared" si="9"/>
        <v>Q1637706</v>
      </c>
      <c r="G602" t="str">
        <f>IFERROR(VLOOKUP(F602,map_layer!A:C,3,FALSE),"")</f>
        <v/>
      </c>
      <c r="H602" t="str">
        <f>VLOOKUP(F602,[1]Sheet1!$B:$G,4,FALSE)</f>
        <v>Q1549591</v>
      </c>
      <c r="I602" t="str">
        <f>VLOOKUP(F602,[1]Sheet1!$B:$G,5,FALSE)</f>
        <v>big city</v>
      </c>
      <c r="J602" t="str">
        <f>VLOOKUP(F602,[1]Sheet1!$B:$G,6,FALSE)</f>
        <v/>
      </c>
      <c r="K602" t="str">
        <f>VLOOKUP(H602,[2]Sheet1!$B:$G,4,FALSE)</f>
        <v>Q515</v>
      </c>
      <c r="L602" t="str">
        <f>VLOOKUP(H602,[2]Sheet1!$B:$G,5,FALSE)</f>
        <v>city</v>
      </c>
      <c r="M602">
        <f>VLOOKUP(H602,[2]Sheet1!$B:$G,6,FALSE)</f>
        <v>3</v>
      </c>
    </row>
    <row r="603" spans="1:28" x14ac:dyDescent="0.3">
      <c r="A603" t="s">
        <v>1432</v>
      </c>
      <c r="B603" t="s">
        <v>1433</v>
      </c>
      <c r="C603" t="str">
        <f>IFERROR(VLOOKUP(A603,map_layer!A:C,3,FALSE),"")</f>
        <v/>
      </c>
      <c r="D603" t="s">
        <v>1046</v>
      </c>
      <c r="E603" t="s">
        <v>1047</v>
      </c>
      <c r="F603" t="str">
        <f t="shared" si="9"/>
        <v>Q4167410</v>
      </c>
      <c r="G603" t="str">
        <f>IFERROR(VLOOKUP(F603,map_layer!A:C,3,FALSE),"")</f>
        <v/>
      </c>
      <c r="H603" t="str">
        <f>VLOOKUP(F603,[1]Sheet1!$B:$G,4,FALSE)</f>
        <v>Q15633587</v>
      </c>
      <c r="I603" t="str">
        <f>VLOOKUP(F603,[1]Sheet1!$B:$G,5,FALSE)</f>
        <v>MediaWiki main-namespace page</v>
      </c>
      <c r="J603" t="str">
        <f>VLOOKUP(F603,[1]Sheet1!$B:$G,6,FALSE)</f>
        <v/>
      </c>
      <c r="K603" t="str">
        <f>VLOOKUP(H603,[2]Sheet1!$B:$G,4,FALSE)</f>
        <v>Q15474042</v>
      </c>
      <c r="L603" t="str">
        <f>VLOOKUP(H603,[2]Sheet1!$B:$G,5,FALSE)</f>
        <v>MediaWiki page</v>
      </c>
      <c r="M603" t="str">
        <f>VLOOKUP(H603,[2]Sheet1!$B:$G,6,FALSE)</f>
        <v/>
      </c>
      <c r="N603" t="str">
        <f>VLOOKUP(K603,[3]Sheet1!$B:$G,4,FALSE)</f>
        <v>Q36774</v>
      </c>
      <c r="O603" t="str">
        <f>VLOOKUP(K603,[3]Sheet1!$B:$G,5,FALSE)</f>
        <v>web page</v>
      </c>
      <c r="P603" t="str">
        <f>VLOOKUP(K603,[3]Sheet1!$B:$G,6,FALSE)</f>
        <v/>
      </c>
      <c r="Q603" t="str">
        <f>VLOOKUP(N603,[4]Sheet1!$B:$G,4,FALSE)</f>
        <v>Q49848</v>
      </c>
      <c r="R603" t="str">
        <f>VLOOKUP(N603,[4]Sheet1!$B:$G,5,FALSE)</f>
        <v>document</v>
      </c>
      <c r="S603" t="str">
        <f>VLOOKUP(N603,[4]Sheet1!$B:$G,6,FALSE)</f>
        <v/>
      </c>
      <c r="T603" t="str">
        <f>VLOOKUP(Q603,[5]Sheet1!$B:$G,4,FALSE)</f>
        <v>Q234460</v>
      </c>
      <c r="U603" t="str">
        <f>VLOOKUP(Q603,[5]Sheet1!$B:$G,5,FALSE)</f>
        <v>text</v>
      </c>
      <c r="V603" t="str">
        <f>VLOOKUP(Q603,[5]Sheet1!$B:$G,6,FALSE)</f>
        <v/>
      </c>
      <c r="W603" t="str">
        <f>VLOOKUP(T603,[6]Sheet1!$B:$G,4,FALSE)</f>
        <v>Q184754</v>
      </c>
      <c r="X603" t="str">
        <f>VLOOKUP(T603,[6]Sheet1!$B:$G,5,FALSE)</f>
        <v>string</v>
      </c>
      <c r="Y603" t="str">
        <f>VLOOKUP(T603,[6]Sheet1!$B:$G,6,FALSE)</f>
        <v/>
      </c>
      <c r="Z603" t="s">
        <v>7062</v>
      </c>
      <c r="AA603" t="s">
        <v>1696</v>
      </c>
      <c r="AB603">
        <v>3</v>
      </c>
    </row>
    <row r="604" spans="1:28" x14ac:dyDescent="0.3">
      <c r="A604" t="s">
        <v>1434</v>
      </c>
      <c r="B604" t="s">
        <v>1435</v>
      </c>
      <c r="C604" t="str">
        <f>IFERROR(VLOOKUP(A604,map_layer!A:C,3,FALSE),"")</f>
        <v/>
      </c>
      <c r="D604" t="s">
        <v>1000</v>
      </c>
      <c r="E604" t="s">
        <v>1001</v>
      </c>
      <c r="F604" t="str">
        <f t="shared" si="9"/>
        <v>Q8148</v>
      </c>
      <c r="G604" t="str">
        <f>IFERROR(VLOOKUP(F604,map_layer!A:C,3,FALSE),"")</f>
        <v/>
      </c>
      <c r="H604" t="str">
        <f>VLOOKUP(F604,[1]Sheet1!$B:$G,4,FALSE)</f>
        <v>Q1914636</v>
      </c>
      <c r="I604" t="str">
        <f>VLOOKUP(F604,[1]Sheet1!$B:$G,5,FALSE)</f>
        <v>activity</v>
      </c>
      <c r="J604" t="str">
        <f>VLOOKUP(F604,[1]Sheet1!$B:$G,6,FALSE)</f>
        <v/>
      </c>
      <c r="K604" t="str">
        <f>VLOOKUP(H604,[2]Sheet1!$B:$G,4,FALSE)</f>
        <v>Q4026292</v>
      </c>
      <c r="L604" t="str">
        <f>VLOOKUP(H604,[2]Sheet1!$B:$G,5,FALSE)</f>
        <v>action</v>
      </c>
      <c r="M604" t="str">
        <f>VLOOKUP(H604,[2]Sheet1!$B:$G,6,FALSE)</f>
        <v/>
      </c>
      <c r="N604" t="str">
        <f>VLOOKUP(K604,[3]Sheet1!$B:$G,4,FALSE)</f>
        <v>Q1190554</v>
      </c>
      <c r="O604" t="str">
        <f>VLOOKUP(K604,[3]Sheet1!$B:$G,5,FALSE)</f>
        <v>occurrence</v>
      </c>
      <c r="P604">
        <f>VLOOKUP(K604,[3]Sheet1!$B:$G,6,FALSE)</f>
        <v>3</v>
      </c>
    </row>
    <row r="605" spans="1:28" x14ac:dyDescent="0.3">
      <c r="A605" t="s">
        <v>1434</v>
      </c>
      <c r="B605" t="s">
        <v>1435</v>
      </c>
      <c r="C605" t="str">
        <f>IFERROR(VLOOKUP(A605,map_layer!A:C,3,FALSE),"")</f>
        <v/>
      </c>
      <c r="D605" t="s">
        <v>899</v>
      </c>
      <c r="E605" t="s">
        <v>900</v>
      </c>
      <c r="F605" t="str">
        <f t="shared" si="9"/>
        <v>Q11862829</v>
      </c>
      <c r="G605" t="str">
        <f>IFERROR(VLOOKUP(F605,map_layer!A:C,3,FALSE),"")</f>
        <v/>
      </c>
      <c r="H605" t="str">
        <f>VLOOKUP(F605,[1]Sheet1!$B:$G,4,FALSE)</f>
        <v>Q1047113</v>
      </c>
      <c r="I605" t="str">
        <f>VLOOKUP(F605,[1]Sheet1!$B:$G,5,FALSE)</f>
        <v>specialty</v>
      </c>
      <c r="J605" t="str">
        <f>VLOOKUP(F605,[1]Sheet1!$B:$G,6,FALSE)</f>
        <v/>
      </c>
      <c r="K605" t="str">
        <f>VLOOKUP(H605,[2]Sheet1!$B:$G,4,FALSE)</f>
        <v>Q9081</v>
      </c>
      <c r="L605" t="str">
        <f>VLOOKUP(H605,[2]Sheet1!$B:$G,5,FALSE)</f>
        <v>knowledge</v>
      </c>
      <c r="M605" t="str">
        <f>VLOOKUP(H605,[2]Sheet1!$B:$G,6,FALSE)</f>
        <v/>
      </c>
      <c r="N605" t="str">
        <f>VLOOKUP(K605,[3]Sheet1!$B:$G,4,FALSE)</f>
        <v>Q104127086</v>
      </c>
      <c r="O605" t="str">
        <f>VLOOKUP(K605,[3]Sheet1!$B:$G,5,FALSE)</f>
        <v>memory</v>
      </c>
      <c r="P605" t="str">
        <f>VLOOKUP(K605,[3]Sheet1!$B:$G,6,FALSE)</f>
        <v/>
      </c>
      <c r="Q605" t="str">
        <f>VLOOKUP(N605,[4]Sheet1!$B:$G,4,FALSE)</f>
        <v>Q11028</v>
      </c>
      <c r="R605" t="str">
        <f>VLOOKUP(N605,[4]Sheet1!$B:$G,5,FALSE)</f>
        <v>information</v>
      </c>
      <c r="S605">
        <f>VLOOKUP(N605,[4]Sheet1!$B:$G,6,FALSE)</f>
        <v>3</v>
      </c>
    </row>
    <row r="606" spans="1:28" x14ac:dyDescent="0.3">
      <c r="A606" t="s">
        <v>1434</v>
      </c>
      <c r="B606" t="s">
        <v>1435</v>
      </c>
      <c r="C606" t="str">
        <f>IFERROR(VLOOKUP(A606,map_layer!A:C,3,FALSE),"")</f>
        <v/>
      </c>
      <c r="D606" t="s">
        <v>1436</v>
      </c>
      <c r="E606" t="s">
        <v>1437</v>
      </c>
      <c r="F606" t="str">
        <f t="shared" si="9"/>
        <v>Q56055944</v>
      </c>
      <c r="G606" t="str">
        <f>IFERROR(VLOOKUP(F606,map_layer!A:C,3,FALSE),"")</f>
        <v/>
      </c>
      <c r="H606" t="str">
        <f>VLOOKUP(F606,[1]Sheet1!$B:$G,4,FALSE)</f>
        <v>Q21146257</v>
      </c>
      <c r="I606" t="str">
        <f>VLOOKUP(F606,[1]Sheet1!$B:$G,5,FALSE)</f>
        <v>type</v>
      </c>
      <c r="J606">
        <f>VLOOKUP(F606,[1]Sheet1!$B:$G,6,FALSE)</f>
        <v>3</v>
      </c>
      <c r="K606" t="str">
        <f>VLOOKUP(H606,[2]Sheet1!$B:$G,4,FALSE)</f>
        <v>Q16889133</v>
      </c>
      <c r="L606" t="str">
        <f>VLOOKUP(H606,[2]Sheet1!$B:$G,5,FALSE)</f>
        <v>class</v>
      </c>
      <c r="M606">
        <f>VLOOKUP(H606,[2]Sheet1!$B:$G,6,FALSE)</f>
        <v>2</v>
      </c>
    </row>
    <row r="607" spans="1:28" x14ac:dyDescent="0.3">
      <c r="A607" t="s">
        <v>1438</v>
      </c>
      <c r="B607" t="s">
        <v>1439</v>
      </c>
      <c r="C607" t="str">
        <f>IFERROR(VLOOKUP(A607,map_layer!A:C,3,FALSE),"")</f>
        <v/>
      </c>
      <c r="D607" t="s">
        <v>76</v>
      </c>
      <c r="E607" t="s">
        <v>77</v>
      </c>
      <c r="F607" t="str">
        <f t="shared" si="9"/>
        <v>Q1914636</v>
      </c>
      <c r="G607" t="str">
        <f>IFERROR(VLOOKUP(F607,map_layer!A:C,3,FALSE),"")</f>
        <v/>
      </c>
      <c r="H607" t="str">
        <f>VLOOKUP(F607,[1]Sheet1!$B:$G,4,FALSE)</f>
        <v>Q4026292</v>
      </c>
      <c r="I607" t="str">
        <f>VLOOKUP(F607,[1]Sheet1!$B:$G,5,FALSE)</f>
        <v>action</v>
      </c>
      <c r="J607" t="str">
        <f>VLOOKUP(F607,[1]Sheet1!$B:$G,6,FALSE)</f>
        <v/>
      </c>
      <c r="K607" t="str">
        <f>VLOOKUP(H607,[2]Sheet1!$B:$G,4,FALSE)</f>
        <v>Q1190554</v>
      </c>
      <c r="L607" t="str">
        <f>VLOOKUP(H607,[2]Sheet1!$B:$G,5,FALSE)</f>
        <v>occurrence</v>
      </c>
      <c r="M607">
        <f>VLOOKUP(H607,[2]Sheet1!$B:$G,6,FALSE)</f>
        <v>3</v>
      </c>
    </row>
    <row r="608" spans="1:28" x14ac:dyDescent="0.3">
      <c r="A608" t="s">
        <v>1438</v>
      </c>
      <c r="B608" t="s">
        <v>1439</v>
      </c>
      <c r="C608" t="str">
        <f>IFERROR(VLOOKUP(A608,map_layer!A:C,3,FALSE),"")</f>
        <v/>
      </c>
      <c r="D608" t="s">
        <v>1440</v>
      </c>
      <c r="E608" t="s">
        <v>1441</v>
      </c>
      <c r="F608" t="str">
        <f t="shared" si="9"/>
        <v>Q4671286</v>
      </c>
      <c r="G608" t="str">
        <f>IFERROR(VLOOKUP(F608,map_layer!A:C,3,FALSE),"")</f>
        <v/>
      </c>
      <c r="H608" t="str">
        <f>VLOOKUP(F608,[1]Sheet1!$B:$G,4,FALSE)</f>
        <v>Q627436</v>
      </c>
      <c r="I608" t="str">
        <f>VLOOKUP(F608,[1]Sheet1!$B:$G,5,FALSE)</f>
        <v>field of work</v>
      </c>
      <c r="J608" t="str">
        <f>VLOOKUP(F608,[1]Sheet1!$B:$G,6,FALSE)</f>
        <v/>
      </c>
      <c r="K608" t="str">
        <f>VLOOKUP(H608,[2]Sheet1!$B:$G,4,FALSE)</f>
        <v>Q1047113</v>
      </c>
      <c r="L608" t="str">
        <f>VLOOKUP(H608,[2]Sheet1!$B:$G,5,FALSE)</f>
        <v>specialty</v>
      </c>
      <c r="M608" t="str">
        <f>VLOOKUP(H608,[2]Sheet1!$B:$G,6,FALSE)</f>
        <v/>
      </c>
      <c r="N608" t="str">
        <f>VLOOKUP(K608,[3]Sheet1!$B:$G,4,FALSE)</f>
        <v>Q9081</v>
      </c>
      <c r="O608" t="str">
        <f>VLOOKUP(K608,[3]Sheet1!$B:$G,5,FALSE)</f>
        <v>knowledge</v>
      </c>
      <c r="P608" t="str">
        <f>VLOOKUP(K608,[3]Sheet1!$B:$G,6,FALSE)</f>
        <v/>
      </c>
      <c r="Q608" t="str">
        <f>VLOOKUP(N608,[4]Sheet1!$B:$G,4,FALSE)</f>
        <v>Q104127086</v>
      </c>
      <c r="R608" t="str">
        <f>VLOOKUP(N608,[4]Sheet1!$B:$G,5,FALSE)</f>
        <v>memory</v>
      </c>
      <c r="S608" t="str">
        <f>VLOOKUP(N608,[4]Sheet1!$B:$G,6,FALSE)</f>
        <v/>
      </c>
      <c r="T608" t="str">
        <f>VLOOKUP(Q608,[5]Sheet1!$B:$G,4,FALSE)</f>
        <v>Q11028</v>
      </c>
      <c r="U608" t="str">
        <f>VLOOKUP(Q608,[5]Sheet1!$B:$G,5,FALSE)</f>
        <v>information</v>
      </c>
      <c r="V608">
        <f>VLOOKUP(Q608,[5]Sheet1!$B:$G,6,FALSE)</f>
        <v>3</v>
      </c>
    </row>
    <row r="609" spans="1:28" x14ac:dyDescent="0.3">
      <c r="A609" t="s">
        <v>1438</v>
      </c>
      <c r="B609" t="s">
        <v>1439</v>
      </c>
      <c r="C609" t="str">
        <f>IFERROR(VLOOKUP(A609,map_layer!A:C,3,FALSE),"")</f>
        <v/>
      </c>
      <c r="D609" t="s">
        <v>899</v>
      </c>
      <c r="E609" t="s">
        <v>900</v>
      </c>
      <c r="F609" t="str">
        <f t="shared" si="9"/>
        <v>Q11862829</v>
      </c>
      <c r="G609" t="str">
        <f>IFERROR(VLOOKUP(F609,map_layer!A:C,3,FALSE),"")</f>
        <v/>
      </c>
      <c r="H609" t="str">
        <f>VLOOKUP(F609,[1]Sheet1!$B:$G,4,FALSE)</f>
        <v>Q1047113</v>
      </c>
      <c r="I609" t="str">
        <f>VLOOKUP(F609,[1]Sheet1!$B:$G,5,FALSE)</f>
        <v>specialty</v>
      </c>
      <c r="J609" t="str">
        <f>VLOOKUP(F609,[1]Sheet1!$B:$G,6,FALSE)</f>
        <v/>
      </c>
      <c r="K609" t="str">
        <f>VLOOKUP(H609,[2]Sheet1!$B:$G,4,FALSE)</f>
        <v>Q9081</v>
      </c>
      <c r="L609" t="str">
        <f>VLOOKUP(H609,[2]Sheet1!$B:$G,5,FALSE)</f>
        <v>knowledge</v>
      </c>
      <c r="M609" t="str">
        <f>VLOOKUP(H609,[2]Sheet1!$B:$G,6,FALSE)</f>
        <v/>
      </c>
      <c r="N609" t="str">
        <f>VLOOKUP(K609,[3]Sheet1!$B:$G,4,FALSE)</f>
        <v>Q104127086</v>
      </c>
      <c r="O609" t="str">
        <f>VLOOKUP(K609,[3]Sheet1!$B:$G,5,FALSE)</f>
        <v>memory</v>
      </c>
      <c r="P609" t="str">
        <f>VLOOKUP(K609,[3]Sheet1!$B:$G,6,FALSE)</f>
        <v/>
      </c>
      <c r="Q609" t="str">
        <f>VLOOKUP(N609,[4]Sheet1!$B:$G,4,FALSE)</f>
        <v>Q11028</v>
      </c>
      <c r="R609" t="str">
        <f>VLOOKUP(N609,[4]Sheet1!$B:$G,5,FALSE)</f>
        <v>information</v>
      </c>
      <c r="S609">
        <f>VLOOKUP(N609,[4]Sheet1!$B:$G,6,FALSE)</f>
        <v>3</v>
      </c>
    </row>
    <row r="610" spans="1:28" x14ac:dyDescent="0.3">
      <c r="A610" t="s">
        <v>1442</v>
      </c>
      <c r="B610" t="s">
        <v>1443</v>
      </c>
      <c r="C610" t="str">
        <f>IFERROR(VLOOKUP(A610,map_layer!A:C,3,FALSE),"")</f>
        <v/>
      </c>
      <c r="D610" t="s">
        <v>1444</v>
      </c>
      <c r="E610" t="s">
        <v>1445</v>
      </c>
      <c r="F610" t="str">
        <f t="shared" si="9"/>
        <v>Q1589009</v>
      </c>
      <c r="G610" t="str">
        <f>IFERROR(VLOOKUP(F610,map_layer!A:C,3,FALSE),"")</f>
        <v/>
      </c>
      <c r="H610" t="str">
        <f>VLOOKUP(F610,[1]Sheet1!$B:$G,4,FALSE)</f>
        <v>Q5621421</v>
      </c>
      <c r="I610" t="str">
        <f>VLOOKUP(F610,[1]Sheet1!$B:$G,5,FALSE)</f>
        <v>private company</v>
      </c>
      <c r="J610" t="str">
        <f>VLOOKUP(F610,[1]Sheet1!$B:$G,6,FALSE)</f>
        <v/>
      </c>
      <c r="K610" t="str">
        <f>VLOOKUP(H610,[2]Sheet1!$B:$G,4,FALSE)</f>
        <v>Q783794</v>
      </c>
      <c r="L610" t="str">
        <f>VLOOKUP(H610,[2]Sheet1!$B:$G,5,FALSE)</f>
        <v>company</v>
      </c>
      <c r="M610">
        <f>VLOOKUP(H610,[2]Sheet1!$B:$G,6,FALSE)</f>
        <v>3</v>
      </c>
    </row>
    <row r="611" spans="1:28" x14ac:dyDescent="0.3">
      <c r="A611" t="s">
        <v>1442</v>
      </c>
      <c r="B611" t="s">
        <v>1443</v>
      </c>
      <c r="C611" t="str">
        <f>IFERROR(VLOOKUP(A611,map_layer!A:C,3,FALSE),"")</f>
        <v/>
      </c>
      <c r="D611" t="s">
        <v>56</v>
      </c>
      <c r="E611" t="s">
        <v>57</v>
      </c>
      <c r="F611" t="str">
        <f t="shared" si="9"/>
        <v>Q4830453</v>
      </c>
      <c r="G611">
        <f>IFERROR(VLOOKUP(F611,map_layer!A:C,3,FALSE),"")</f>
        <v>3</v>
      </c>
      <c r="H611" t="str">
        <f>VLOOKUP(F611,[1]Sheet1!$B:$G,4,FALSE)</f>
        <v>Q43229</v>
      </c>
      <c r="I611" t="str">
        <f>VLOOKUP(F611,[1]Sheet1!$B:$G,5,FALSE)</f>
        <v>organization</v>
      </c>
      <c r="J611">
        <f>VLOOKUP(F611,[1]Sheet1!$B:$G,6,FALSE)</f>
        <v>2</v>
      </c>
      <c r="K611" t="str">
        <f>VLOOKUP(H611,[2]Sheet1!$B:$G,4,FALSE)</f>
        <v>Q6671777</v>
      </c>
      <c r="L611" t="str">
        <f>VLOOKUP(H611,[2]Sheet1!$B:$G,5,FALSE)</f>
        <v>structure</v>
      </c>
      <c r="M611">
        <f>VLOOKUP(H611,[2]Sheet1!$B:$G,6,FALSE)</f>
        <v>1</v>
      </c>
    </row>
    <row r="612" spans="1:28" x14ac:dyDescent="0.3">
      <c r="A612" t="s">
        <v>1442</v>
      </c>
      <c r="B612" t="s">
        <v>1443</v>
      </c>
      <c r="C612" t="str">
        <f>IFERROR(VLOOKUP(A612,map_layer!A:C,3,FALSE),"")</f>
        <v/>
      </c>
      <c r="D612" t="s">
        <v>1343</v>
      </c>
      <c r="E612" t="s">
        <v>1344</v>
      </c>
      <c r="F612" t="str">
        <f t="shared" si="9"/>
        <v>Q6881511</v>
      </c>
      <c r="G612" t="str">
        <f>IFERROR(VLOOKUP(F612,map_layer!A:C,3,FALSE),"")</f>
        <v/>
      </c>
      <c r="H612" t="str">
        <f>VLOOKUP(F612,[1]Sheet1!$B:$G,4,FALSE)</f>
        <v>Q155076</v>
      </c>
      <c r="I612" t="str">
        <f>VLOOKUP(F612,[1]Sheet1!$B:$G,5,FALSE)</f>
        <v>juridical person</v>
      </c>
      <c r="J612">
        <f>VLOOKUP(F612,[1]Sheet1!$B:$G,6,FALSE)</f>
        <v>3</v>
      </c>
      <c r="K612" t="str">
        <f>VLOOKUP(H612,[2]Sheet1!$B:$G,4,FALSE)</f>
        <v>Q43229</v>
      </c>
      <c r="L612" t="str">
        <f>VLOOKUP(H612,[2]Sheet1!$B:$G,5,FALSE)</f>
        <v>organization</v>
      </c>
      <c r="M612">
        <f>VLOOKUP(H612,[2]Sheet1!$B:$G,6,FALSE)</f>
        <v>2</v>
      </c>
    </row>
    <row r="613" spans="1:28" x14ac:dyDescent="0.3">
      <c r="A613" t="s">
        <v>1442</v>
      </c>
      <c r="B613" t="s">
        <v>1443</v>
      </c>
      <c r="C613" t="str">
        <f>IFERROR(VLOOKUP(A613,map_layer!A:C,3,FALSE),"")</f>
        <v/>
      </c>
      <c r="D613" t="s">
        <v>1446</v>
      </c>
      <c r="E613" t="s">
        <v>1447</v>
      </c>
      <c r="F613" t="str">
        <f t="shared" si="9"/>
        <v>Q18388277</v>
      </c>
      <c r="G613" t="str">
        <f>IFERROR(VLOOKUP(F613,map_layer!A:C,3,FALSE),"")</f>
        <v/>
      </c>
      <c r="H613" t="str">
        <f>VLOOKUP(F613,[1]Sheet1!$B:$G,4,FALSE)</f>
        <v>Q6881511</v>
      </c>
      <c r="I613" t="str">
        <f>VLOOKUP(F613,[1]Sheet1!$B:$G,5,FALSE)</f>
        <v>enterprise</v>
      </c>
      <c r="J613" t="str">
        <f>VLOOKUP(F613,[1]Sheet1!$B:$G,6,FALSE)</f>
        <v/>
      </c>
      <c r="K613" t="str">
        <f>VLOOKUP(H613,[2]Sheet1!$B:$G,4,FALSE)</f>
        <v>Q155076</v>
      </c>
      <c r="L613" t="str">
        <f>VLOOKUP(H613,[2]Sheet1!$B:$G,5,FALSE)</f>
        <v>juridical person</v>
      </c>
      <c r="M613">
        <f>VLOOKUP(H613,[2]Sheet1!$B:$G,6,FALSE)</f>
        <v>3</v>
      </c>
    </row>
    <row r="614" spans="1:28" x14ac:dyDescent="0.3">
      <c r="A614" t="s">
        <v>1448</v>
      </c>
      <c r="B614" t="s">
        <v>1449</v>
      </c>
      <c r="C614" t="str">
        <f>IFERROR(VLOOKUP(A614,map_layer!A:C,3,FALSE),"")</f>
        <v/>
      </c>
      <c r="D614" t="s">
        <v>134</v>
      </c>
      <c r="E614" t="s">
        <v>135</v>
      </c>
      <c r="F614" t="str">
        <f t="shared" si="9"/>
        <v>Q5398426</v>
      </c>
      <c r="G614" t="str">
        <f>IFERROR(VLOOKUP(F614,map_layer!A:C,3,FALSE),"")</f>
        <v/>
      </c>
      <c r="H614" t="str">
        <f>VLOOKUP(F614,[1]Sheet1!$B:$G,4,FALSE)</f>
        <v>Q15416</v>
      </c>
      <c r="I614" t="str">
        <f>VLOOKUP(F614,[1]Sheet1!$B:$G,5,FALSE)</f>
        <v>television program</v>
      </c>
      <c r="J614" t="str">
        <f>VLOOKUP(F614,[1]Sheet1!$B:$G,6,FALSE)</f>
        <v/>
      </c>
      <c r="K614" t="str">
        <f>VLOOKUP(H614,[2]Sheet1!$B:$G,4,FALSE)</f>
        <v>Q2431196</v>
      </c>
      <c r="L614" t="str">
        <f>VLOOKUP(H614,[2]Sheet1!$B:$G,5,FALSE)</f>
        <v>audiovisual work</v>
      </c>
      <c r="M614" t="str">
        <f>VLOOKUP(H614,[2]Sheet1!$B:$G,6,FALSE)</f>
        <v/>
      </c>
      <c r="N614" t="str">
        <f>VLOOKUP(K614,[3]Sheet1!$B:$G,4,FALSE)</f>
        <v>Q194980</v>
      </c>
      <c r="O614" t="str">
        <f>VLOOKUP(K614,[3]Sheet1!$B:$G,5,FALSE)</f>
        <v>intangible good</v>
      </c>
      <c r="P614">
        <f>VLOOKUP(K614,[3]Sheet1!$B:$G,6,FALSE)</f>
        <v>3</v>
      </c>
    </row>
    <row r="615" spans="1:28" x14ac:dyDescent="0.3">
      <c r="A615" t="s">
        <v>1450</v>
      </c>
      <c r="B615" t="s">
        <v>1451</v>
      </c>
      <c r="C615" t="str">
        <f>IFERROR(VLOOKUP(A615,map_layer!A:C,3,FALSE),"")</f>
        <v/>
      </c>
      <c r="D615" t="s">
        <v>1452</v>
      </c>
      <c r="E615" t="s">
        <v>1453</v>
      </c>
      <c r="F615" t="str">
        <f t="shared" si="9"/>
        <v>Q58199</v>
      </c>
      <c r="G615" t="str">
        <f>IFERROR(VLOOKUP(F615,map_layer!A:C,3,FALSE),"")</f>
        <v/>
      </c>
      <c r="H615" t="str">
        <f>VLOOKUP(F615,[1]Sheet1!$B:$G,4,FALSE)</f>
        <v>Q7397</v>
      </c>
      <c r="I615" t="str">
        <f>VLOOKUP(F615,[1]Sheet1!$B:$G,5,FALSE)</f>
        <v>software</v>
      </c>
      <c r="J615" t="str">
        <f>VLOOKUP(F615,[1]Sheet1!$B:$G,6,FALSE)</f>
        <v/>
      </c>
      <c r="K615" t="str">
        <f>VLOOKUP(H615,[2]Sheet1!$B:$G,4,FALSE)</f>
        <v>Q2424752</v>
      </c>
      <c r="L615" t="str">
        <f>VLOOKUP(H615,[2]Sheet1!$B:$G,5,FALSE)</f>
        <v>product</v>
      </c>
      <c r="M615">
        <f>VLOOKUP(H615,[2]Sheet1!$B:$G,6,FALSE)</f>
        <v>3</v>
      </c>
    </row>
    <row r="616" spans="1:28" x14ac:dyDescent="0.3">
      <c r="A616" t="s">
        <v>1450</v>
      </c>
      <c r="B616" t="s">
        <v>1451</v>
      </c>
      <c r="C616" t="str">
        <f>IFERROR(VLOOKUP(A616,map_layer!A:C,3,FALSE),"")</f>
        <v/>
      </c>
      <c r="D616" t="s">
        <v>275</v>
      </c>
      <c r="E616" t="s">
        <v>276</v>
      </c>
      <c r="F616" t="str">
        <f t="shared" si="9"/>
        <v>Q620615</v>
      </c>
      <c r="G616" t="str">
        <f>IFERROR(VLOOKUP(F616,map_layer!A:C,3,FALSE),"")</f>
        <v/>
      </c>
      <c r="H616" t="str">
        <f>VLOOKUP(F616,[1]Sheet1!$B:$G,4,FALSE)</f>
        <v>Q166142</v>
      </c>
      <c r="I616" t="str">
        <f>VLOOKUP(F616,[1]Sheet1!$B:$G,5,FALSE)</f>
        <v>application</v>
      </c>
      <c r="J616" t="str">
        <f>VLOOKUP(F616,[1]Sheet1!$B:$G,6,FALSE)</f>
        <v/>
      </c>
      <c r="K616" t="str">
        <f>VLOOKUP(H616,[2]Sheet1!$B:$G,4,FALSE)</f>
        <v>Q7397</v>
      </c>
      <c r="L616" t="str">
        <f>VLOOKUP(H616,[2]Sheet1!$B:$G,5,FALSE)</f>
        <v>software</v>
      </c>
      <c r="M616" t="str">
        <f>VLOOKUP(H616,[2]Sheet1!$B:$G,6,FALSE)</f>
        <v/>
      </c>
      <c r="N616" t="str">
        <f>VLOOKUP(K616,[3]Sheet1!$B:$G,4,FALSE)</f>
        <v>Q2424752</v>
      </c>
      <c r="O616" t="str">
        <f>VLOOKUP(K616,[3]Sheet1!$B:$G,5,FALSE)</f>
        <v>product</v>
      </c>
      <c r="P616">
        <f>VLOOKUP(K616,[3]Sheet1!$B:$G,6,FALSE)</f>
        <v>3</v>
      </c>
    </row>
    <row r="617" spans="1:28" x14ac:dyDescent="0.3">
      <c r="A617" t="s">
        <v>1450</v>
      </c>
      <c r="B617" t="s">
        <v>1451</v>
      </c>
      <c r="C617" t="str">
        <f>IFERROR(VLOOKUP(A617,map_layer!A:C,3,FALSE),"")</f>
        <v/>
      </c>
      <c r="D617" t="s">
        <v>1404</v>
      </c>
      <c r="E617" t="s">
        <v>1405</v>
      </c>
      <c r="F617" t="str">
        <f t="shared" si="9"/>
        <v>Q2462003</v>
      </c>
      <c r="G617" t="str">
        <f>IFERROR(VLOOKUP(F617,map_layer!A:C,3,FALSE),"")</f>
        <v/>
      </c>
      <c r="H617" t="str">
        <f>VLOOKUP(F617,[1]Sheet1!$B:$G,4,FALSE)</f>
        <v>Q340169</v>
      </c>
      <c r="I617" t="str">
        <f>VLOOKUP(F617,[1]Sheet1!$B:$G,5,FALSE)</f>
        <v>communication medium</v>
      </c>
      <c r="J617" t="str">
        <f>VLOOKUP(F617,[1]Sheet1!$B:$G,6,FALSE)</f>
        <v/>
      </c>
      <c r="K617" t="str">
        <f>VLOOKUP(H617,[2]Sheet1!$B:$G,4,FALSE)</f>
        <v>Q286583</v>
      </c>
      <c r="L617" t="str">
        <f>VLOOKUP(H617,[2]Sheet1!$B:$G,5,FALSE)</f>
        <v>manifestation</v>
      </c>
      <c r="M617" t="str">
        <f>VLOOKUP(H617,[2]Sheet1!$B:$G,6,FALSE)</f>
        <v/>
      </c>
      <c r="N617" t="str">
        <f>VLOOKUP(K617,[3]Sheet1!$B:$G,4,FALSE)</f>
        <v>Q8205328</v>
      </c>
      <c r="O617" t="str">
        <f>VLOOKUP(K617,[3]Sheet1!$B:$G,5,FALSE)</f>
        <v>artificial physical object</v>
      </c>
      <c r="P617">
        <f>VLOOKUP(K617,[3]Sheet1!$B:$G,6,FALSE)</f>
        <v>3</v>
      </c>
    </row>
    <row r="618" spans="1:28" x14ac:dyDescent="0.3">
      <c r="A618" t="s">
        <v>1450</v>
      </c>
      <c r="B618" t="s">
        <v>1451</v>
      </c>
      <c r="C618" t="str">
        <f>IFERROR(VLOOKUP(A618,map_layer!A:C,3,FALSE),"")</f>
        <v/>
      </c>
      <c r="D618" t="s">
        <v>1406</v>
      </c>
      <c r="E618" t="s">
        <v>1407</v>
      </c>
      <c r="F618" t="str">
        <f t="shared" si="9"/>
        <v>Q3220391</v>
      </c>
      <c r="G618" t="str">
        <f>IFERROR(VLOOKUP(F618,map_layer!A:C,3,FALSE),"")</f>
        <v/>
      </c>
      <c r="H618" t="str">
        <f>VLOOKUP(F618,[1]Sheet1!$B:$G,4,FALSE)</f>
        <v>Q35127</v>
      </c>
      <c r="I618" t="str">
        <f>VLOOKUP(F618,[1]Sheet1!$B:$G,5,FALSE)</f>
        <v>website</v>
      </c>
      <c r="J618" t="str">
        <f>VLOOKUP(F618,[1]Sheet1!$B:$G,6,FALSE)</f>
        <v/>
      </c>
      <c r="K618" t="str">
        <f>VLOOKUP(H618,[2]Sheet1!$B:$G,4,FALSE)</f>
        <v>Q1076968</v>
      </c>
      <c r="L618" t="str">
        <f>VLOOKUP(H618,[2]Sheet1!$B:$G,5,FALSE)</f>
        <v>digital media</v>
      </c>
      <c r="M618" t="str">
        <f>VLOOKUP(H618,[2]Sheet1!$B:$G,6,FALSE)</f>
        <v/>
      </c>
      <c r="N618" t="str">
        <f>VLOOKUP(K618,[3]Sheet1!$B:$G,4,FALSE)</f>
        <v>Q1209283</v>
      </c>
      <c r="O618" t="str">
        <f>VLOOKUP(K618,[3]Sheet1!$B:$G,5,FALSE)</f>
        <v>electronic media</v>
      </c>
      <c r="P618" t="str">
        <f>VLOOKUP(K618,[3]Sheet1!$B:$G,6,FALSE)</f>
        <v/>
      </c>
      <c r="Q618" t="str">
        <f>VLOOKUP(N618,[4]Sheet1!$B:$G,4,FALSE)</f>
        <v>Q269415</v>
      </c>
      <c r="R618" t="str">
        <f>VLOOKUP(N618,[4]Sheet1!$B:$G,5,FALSE)</f>
        <v>digital distribution</v>
      </c>
      <c r="S618" t="str">
        <f>VLOOKUP(N618,[4]Sheet1!$B:$G,6,FALSE)</f>
        <v/>
      </c>
      <c r="T618" t="str">
        <f>VLOOKUP(Q618,[5]Sheet1!$B:$G,4,FALSE)</f>
        <v>Q867147</v>
      </c>
      <c r="U618" t="str">
        <f>VLOOKUP(Q618,[5]Sheet1!$B:$G,5,FALSE)</f>
        <v>distribution</v>
      </c>
      <c r="V618" t="str">
        <f>VLOOKUP(Q618,[5]Sheet1!$B:$G,6,FALSE)</f>
        <v/>
      </c>
      <c r="W618" t="str">
        <f>VLOOKUP(T618,[6]Sheet1!$B:$G,4,FALSE)</f>
        <v>Q8148</v>
      </c>
      <c r="X618" t="str">
        <f>VLOOKUP(T618,[6]Sheet1!$B:$G,5,FALSE)</f>
        <v>industry</v>
      </c>
      <c r="Y618" t="str">
        <f>VLOOKUP(T618,[6]Sheet1!$B:$G,6,FALSE)</f>
        <v/>
      </c>
      <c r="Z618" t="s">
        <v>4110</v>
      </c>
      <c r="AA618" t="s">
        <v>151</v>
      </c>
      <c r="AB618">
        <v>3</v>
      </c>
    </row>
    <row r="619" spans="1:28" x14ac:dyDescent="0.3">
      <c r="A619" t="s">
        <v>1454</v>
      </c>
      <c r="B619" t="s">
        <v>1455</v>
      </c>
      <c r="C619" t="str">
        <f>IFERROR(VLOOKUP(A619,map_layer!A:C,3,FALSE),"")</f>
        <v/>
      </c>
      <c r="D619" t="s">
        <v>1064</v>
      </c>
      <c r="E619" t="s">
        <v>1065</v>
      </c>
      <c r="F619" t="str">
        <f t="shared" si="9"/>
        <v>Q3918</v>
      </c>
      <c r="G619" t="str">
        <f>IFERROR(VLOOKUP(F619,map_layer!A:C,3,FALSE),"")</f>
        <v/>
      </c>
      <c r="H619" t="str">
        <f>VLOOKUP(F619,[1]Sheet1!$B:$G,4,FALSE)</f>
        <v>Q38723</v>
      </c>
      <c r="I619" t="str">
        <f>VLOOKUP(F619,[1]Sheet1!$B:$G,5,FALSE)</f>
        <v>higher education institution</v>
      </c>
      <c r="J619" t="str">
        <f>VLOOKUP(F619,[1]Sheet1!$B:$G,6,FALSE)</f>
        <v/>
      </c>
      <c r="K619" t="str">
        <f>VLOOKUP(H619,[2]Sheet1!$B:$G,4,FALSE)</f>
        <v>Q2385804</v>
      </c>
      <c r="L619" t="str">
        <f>VLOOKUP(H619,[2]Sheet1!$B:$G,5,FALSE)</f>
        <v>educational institution</v>
      </c>
      <c r="M619" t="str">
        <f>VLOOKUP(H619,[2]Sheet1!$B:$G,6,FALSE)</f>
        <v/>
      </c>
      <c r="N619" t="str">
        <f>VLOOKUP(K619,[3]Sheet1!$B:$G,4,FALSE)</f>
        <v>Q2169973</v>
      </c>
      <c r="O619" t="str">
        <f>VLOOKUP(K619,[3]Sheet1!$B:$G,5,FALSE)</f>
        <v>service provider</v>
      </c>
      <c r="P619">
        <f>VLOOKUP(K619,[3]Sheet1!$B:$G,6,FALSE)</f>
        <v>3</v>
      </c>
    </row>
    <row r="620" spans="1:28" x14ac:dyDescent="0.3">
      <c r="A620" t="s">
        <v>1454</v>
      </c>
      <c r="B620" t="s">
        <v>1455</v>
      </c>
      <c r="C620" t="str">
        <f>IFERROR(VLOOKUP(A620,map_layer!A:C,3,FALSE),"")</f>
        <v/>
      </c>
      <c r="D620" t="s">
        <v>1188</v>
      </c>
      <c r="E620" t="s">
        <v>1189</v>
      </c>
      <c r="F620" t="str">
        <f t="shared" si="9"/>
        <v>Q16077796</v>
      </c>
      <c r="G620" t="str">
        <f>IFERROR(VLOOKUP(F620,map_layer!A:C,3,FALSE),"")</f>
        <v/>
      </c>
      <c r="H620" t="str">
        <f>VLOOKUP(F620,[1]Sheet1!$B:$G,4,FALSE)</f>
        <v>Q3918</v>
      </c>
      <c r="I620" t="str">
        <f>VLOOKUP(F620,[1]Sheet1!$B:$G,5,FALSE)</f>
        <v>university</v>
      </c>
      <c r="J620" t="str">
        <f>VLOOKUP(F620,[1]Sheet1!$B:$G,6,FALSE)</f>
        <v/>
      </c>
      <c r="K620" t="str">
        <f>VLOOKUP(H620,[2]Sheet1!$B:$G,4,FALSE)</f>
        <v>Q38723</v>
      </c>
      <c r="L620" t="str">
        <f>VLOOKUP(H620,[2]Sheet1!$B:$G,5,FALSE)</f>
        <v>higher education institution</v>
      </c>
      <c r="M620" t="str">
        <f>VLOOKUP(H620,[2]Sheet1!$B:$G,6,FALSE)</f>
        <v/>
      </c>
      <c r="N620" t="str">
        <f>VLOOKUP(K620,[3]Sheet1!$B:$G,4,FALSE)</f>
        <v>Q2385804</v>
      </c>
      <c r="O620" t="str">
        <f>VLOOKUP(K620,[3]Sheet1!$B:$G,5,FALSE)</f>
        <v>educational institution</v>
      </c>
      <c r="P620" t="str">
        <f>VLOOKUP(K620,[3]Sheet1!$B:$G,6,FALSE)</f>
        <v/>
      </c>
      <c r="Q620" t="str">
        <f>VLOOKUP(N620,[4]Sheet1!$B:$G,4,FALSE)</f>
        <v>Q2169973</v>
      </c>
      <c r="R620" t="str">
        <f>VLOOKUP(N620,[4]Sheet1!$B:$G,5,FALSE)</f>
        <v>service provider</v>
      </c>
      <c r="S620">
        <f>VLOOKUP(N620,[4]Sheet1!$B:$G,6,FALSE)</f>
        <v>3</v>
      </c>
    </row>
    <row r="621" spans="1:28" x14ac:dyDescent="0.3">
      <c r="A621" t="s">
        <v>1454</v>
      </c>
      <c r="B621" t="s">
        <v>1455</v>
      </c>
      <c r="C621" t="str">
        <f>IFERROR(VLOOKUP(A621,map_layer!A:C,3,FALSE),"")</f>
        <v/>
      </c>
      <c r="D621" t="s">
        <v>1066</v>
      </c>
      <c r="E621" t="s">
        <v>1067</v>
      </c>
      <c r="F621" t="str">
        <f t="shared" si="9"/>
        <v>Q98658352</v>
      </c>
      <c r="G621" t="str">
        <f>IFERROR(VLOOKUP(F621,map_layer!A:C,3,FALSE),"")</f>
        <v/>
      </c>
      <c r="H621" t="str">
        <f>VLOOKUP(F621,[1]Sheet1!$B:$G,4,FALSE)</f>
        <v>Q38723</v>
      </c>
      <c r="I621" t="str">
        <f>VLOOKUP(F621,[1]Sheet1!$B:$G,5,FALSE)</f>
        <v>higher education institution</v>
      </c>
      <c r="J621" t="str">
        <f>VLOOKUP(F621,[1]Sheet1!$B:$G,6,FALSE)</f>
        <v/>
      </c>
      <c r="K621" t="str">
        <f>VLOOKUP(H621,[2]Sheet1!$B:$G,4,FALSE)</f>
        <v>Q2385804</v>
      </c>
      <c r="L621" t="str">
        <f>VLOOKUP(H621,[2]Sheet1!$B:$G,5,FALSE)</f>
        <v>educational institution</v>
      </c>
      <c r="M621" t="str">
        <f>VLOOKUP(H621,[2]Sheet1!$B:$G,6,FALSE)</f>
        <v/>
      </c>
      <c r="N621" t="str">
        <f>VLOOKUP(K621,[3]Sheet1!$B:$G,4,FALSE)</f>
        <v>Q2169973</v>
      </c>
      <c r="O621" t="str">
        <f>VLOOKUP(K621,[3]Sheet1!$B:$G,5,FALSE)</f>
        <v>service provider</v>
      </c>
      <c r="P621">
        <f>VLOOKUP(K621,[3]Sheet1!$B:$G,6,FALSE)</f>
        <v>3</v>
      </c>
    </row>
    <row r="622" spans="1:28" x14ac:dyDescent="0.3">
      <c r="A622" t="s">
        <v>1456</v>
      </c>
      <c r="B622" t="s">
        <v>1457</v>
      </c>
      <c r="C622" t="str">
        <f>IFERROR(VLOOKUP(A622,map_layer!A:C,3,FALSE),"")</f>
        <v/>
      </c>
      <c r="D622" t="s">
        <v>1458</v>
      </c>
      <c r="E622" t="s">
        <v>1459</v>
      </c>
      <c r="F622" t="str">
        <f t="shared" si="9"/>
        <v>Q786820</v>
      </c>
      <c r="G622" t="str">
        <f>IFERROR(VLOOKUP(F622,map_layer!A:C,3,FALSE),"")</f>
        <v/>
      </c>
      <c r="H622" t="str">
        <f>VLOOKUP(F622,[1]Sheet1!$B:$G,4,FALSE)</f>
        <v>Q6881511</v>
      </c>
      <c r="I622" t="str">
        <f>VLOOKUP(F622,[1]Sheet1!$B:$G,5,FALSE)</f>
        <v>enterprise</v>
      </c>
      <c r="J622" t="str">
        <f>VLOOKUP(F622,[1]Sheet1!$B:$G,6,FALSE)</f>
        <v/>
      </c>
      <c r="K622" t="str">
        <f>VLOOKUP(H622,[2]Sheet1!$B:$G,4,FALSE)</f>
        <v>Q155076</v>
      </c>
      <c r="L622" t="str">
        <f>VLOOKUP(H622,[2]Sheet1!$B:$G,5,FALSE)</f>
        <v>juridical person</v>
      </c>
      <c r="M622">
        <f>VLOOKUP(H622,[2]Sheet1!$B:$G,6,FALSE)</f>
        <v>3</v>
      </c>
    </row>
    <row r="623" spans="1:28" x14ac:dyDescent="0.3">
      <c r="A623" t="s">
        <v>1460</v>
      </c>
      <c r="B623" s="2" t="s">
        <v>1460</v>
      </c>
      <c r="C623" t="str">
        <f>IFERROR(VLOOKUP(A623,map_layer!A:C,3,FALSE),"")</f>
        <v/>
      </c>
      <c r="D623" t="s">
        <v>1046</v>
      </c>
      <c r="E623" t="s">
        <v>1047</v>
      </c>
      <c r="F623" t="str">
        <f t="shared" si="9"/>
        <v>Q4167410</v>
      </c>
      <c r="G623" t="str">
        <f>IFERROR(VLOOKUP(F623,map_layer!A:C,3,FALSE),"")</f>
        <v/>
      </c>
      <c r="H623" t="str">
        <f>VLOOKUP(F623,[1]Sheet1!$B:$G,4,FALSE)</f>
        <v>Q15633587</v>
      </c>
      <c r="I623" t="str">
        <f>VLOOKUP(F623,[1]Sheet1!$B:$G,5,FALSE)</f>
        <v>MediaWiki main-namespace page</v>
      </c>
      <c r="J623" t="str">
        <f>VLOOKUP(F623,[1]Sheet1!$B:$G,6,FALSE)</f>
        <v/>
      </c>
      <c r="K623" t="str">
        <f>VLOOKUP(H623,[2]Sheet1!$B:$G,4,FALSE)</f>
        <v>Q15474042</v>
      </c>
      <c r="L623" t="str">
        <f>VLOOKUP(H623,[2]Sheet1!$B:$G,5,FALSE)</f>
        <v>MediaWiki page</v>
      </c>
      <c r="M623" t="str">
        <f>VLOOKUP(H623,[2]Sheet1!$B:$G,6,FALSE)</f>
        <v/>
      </c>
      <c r="N623" t="str">
        <f>VLOOKUP(K623,[3]Sheet1!$B:$G,4,FALSE)</f>
        <v>Q36774</v>
      </c>
      <c r="O623" t="str">
        <f>VLOOKUP(K623,[3]Sheet1!$B:$G,5,FALSE)</f>
        <v>web page</v>
      </c>
      <c r="P623" t="str">
        <f>VLOOKUP(K623,[3]Sheet1!$B:$G,6,FALSE)</f>
        <v/>
      </c>
      <c r="Q623" t="str">
        <f>VLOOKUP(N623,[4]Sheet1!$B:$G,4,FALSE)</f>
        <v>Q49848</v>
      </c>
      <c r="R623" t="str">
        <f>VLOOKUP(N623,[4]Sheet1!$B:$G,5,FALSE)</f>
        <v>document</v>
      </c>
      <c r="S623" t="str">
        <f>VLOOKUP(N623,[4]Sheet1!$B:$G,6,FALSE)</f>
        <v/>
      </c>
      <c r="T623" t="str">
        <f>VLOOKUP(Q623,[5]Sheet1!$B:$G,4,FALSE)</f>
        <v>Q234460</v>
      </c>
      <c r="U623" t="str">
        <f>VLOOKUP(Q623,[5]Sheet1!$B:$G,5,FALSE)</f>
        <v>text</v>
      </c>
      <c r="V623" t="str">
        <f>VLOOKUP(Q623,[5]Sheet1!$B:$G,6,FALSE)</f>
        <v/>
      </c>
    </row>
    <row r="624" spans="1:28" x14ac:dyDescent="0.3">
      <c r="A624" t="s">
        <v>1461</v>
      </c>
      <c r="B624" t="s">
        <v>1462</v>
      </c>
      <c r="C624" t="str">
        <f>IFERROR(VLOOKUP(A624,map_layer!A:C,3,FALSE),"")</f>
        <v/>
      </c>
      <c r="D624" t="s">
        <v>1046</v>
      </c>
      <c r="E624" t="s">
        <v>1047</v>
      </c>
      <c r="F624" t="str">
        <f t="shared" si="9"/>
        <v>Q4167410</v>
      </c>
      <c r="G624" t="str">
        <f>IFERROR(VLOOKUP(F624,map_layer!A:C,3,FALSE),"")</f>
        <v/>
      </c>
      <c r="H624" t="str">
        <f>VLOOKUP(F624,[1]Sheet1!$B:$G,4,FALSE)</f>
        <v>Q15633587</v>
      </c>
      <c r="I624" t="str">
        <f>VLOOKUP(F624,[1]Sheet1!$B:$G,5,FALSE)</f>
        <v>MediaWiki main-namespace page</v>
      </c>
      <c r="J624" t="str">
        <f>VLOOKUP(F624,[1]Sheet1!$B:$G,6,FALSE)</f>
        <v/>
      </c>
      <c r="K624" t="str">
        <f>VLOOKUP(H624,[2]Sheet1!$B:$G,4,FALSE)</f>
        <v>Q15474042</v>
      </c>
      <c r="L624" t="str">
        <f>VLOOKUP(H624,[2]Sheet1!$B:$G,5,FALSE)</f>
        <v>MediaWiki page</v>
      </c>
      <c r="M624" t="str">
        <f>VLOOKUP(H624,[2]Sheet1!$B:$G,6,FALSE)</f>
        <v/>
      </c>
      <c r="N624" t="str">
        <f>VLOOKUP(K624,[3]Sheet1!$B:$G,4,FALSE)</f>
        <v>Q36774</v>
      </c>
      <c r="O624" t="str">
        <f>VLOOKUP(K624,[3]Sheet1!$B:$G,5,FALSE)</f>
        <v>web page</v>
      </c>
      <c r="P624" t="str">
        <f>VLOOKUP(K624,[3]Sheet1!$B:$G,6,FALSE)</f>
        <v/>
      </c>
      <c r="Q624" t="str">
        <f>VLOOKUP(N624,[4]Sheet1!$B:$G,4,FALSE)</f>
        <v>Q49848</v>
      </c>
      <c r="R624" t="str">
        <f>VLOOKUP(N624,[4]Sheet1!$B:$G,5,FALSE)</f>
        <v>document</v>
      </c>
      <c r="S624" t="str">
        <f>VLOOKUP(N624,[4]Sheet1!$B:$G,6,FALSE)</f>
        <v/>
      </c>
      <c r="T624" t="str">
        <f>VLOOKUP(Q624,[5]Sheet1!$B:$G,4,FALSE)</f>
        <v>Q234460</v>
      </c>
      <c r="U624" t="str">
        <f>VLOOKUP(Q624,[5]Sheet1!$B:$G,5,FALSE)</f>
        <v>text</v>
      </c>
      <c r="V624" t="str">
        <f>VLOOKUP(Q624,[5]Sheet1!$B:$G,6,FALSE)</f>
        <v/>
      </c>
      <c r="W624" t="str">
        <f>VLOOKUP(T624,[6]Sheet1!$B:$G,4,FALSE)</f>
        <v>Q184754</v>
      </c>
      <c r="X624" t="str">
        <f>VLOOKUP(T624,[6]Sheet1!$B:$G,5,FALSE)</f>
        <v>string</v>
      </c>
      <c r="Y624" t="str">
        <f>VLOOKUP(T624,[6]Sheet1!$B:$G,6,FALSE)</f>
        <v/>
      </c>
      <c r="Z624" t="s">
        <v>7062</v>
      </c>
      <c r="AA624" t="s">
        <v>1696</v>
      </c>
      <c r="AB624">
        <v>3</v>
      </c>
    </row>
    <row r="625" spans="1:28" x14ac:dyDescent="0.3">
      <c r="A625" t="s">
        <v>1463</v>
      </c>
      <c r="B625" s="2" t="s">
        <v>1463</v>
      </c>
      <c r="C625" t="str">
        <f>IFERROR(VLOOKUP(A625,map_layer!A:C,3,FALSE),"")</f>
        <v/>
      </c>
      <c r="D625" t="s">
        <v>1046</v>
      </c>
      <c r="E625" t="s">
        <v>1047</v>
      </c>
      <c r="F625" t="str">
        <f t="shared" si="9"/>
        <v>Q4167410</v>
      </c>
      <c r="G625" t="str">
        <f>IFERROR(VLOOKUP(F625,map_layer!A:C,3,FALSE),"")</f>
        <v/>
      </c>
      <c r="H625" t="str">
        <f>VLOOKUP(F625,[1]Sheet1!$B:$G,4,FALSE)</f>
        <v>Q15633587</v>
      </c>
      <c r="I625" t="str">
        <f>VLOOKUP(F625,[1]Sheet1!$B:$G,5,FALSE)</f>
        <v>MediaWiki main-namespace page</v>
      </c>
      <c r="J625" t="str">
        <f>VLOOKUP(F625,[1]Sheet1!$B:$G,6,FALSE)</f>
        <v/>
      </c>
      <c r="K625" t="str">
        <f>VLOOKUP(H625,[2]Sheet1!$B:$G,4,FALSE)</f>
        <v>Q15474042</v>
      </c>
      <c r="L625" t="str">
        <f>VLOOKUP(H625,[2]Sheet1!$B:$G,5,FALSE)</f>
        <v>MediaWiki page</v>
      </c>
      <c r="M625" t="str">
        <f>VLOOKUP(H625,[2]Sheet1!$B:$G,6,FALSE)</f>
        <v/>
      </c>
      <c r="N625" t="str">
        <f>VLOOKUP(K625,[3]Sheet1!$B:$G,4,FALSE)</f>
        <v>Q36774</v>
      </c>
      <c r="O625" t="str">
        <f>VLOOKUP(K625,[3]Sheet1!$B:$G,5,FALSE)</f>
        <v>web page</v>
      </c>
      <c r="P625" t="str">
        <f>VLOOKUP(K625,[3]Sheet1!$B:$G,6,FALSE)</f>
        <v/>
      </c>
      <c r="Q625" t="str">
        <f>VLOOKUP(N625,[4]Sheet1!$B:$G,4,FALSE)</f>
        <v>Q49848</v>
      </c>
      <c r="R625" t="str">
        <f>VLOOKUP(N625,[4]Sheet1!$B:$G,5,FALSE)</f>
        <v>document</v>
      </c>
      <c r="S625" t="str">
        <f>VLOOKUP(N625,[4]Sheet1!$B:$G,6,FALSE)</f>
        <v/>
      </c>
      <c r="T625" t="str">
        <f>VLOOKUP(Q625,[5]Sheet1!$B:$G,4,FALSE)</f>
        <v>Q234460</v>
      </c>
      <c r="U625" t="str">
        <f>VLOOKUP(Q625,[5]Sheet1!$B:$G,5,FALSE)</f>
        <v>text</v>
      </c>
      <c r="V625" t="str">
        <f>VLOOKUP(Q625,[5]Sheet1!$B:$G,6,FALSE)</f>
        <v/>
      </c>
    </row>
    <row r="626" spans="1:28" x14ac:dyDescent="0.3">
      <c r="A626" t="s">
        <v>1464</v>
      </c>
      <c r="B626" t="s">
        <v>1465</v>
      </c>
      <c r="C626" t="str">
        <f>IFERROR(VLOOKUP(A626,map_layer!A:C,3,FALSE),"")</f>
        <v/>
      </c>
      <c r="D626" t="s">
        <v>1030</v>
      </c>
      <c r="E626" t="s">
        <v>1031</v>
      </c>
      <c r="F626" t="str">
        <f t="shared" si="9"/>
        <v>Q515</v>
      </c>
      <c r="G626">
        <f>IFERROR(VLOOKUP(F626,map_layer!A:C,3,FALSE),"")</f>
        <v>3</v>
      </c>
      <c r="H626" t="str">
        <f>VLOOKUP(F626,[1]Sheet1!$B:$G,4,FALSE)</f>
        <v>Q702492</v>
      </c>
      <c r="I626" t="str">
        <f>VLOOKUP(F626,[1]Sheet1!$B:$G,5,FALSE)</f>
        <v>urban area</v>
      </c>
      <c r="J626">
        <f>VLOOKUP(F626,[1]Sheet1!$B:$G,6,FALSE)</f>
        <v>2</v>
      </c>
      <c r="K626" t="str">
        <f>VLOOKUP(H626,[2]Sheet1!$B:$G,4,FALSE)</f>
        <v>Q82794</v>
      </c>
      <c r="L626" t="str">
        <f>VLOOKUP(H626,[2]Sheet1!$B:$G,5,FALSE)</f>
        <v>geographic region</v>
      </c>
      <c r="M626" t="str">
        <f>VLOOKUP(H626,[2]Sheet1!$B:$G,6,FALSE)</f>
        <v/>
      </c>
    </row>
    <row r="627" spans="1:28" x14ac:dyDescent="0.3">
      <c r="A627" t="s">
        <v>1464</v>
      </c>
      <c r="B627" t="s">
        <v>1465</v>
      </c>
      <c r="C627" t="str">
        <f>IFERROR(VLOOKUP(A627,map_layer!A:C,3,FALSE),"")</f>
        <v/>
      </c>
      <c r="D627" t="s">
        <v>1420</v>
      </c>
      <c r="E627" t="s">
        <v>1421</v>
      </c>
      <c r="F627" t="str">
        <f t="shared" si="9"/>
        <v>Q1066538</v>
      </c>
      <c r="G627" t="str">
        <f>IFERROR(VLOOKUP(F627,map_layer!A:C,3,FALSE),"")</f>
        <v/>
      </c>
      <c r="H627" t="str">
        <f>VLOOKUP(F627,[1]Sheet1!$B:$G,4,FALSE)</f>
        <v>Q515</v>
      </c>
      <c r="I627" t="str">
        <f>VLOOKUP(F627,[1]Sheet1!$B:$G,5,FALSE)</f>
        <v>city</v>
      </c>
      <c r="J627">
        <f>VLOOKUP(F627,[1]Sheet1!$B:$G,6,FALSE)</f>
        <v>3</v>
      </c>
      <c r="K627" t="str">
        <f>VLOOKUP(H627,[2]Sheet1!$B:$G,4,FALSE)</f>
        <v>Q702492</v>
      </c>
      <c r="L627" t="str">
        <f>VLOOKUP(H627,[2]Sheet1!$B:$G,5,FALSE)</f>
        <v>urban area</v>
      </c>
      <c r="M627">
        <f>VLOOKUP(H627,[2]Sheet1!$B:$G,6,FALSE)</f>
        <v>2</v>
      </c>
    </row>
    <row r="628" spans="1:28" x14ac:dyDescent="0.3">
      <c r="A628" t="s">
        <v>1464</v>
      </c>
      <c r="B628" t="s">
        <v>1465</v>
      </c>
      <c r="C628" t="str">
        <f>IFERROR(VLOOKUP(A628,map_layer!A:C,3,FALSE),"")</f>
        <v/>
      </c>
      <c r="D628" t="s">
        <v>548</v>
      </c>
      <c r="E628" t="s">
        <v>549</v>
      </c>
      <c r="F628" t="str">
        <f t="shared" si="9"/>
        <v>Q1208802</v>
      </c>
      <c r="G628" t="str">
        <f>IFERROR(VLOOKUP(F628,map_layer!A:C,3,FALSE),"")</f>
        <v/>
      </c>
      <c r="H628" t="str">
        <f>VLOOKUP(F628,[1]Sheet1!$B:$G,4,FALSE)</f>
        <v>Q15284</v>
      </c>
      <c r="I628" t="str">
        <f>VLOOKUP(F628,[1]Sheet1!$B:$G,5,FALSE)</f>
        <v>municipality</v>
      </c>
      <c r="J628" t="str">
        <f>VLOOKUP(F628,[1]Sheet1!$B:$G,6,FALSE)</f>
        <v/>
      </c>
      <c r="K628" t="str">
        <f>VLOOKUP(H628,[2]Sheet1!$B:$G,4,FALSE)</f>
        <v>Q56061</v>
      </c>
      <c r="L628" t="str">
        <f>VLOOKUP(H628,[2]Sheet1!$B:$G,5,FALSE)</f>
        <v>administrative territorial entity</v>
      </c>
      <c r="M628" t="str">
        <f>VLOOKUP(H628,[2]Sheet1!$B:$G,6,FALSE)</f>
        <v/>
      </c>
      <c r="N628" t="str">
        <f>VLOOKUP(K628,[3]Sheet1!$B:$G,4,FALSE)</f>
        <v>Q15642541</v>
      </c>
      <c r="O628" t="str">
        <f>VLOOKUP(K628,[3]Sheet1!$B:$G,5,FALSE)</f>
        <v>human-geographic territorial entity</v>
      </c>
      <c r="P628">
        <f>VLOOKUP(K628,[3]Sheet1!$B:$G,6,FALSE)</f>
        <v>3</v>
      </c>
    </row>
    <row r="629" spans="1:28" x14ac:dyDescent="0.3">
      <c r="A629" t="s">
        <v>1464</v>
      </c>
      <c r="B629" t="s">
        <v>1465</v>
      </c>
      <c r="C629" t="str">
        <f>IFERROR(VLOOKUP(A629,map_layer!A:C,3,FALSE),"")</f>
        <v/>
      </c>
      <c r="D629" t="s">
        <v>1032</v>
      </c>
      <c r="E629" t="s">
        <v>1033</v>
      </c>
      <c r="F629" t="str">
        <f t="shared" si="9"/>
        <v>Q1549591</v>
      </c>
      <c r="G629" t="str">
        <f>IFERROR(VLOOKUP(F629,map_layer!A:C,3,FALSE),"")</f>
        <v/>
      </c>
      <c r="H629" t="str">
        <f>VLOOKUP(F629,[1]Sheet1!$B:$G,4,FALSE)</f>
        <v>Q515</v>
      </c>
      <c r="I629" t="str">
        <f>VLOOKUP(F629,[1]Sheet1!$B:$G,5,FALSE)</f>
        <v>city</v>
      </c>
      <c r="J629">
        <f>VLOOKUP(F629,[1]Sheet1!$B:$G,6,FALSE)</f>
        <v>3</v>
      </c>
      <c r="K629" t="str">
        <f>VLOOKUP(H629,[2]Sheet1!$B:$G,4,FALSE)</f>
        <v>Q702492</v>
      </c>
      <c r="L629" t="str">
        <f>VLOOKUP(H629,[2]Sheet1!$B:$G,5,FALSE)</f>
        <v>urban area</v>
      </c>
      <c r="M629">
        <f>VLOOKUP(H629,[2]Sheet1!$B:$G,6,FALSE)</f>
        <v>2</v>
      </c>
    </row>
    <row r="630" spans="1:28" x14ac:dyDescent="0.3">
      <c r="A630" t="s">
        <v>1464</v>
      </c>
      <c r="B630" t="s">
        <v>1465</v>
      </c>
      <c r="C630" t="str">
        <f>IFERROR(VLOOKUP(A630,map_layer!A:C,3,FALSE),"")</f>
        <v/>
      </c>
      <c r="D630" t="s">
        <v>1026</v>
      </c>
      <c r="E630" t="s">
        <v>1027</v>
      </c>
      <c r="F630" t="str">
        <f t="shared" si="9"/>
        <v>Q1637706</v>
      </c>
      <c r="G630" t="str">
        <f>IFERROR(VLOOKUP(F630,map_layer!A:C,3,FALSE),"")</f>
        <v/>
      </c>
      <c r="H630" t="str">
        <f>VLOOKUP(F630,[1]Sheet1!$B:$G,4,FALSE)</f>
        <v>Q1549591</v>
      </c>
      <c r="I630" t="str">
        <f>VLOOKUP(F630,[1]Sheet1!$B:$G,5,FALSE)</f>
        <v>big city</v>
      </c>
      <c r="J630" t="str">
        <f>VLOOKUP(F630,[1]Sheet1!$B:$G,6,FALSE)</f>
        <v/>
      </c>
      <c r="K630" t="str">
        <f>VLOOKUP(H630,[2]Sheet1!$B:$G,4,FALSE)</f>
        <v>Q515</v>
      </c>
      <c r="L630" t="str">
        <f>VLOOKUP(H630,[2]Sheet1!$B:$G,5,FALSE)</f>
        <v>city</v>
      </c>
      <c r="M630">
        <f>VLOOKUP(H630,[2]Sheet1!$B:$G,6,FALSE)</f>
        <v>3</v>
      </c>
    </row>
    <row r="631" spans="1:28" x14ac:dyDescent="0.3">
      <c r="A631" t="s">
        <v>1464</v>
      </c>
      <c r="B631" t="s">
        <v>1465</v>
      </c>
      <c r="C631" t="str">
        <f>IFERROR(VLOOKUP(A631,map_layer!A:C,3,FALSE),"")</f>
        <v/>
      </c>
      <c r="D631" t="s">
        <v>1422</v>
      </c>
      <c r="E631" t="s">
        <v>1423</v>
      </c>
      <c r="F631" t="str">
        <f t="shared" si="9"/>
        <v>Q2264924</v>
      </c>
      <c r="G631" t="str">
        <f>IFERROR(VLOOKUP(F631,map_layer!A:C,3,FALSE),"")</f>
        <v/>
      </c>
      <c r="H631" t="str">
        <f>VLOOKUP(F631,[1]Sheet1!$B:$G,4,FALSE)</f>
        <v>Q515</v>
      </c>
      <c r="I631" t="str">
        <f>VLOOKUP(F631,[1]Sheet1!$B:$G,5,FALSE)</f>
        <v>city</v>
      </c>
      <c r="J631">
        <f>VLOOKUP(F631,[1]Sheet1!$B:$G,6,FALSE)</f>
        <v>3</v>
      </c>
      <c r="K631" t="str">
        <f>VLOOKUP(H631,[2]Sheet1!$B:$G,4,FALSE)</f>
        <v>Q702492</v>
      </c>
      <c r="L631" t="str">
        <f>VLOOKUP(H631,[2]Sheet1!$B:$G,5,FALSE)</f>
        <v>urban area</v>
      </c>
      <c r="M631">
        <f>VLOOKUP(H631,[2]Sheet1!$B:$G,6,FALSE)</f>
        <v>2</v>
      </c>
    </row>
    <row r="632" spans="1:28" x14ac:dyDescent="0.3">
      <c r="A632" t="s">
        <v>1464</v>
      </c>
      <c r="B632" t="s">
        <v>1465</v>
      </c>
      <c r="C632" t="str">
        <f>IFERROR(VLOOKUP(A632,map_layer!A:C,3,FALSE),"")</f>
        <v/>
      </c>
      <c r="D632" t="s">
        <v>1466</v>
      </c>
      <c r="E632" t="s">
        <v>1467</v>
      </c>
      <c r="F632" t="str">
        <f t="shared" si="9"/>
        <v>Q50330360</v>
      </c>
      <c r="G632" t="str">
        <f>IFERROR(VLOOKUP(F632,map_layer!A:C,3,FALSE),"")</f>
        <v/>
      </c>
      <c r="H632" t="str">
        <f>VLOOKUP(F632,[1]Sheet1!$B:$G,4,FALSE)</f>
        <v>Q7930989</v>
      </c>
      <c r="I632" t="str">
        <f>VLOOKUP(F632,[1]Sheet1!$B:$G,5,FALSE)</f>
        <v>city/town</v>
      </c>
      <c r="J632" t="str">
        <f>VLOOKUP(F632,[1]Sheet1!$B:$G,6,FALSE)</f>
        <v/>
      </c>
      <c r="K632" t="str">
        <f>VLOOKUP(H632,[2]Sheet1!$B:$G,4,FALSE)</f>
        <v>Q56061</v>
      </c>
      <c r="L632" t="str">
        <f>VLOOKUP(H632,[2]Sheet1!$B:$G,5,FALSE)</f>
        <v>administrative territorial entity</v>
      </c>
      <c r="M632" t="str">
        <f>VLOOKUP(H632,[2]Sheet1!$B:$G,6,FALSE)</f>
        <v/>
      </c>
      <c r="N632" t="str">
        <f>VLOOKUP(K632,[3]Sheet1!$B:$G,4,FALSE)</f>
        <v>Q15642541</v>
      </c>
      <c r="O632" t="str">
        <f>VLOOKUP(K632,[3]Sheet1!$B:$G,5,FALSE)</f>
        <v>human-geographic territorial entity</v>
      </c>
      <c r="P632">
        <f>VLOOKUP(K632,[3]Sheet1!$B:$G,6,FALSE)</f>
        <v>3</v>
      </c>
    </row>
    <row r="633" spans="1:28" x14ac:dyDescent="0.3">
      <c r="A633" t="s">
        <v>1468</v>
      </c>
      <c r="B633" t="s">
        <v>1469</v>
      </c>
      <c r="C633" t="str">
        <f>IFERROR(VLOOKUP(A633,map_layer!A:C,3,FALSE),"")</f>
        <v/>
      </c>
      <c r="D633" t="s">
        <v>1127</v>
      </c>
      <c r="E633" t="s">
        <v>1128</v>
      </c>
      <c r="F633" t="str">
        <f t="shared" si="9"/>
        <v>Q6256</v>
      </c>
      <c r="G633" t="str">
        <f>IFERROR(VLOOKUP(F633,map_layer!A:C,3,FALSE),"")</f>
        <v/>
      </c>
      <c r="H633" t="str">
        <f>VLOOKUP(F633,[1]Sheet1!$B:$G,4,FALSE)</f>
        <v>Q1048835</v>
      </c>
      <c r="I633" t="str">
        <f>VLOOKUP(F633,[1]Sheet1!$B:$G,5,FALSE)</f>
        <v>political territorial entity</v>
      </c>
      <c r="J633" t="str">
        <f>VLOOKUP(F633,[1]Sheet1!$B:$G,6,FALSE)</f>
        <v/>
      </c>
      <c r="K633" t="str">
        <f>VLOOKUP(H633,[2]Sheet1!$B:$G,4,FALSE)</f>
        <v>Q15642541</v>
      </c>
      <c r="L633" t="str">
        <f>VLOOKUP(H633,[2]Sheet1!$B:$G,5,FALSE)</f>
        <v>human-geographic territorial entity</v>
      </c>
      <c r="M633">
        <f>VLOOKUP(H633,[2]Sheet1!$B:$G,6,FALSE)</f>
        <v>3</v>
      </c>
    </row>
    <row r="634" spans="1:28" x14ac:dyDescent="0.3">
      <c r="A634" t="s">
        <v>1468</v>
      </c>
      <c r="B634" t="s">
        <v>1469</v>
      </c>
      <c r="C634" t="str">
        <f>IFERROR(VLOOKUP(A634,map_layer!A:C,3,FALSE),"")</f>
        <v/>
      </c>
      <c r="D634" t="s">
        <v>1470</v>
      </c>
      <c r="E634" t="s">
        <v>1471</v>
      </c>
      <c r="F634" t="str">
        <f t="shared" si="9"/>
        <v>Q7270</v>
      </c>
      <c r="G634" t="str">
        <f>IFERROR(VLOOKUP(F634,map_layer!A:C,3,FALSE),"")</f>
        <v/>
      </c>
      <c r="H634" t="str">
        <f>VLOOKUP(F634,[1]Sheet1!$B:$G,4,FALSE)</f>
        <v>Q7174</v>
      </c>
      <c r="I634" t="str">
        <f>VLOOKUP(F634,[1]Sheet1!$B:$G,5,FALSE)</f>
        <v>democracy</v>
      </c>
      <c r="J634" t="str">
        <f>VLOOKUP(F634,[1]Sheet1!$B:$G,6,FALSE)</f>
        <v/>
      </c>
      <c r="K634" t="str">
        <f>VLOOKUP(H634,[2]Sheet1!$B:$G,4,FALSE)</f>
        <v>Q28108</v>
      </c>
      <c r="L634" t="str">
        <f>VLOOKUP(H634,[2]Sheet1!$B:$G,5,FALSE)</f>
        <v>political system</v>
      </c>
      <c r="M634" t="str">
        <f>VLOOKUP(H634,[2]Sheet1!$B:$G,6,FALSE)</f>
        <v/>
      </c>
      <c r="N634" t="str">
        <f>VLOOKUP(K634,[3]Sheet1!$B:$G,4,FALSE)</f>
        <v>Q1639378</v>
      </c>
      <c r="O634" t="str">
        <f>VLOOKUP(K634,[3]Sheet1!$B:$G,5,FALSE)</f>
        <v>social system</v>
      </c>
      <c r="P634">
        <f>VLOOKUP(K634,[3]Sheet1!$B:$G,6,FALSE)</f>
        <v>3</v>
      </c>
    </row>
    <row r="635" spans="1:28" x14ac:dyDescent="0.3">
      <c r="A635" t="s">
        <v>1468</v>
      </c>
      <c r="B635" t="s">
        <v>1469</v>
      </c>
      <c r="C635" t="str">
        <f>IFERROR(VLOOKUP(A635,map_layer!A:C,3,FALSE),"")</f>
        <v/>
      </c>
      <c r="D635" t="s">
        <v>1135</v>
      </c>
      <c r="E635" t="s">
        <v>1136</v>
      </c>
      <c r="F635" t="str">
        <f t="shared" si="9"/>
        <v>Q3624078</v>
      </c>
      <c r="G635" t="str">
        <f>IFERROR(VLOOKUP(F635,map_layer!A:C,3,FALSE),"")</f>
        <v/>
      </c>
      <c r="H635" t="str">
        <f>VLOOKUP(F635,[1]Sheet1!$B:$G,4,FALSE)</f>
        <v>Q6256</v>
      </c>
      <c r="I635" t="str">
        <f>VLOOKUP(F635,[1]Sheet1!$B:$G,5,FALSE)</f>
        <v>country</v>
      </c>
      <c r="J635" t="str">
        <f>VLOOKUP(F635,[1]Sheet1!$B:$G,6,FALSE)</f>
        <v/>
      </c>
      <c r="K635" t="str">
        <f>VLOOKUP(H635,[2]Sheet1!$B:$G,4,FALSE)</f>
        <v>Q1048835</v>
      </c>
      <c r="L635" t="str">
        <f>VLOOKUP(H635,[2]Sheet1!$B:$G,5,FALSE)</f>
        <v>political territorial entity</v>
      </c>
      <c r="M635" t="str">
        <f>VLOOKUP(H635,[2]Sheet1!$B:$G,6,FALSE)</f>
        <v/>
      </c>
      <c r="N635" t="str">
        <f>VLOOKUP(K635,[3]Sheet1!$B:$G,4,FALSE)</f>
        <v>Q15642541</v>
      </c>
      <c r="O635" t="str">
        <f>VLOOKUP(K635,[3]Sheet1!$B:$G,5,FALSE)</f>
        <v>human-geographic territorial entity</v>
      </c>
      <c r="P635">
        <f>VLOOKUP(K635,[3]Sheet1!$B:$G,6,FALSE)</f>
        <v>3</v>
      </c>
    </row>
    <row r="636" spans="1:28" x14ac:dyDescent="0.3">
      <c r="A636" t="s">
        <v>1468</v>
      </c>
      <c r="B636" t="s">
        <v>1469</v>
      </c>
      <c r="C636" t="str">
        <f>IFERROR(VLOOKUP(A636,map_layer!A:C,3,FALSE),"")</f>
        <v/>
      </c>
      <c r="D636" t="s">
        <v>1472</v>
      </c>
      <c r="E636" t="s">
        <v>1473</v>
      </c>
      <c r="F636" t="str">
        <f t="shared" si="9"/>
        <v>Q51576574</v>
      </c>
      <c r="G636" t="str">
        <f>IFERROR(VLOOKUP(F636,map_layer!A:C,3,FALSE),"")</f>
        <v/>
      </c>
      <c r="H636" t="str">
        <f>VLOOKUP(F636,[1]Sheet1!$B:$G,4,FALSE)</f>
        <v>Q6256</v>
      </c>
      <c r="I636" t="str">
        <f>VLOOKUP(F636,[1]Sheet1!$B:$G,5,FALSE)</f>
        <v>country</v>
      </c>
      <c r="J636" t="str">
        <f>VLOOKUP(F636,[1]Sheet1!$B:$G,6,FALSE)</f>
        <v/>
      </c>
      <c r="K636" t="str">
        <f>VLOOKUP(H636,[2]Sheet1!$B:$G,4,FALSE)</f>
        <v>Q1048835</v>
      </c>
      <c r="L636" t="str">
        <f>VLOOKUP(H636,[2]Sheet1!$B:$G,5,FALSE)</f>
        <v>political territorial entity</v>
      </c>
      <c r="M636" t="str">
        <f>VLOOKUP(H636,[2]Sheet1!$B:$G,6,FALSE)</f>
        <v/>
      </c>
      <c r="N636" t="str">
        <f>VLOOKUP(K636,[3]Sheet1!$B:$G,4,FALSE)</f>
        <v>Q15642541</v>
      </c>
      <c r="O636" t="str">
        <f>VLOOKUP(K636,[3]Sheet1!$B:$G,5,FALSE)</f>
        <v>human-geographic territorial entity</v>
      </c>
      <c r="P636">
        <f>VLOOKUP(K636,[3]Sheet1!$B:$G,6,FALSE)</f>
        <v>3</v>
      </c>
    </row>
    <row r="637" spans="1:28" x14ac:dyDescent="0.3">
      <c r="A637" t="s">
        <v>1474</v>
      </c>
      <c r="B637" s="2" t="s">
        <v>1474</v>
      </c>
      <c r="C637" t="str">
        <f>IFERROR(VLOOKUP(A637,map_layer!A:C,3,FALSE),"")</f>
        <v/>
      </c>
      <c r="D637" t="s">
        <v>1046</v>
      </c>
      <c r="E637" t="s">
        <v>1047</v>
      </c>
      <c r="F637" t="str">
        <f t="shared" si="9"/>
        <v>Q4167410</v>
      </c>
      <c r="G637" t="str">
        <f>IFERROR(VLOOKUP(F637,map_layer!A:C,3,FALSE),"")</f>
        <v/>
      </c>
      <c r="H637" t="str">
        <f>VLOOKUP(F637,[1]Sheet1!$B:$G,4,FALSE)</f>
        <v>Q15633587</v>
      </c>
      <c r="I637" t="str">
        <f>VLOOKUP(F637,[1]Sheet1!$B:$G,5,FALSE)</f>
        <v>MediaWiki main-namespace page</v>
      </c>
      <c r="J637" t="str">
        <f>VLOOKUP(F637,[1]Sheet1!$B:$G,6,FALSE)</f>
        <v/>
      </c>
      <c r="K637" t="str">
        <f>VLOOKUP(H637,[2]Sheet1!$B:$G,4,FALSE)</f>
        <v>Q15474042</v>
      </c>
      <c r="L637" t="str">
        <f>VLOOKUP(H637,[2]Sheet1!$B:$G,5,FALSE)</f>
        <v>MediaWiki page</v>
      </c>
      <c r="M637" t="str">
        <f>VLOOKUP(H637,[2]Sheet1!$B:$G,6,FALSE)</f>
        <v/>
      </c>
      <c r="N637" t="str">
        <f>VLOOKUP(K637,[3]Sheet1!$B:$G,4,FALSE)</f>
        <v>Q36774</v>
      </c>
      <c r="O637" t="str">
        <f>VLOOKUP(K637,[3]Sheet1!$B:$G,5,FALSE)</f>
        <v>web page</v>
      </c>
      <c r="P637" t="str">
        <f>VLOOKUP(K637,[3]Sheet1!$B:$G,6,FALSE)</f>
        <v/>
      </c>
      <c r="Q637" t="str">
        <f>VLOOKUP(N637,[4]Sheet1!$B:$G,4,FALSE)</f>
        <v>Q49848</v>
      </c>
      <c r="R637" t="str">
        <f>VLOOKUP(N637,[4]Sheet1!$B:$G,5,FALSE)</f>
        <v>document</v>
      </c>
      <c r="S637" t="str">
        <f>VLOOKUP(N637,[4]Sheet1!$B:$G,6,FALSE)</f>
        <v/>
      </c>
      <c r="T637" t="str">
        <f>VLOOKUP(Q637,[5]Sheet1!$B:$G,4,FALSE)</f>
        <v>Q234460</v>
      </c>
      <c r="U637" t="str">
        <f>VLOOKUP(Q637,[5]Sheet1!$B:$G,5,FALSE)</f>
        <v>text</v>
      </c>
      <c r="V637" t="str">
        <f>VLOOKUP(Q637,[5]Sheet1!$B:$G,6,FALSE)</f>
        <v/>
      </c>
    </row>
    <row r="638" spans="1:28" x14ac:dyDescent="0.3">
      <c r="A638" t="s">
        <v>1475</v>
      </c>
      <c r="B638" t="s">
        <v>1476</v>
      </c>
      <c r="C638" t="str">
        <f>IFERROR(VLOOKUP(A638,map_layer!A:C,3,FALSE),"")</f>
        <v/>
      </c>
      <c r="D638" t="s">
        <v>1091</v>
      </c>
      <c r="E638" t="s">
        <v>1092</v>
      </c>
      <c r="F638" t="str">
        <f t="shared" si="9"/>
        <v>Q35127</v>
      </c>
      <c r="G638" t="str">
        <f>IFERROR(VLOOKUP(F638,map_layer!A:C,3,FALSE),"")</f>
        <v/>
      </c>
      <c r="H638" t="str">
        <f>VLOOKUP(F638,[1]Sheet1!$B:$G,4,FALSE)</f>
        <v>Q1076968</v>
      </c>
      <c r="I638" t="str">
        <f>VLOOKUP(F638,[1]Sheet1!$B:$G,5,FALSE)</f>
        <v>digital media</v>
      </c>
      <c r="J638" t="str">
        <f>VLOOKUP(F638,[1]Sheet1!$B:$G,6,FALSE)</f>
        <v/>
      </c>
      <c r="K638" t="str">
        <f>VLOOKUP(H638,[2]Sheet1!$B:$G,4,FALSE)</f>
        <v>Q1209283</v>
      </c>
      <c r="L638" t="str">
        <f>VLOOKUP(H638,[2]Sheet1!$B:$G,5,FALSE)</f>
        <v>electronic media</v>
      </c>
      <c r="M638" t="str">
        <f>VLOOKUP(H638,[2]Sheet1!$B:$G,6,FALSE)</f>
        <v/>
      </c>
      <c r="N638" t="str">
        <f>VLOOKUP(K638,[3]Sheet1!$B:$G,4,FALSE)</f>
        <v>Q269415</v>
      </c>
      <c r="O638" t="str">
        <f>VLOOKUP(K638,[3]Sheet1!$B:$G,5,FALSE)</f>
        <v>digital distribution</v>
      </c>
      <c r="P638" t="str">
        <f>VLOOKUP(K638,[3]Sheet1!$B:$G,6,FALSE)</f>
        <v/>
      </c>
      <c r="Q638" t="str">
        <f>VLOOKUP(N638,[4]Sheet1!$B:$G,4,FALSE)</f>
        <v>Q867147</v>
      </c>
      <c r="R638" t="str">
        <f>VLOOKUP(N638,[4]Sheet1!$B:$G,5,FALSE)</f>
        <v>distribution</v>
      </c>
      <c r="S638" t="str">
        <f>VLOOKUP(N638,[4]Sheet1!$B:$G,6,FALSE)</f>
        <v/>
      </c>
      <c r="T638" t="str">
        <f>VLOOKUP(Q638,[5]Sheet1!$B:$G,4,FALSE)</f>
        <v>Q8148</v>
      </c>
      <c r="U638" t="str">
        <f>VLOOKUP(Q638,[5]Sheet1!$B:$G,5,FALSE)</f>
        <v>industry</v>
      </c>
      <c r="V638" t="str">
        <f>VLOOKUP(Q638,[5]Sheet1!$B:$G,6,FALSE)</f>
        <v/>
      </c>
      <c r="W638" t="str">
        <f>VLOOKUP(T638,[6]Sheet1!$B:$G,4,FALSE)</f>
        <v>Q1914636</v>
      </c>
      <c r="X638" t="str">
        <f>VLOOKUP(T638,[6]Sheet1!$B:$G,5,FALSE)</f>
        <v>activity</v>
      </c>
      <c r="Y638" t="str">
        <f>VLOOKUP(T638,[6]Sheet1!$B:$G,6,FALSE)</f>
        <v/>
      </c>
      <c r="Z638" t="s">
        <v>4110</v>
      </c>
      <c r="AA638" t="s">
        <v>151</v>
      </c>
      <c r="AB638">
        <v>3</v>
      </c>
    </row>
    <row r="639" spans="1:28" x14ac:dyDescent="0.3">
      <c r="A639" t="s">
        <v>1475</v>
      </c>
      <c r="B639" t="s">
        <v>1476</v>
      </c>
      <c r="C639" t="str">
        <f>IFERROR(VLOOKUP(A639,map_layer!A:C,3,FALSE),"")</f>
        <v/>
      </c>
      <c r="D639" t="s">
        <v>275</v>
      </c>
      <c r="E639" t="s">
        <v>276</v>
      </c>
      <c r="F639" t="str">
        <f t="shared" si="9"/>
        <v>Q620615</v>
      </c>
      <c r="G639" t="str">
        <f>IFERROR(VLOOKUP(F639,map_layer!A:C,3,FALSE),"")</f>
        <v/>
      </c>
      <c r="H639" t="str">
        <f>VLOOKUP(F639,[1]Sheet1!$B:$G,4,FALSE)</f>
        <v>Q166142</v>
      </c>
      <c r="I639" t="str">
        <f>VLOOKUP(F639,[1]Sheet1!$B:$G,5,FALSE)</f>
        <v>application</v>
      </c>
      <c r="J639" t="str">
        <f>VLOOKUP(F639,[1]Sheet1!$B:$G,6,FALSE)</f>
        <v/>
      </c>
      <c r="K639" t="str">
        <f>VLOOKUP(H639,[2]Sheet1!$B:$G,4,FALSE)</f>
        <v>Q7397</v>
      </c>
      <c r="L639" t="str">
        <f>VLOOKUP(H639,[2]Sheet1!$B:$G,5,FALSE)</f>
        <v>software</v>
      </c>
      <c r="M639" t="str">
        <f>VLOOKUP(H639,[2]Sheet1!$B:$G,6,FALSE)</f>
        <v/>
      </c>
      <c r="N639" t="str">
        <f>VLOOKUP(K639,[3]Sheet1!$B:$G,4,FALSE)</f>
        <v>Q2424752</v>
      </c>
      <c r="O639" t="str">
        <f>VLOOKUP(K639,[3]Sheet1!$B:$G,5,FALSE)</f>
        <v>product</v>
      </c>
      <c r="P639">
        <f>VLOOKUP(K639,[3]Sheet1!$B:$G,6,FALSE)</f>
        <v>3</v>
      </c>
    </row>
    <row r="640" spans="1:28" x14ac:dyDescent="0.3">
      <c r="A640" t="s">
        <v>1475</v>
      </c>
      <c r="B640" t="s">
        <v>1476</v>
      </c>
      <c r="C640" t="str">
        <f>IFERROR(VLOOKUP(A640,map_layer!A:C,3,FALSE),"")</f>
        <v/>
      </c>
      <c r="D640" t="s">
        <v>1260</v>
      </c>
      <c r="E640" t="s">
        <v>1261</v>
      </c>
      <c r="F640" t="str">
        <f t="shared" si="9"/>
        <v>Q783794</v>
      </c>
      <c r="G640">
        <f>IFERROR(VLOOKUP(F640,map_layer!A:C,3,FALSE),"")</f>
        <v>3</v>
      </c>
      <c r="H640" t="str">
        <f>VLOOKUP(F640,[1]Sheet1!$B:$G,4,FALSE)</f>
        <v>Q43229</v>
      </c>
      <c r="I640" t="str">
        <f>VLOOKUP(F640,[1]Sheet1!$B:$G,5,FALSE)</f>
        <v>organization</v>
      </c>
      <c r="J640">
        <f>VLOOKUP(F640,[1]Sheet1!$B:$G,6,FALSE)</f>
        <v>2</v>
      </c>
      <c r="K640" t="str">
        <f>VLOOKUP(H640,[2]Sheet1!$B:$G,4,FALSE)</f>
        <v>Q6671777</v>
      </c>
      <c r="L640" t="str">
        <f>VLOOKUP(H640,[2]Sheet1!$B:$G,5,FALSE)</f>
        <v>structure</v>
      </c>
      <c r="M640">
        <f>VLOOKUP(H640,[2]Sheet1!$B:$G,6,FALSE)</f>
        <v>1</v>
      </c>
    </row>
    <row r="641" spans="1:22" x14ac:dyDescent="0.3">
      <c r="A641" t="s">
        <v>1475</v>
      </c>
      <c r="B641" t="s">
        <v>1476</v>
      </c>
      <c r="C641" t="str">
        <f>IFERROR(VLOOKUP(A641,map_layer!A:C,3,FALSE),"")</f>
        <v/>
      </c>
      <c r="D641" t="s">
        <v>1060</v>
      </c>
      <c r="E641" t="s">
        <v>1061</v>
      </c>
      <c r="F641" t="str">
        <f t="shared" si="9"/>
        <v>Q891723</v>
      </c>
      <c r="G641" t="str">
        <f>IFERROR(VLOOKUP(F641,map_layer!A:C,3,FALSE),"")</f>
        <v/>
      </c>
      <c r="H641" t="str">
        <f>VLOOKUP(F641,[1]Sheet1!$B:$G,4,FALSE)</f>
        <v>Q134161</v>
      </c>
      <c r="I641" t="str">
        <f>VLOOKUP(F641,[1]Sheet1!$B:$G,5,FALSE)</f>
        <v>joint-stock company</v>
      </c>
      <c r="J641" t="str">
        <f>VLOOKUP(F641,[1]Sheet1!$B:$G,6,FALSE)</f>
        <v/>
      </c>
      <c r="K641" t="str">
        <f>VLOOKUP(H641,[2]Sheet1!$B:$G,4,FALSE)</f>
        <v>Q33685</v>
      </c>
      <c r="L641" t="str">
        <f>VLOOKUP(H641,[2]Sheet1!$B:$G,5,FALSE)</f>
        <v>limited company</v>
      </c>
      <c r="M641" t="str">
        <f>VLOOKUP(H641,[2]Sheet1!$B:$G,6,FALSE)</f>
        <v/>
      </c>
      <c r="N641" t="str">
        <f>VLOOKUP(K641,[3]Sheet1!$B:$G,4,FALSE)</f>
        <v>Q567521</v>
      </c>
      <c r="O641" t="str">
        <f>VLOOKUP(K641,[3]Sheet1!$B:$G,5,FALSE)</f>
        <v>commercial company</v>
      </c>
      <c r="P641" t="str">
        <f>VLOOKUP(K641,[3]Sheet1!$B:$G,6,FALSE)</f>
        <v/>
      </c>
      <c r="Q641" t="str">
        <f>VLOOKUP(N641,[4]Sheet1!$B:$G,4,FALSE)</f>
        <v>Q5621421</v>
      </c>
      <c r="R641" t="str">
        <f>VLOOKUP(N641,[4]Sheet1!$B:$G,5,FALSE)</f>
        <v>private company</v>
      </c>
      <c r="S641" t="str">
        <f>VLOOKUP(N641,[4]Sheet1!$B:$G,6,FALSE)</f>
        <v/>
      </c>
      <c r="T641" t="str">
        <f>VLOOKUP(Q641,[5]Sheet1!$B:$G,4,FALSE)</f>
        <v>Q783794</v>
      </c>
      <c r="U641" t="str">
        <f>VLOOKUP(Q641,[5]Sheet1!$B:$G,5,FALSE)</f>
        <v>company</v>
      </c>
      <c r="V641">
        <f>VLOOKUP(Q641,[5]Sheet1!$B:$G,6,FALSE)</f>
        <v>3</v>
      </c>
    </row>
    <row r="642" spans="1:22" x14ac:dyDescent="0.3">
      <c r="A642" t="s">
        <v>1477</v>
      </c>
      <c r="B642" t="s">
        <v>1478</v>
      </c>
      <c r="C642" t="str">
        <f>IFERROR(VLOOKUP(A642,map_layer!A:C,3,FALSE),"")</f>
        <v/>
      </c>
      <c r="D642" t="s">
        <v>1479</v>
      </c>
      <c r="E642" t="s">
        <v>1480</v>
      </c>
      <c r="F642" t="str">
        <f t="shared" si="9"/>
        <v>Q196600</v>
      </c>
      <c r="G642" t="str">
        <f>IFERROR(VLOOKUP(F642,map_layer!A:C,3,FALSE),"")</f>
        <v/>
      </c>
      <c r="H642" t="str">
        <f>VLOOKUP(F642,[1]Sheet1!$B:$G,4,FALSE)</f>
        <v>Q7725310</v>
      </c>
      <c r="I642" t="str">
        <f>VLOOKUP(F642,[1]Sheet1!$B:$G,5,FALSE)</f>
        <v>series of creative works</v>
      </c>
      <c r="J642" t="str">
        <f>VLOOKUP(F642,[1]Sheet1!$B:$G,6,FALSE)</f>
        <v/>
      </c>
      <c r="K642" t="str">
        <f>VLOOKUP(H642,[2]Sheet1!$B:$G,4,FALSE)</f>
        <v>Q17489659</v>
      </c>
      <c r="L642" t="str">
        <f>VLOOKUP(H642,[2]Sheet1!$B:$G,5,FALSE)</f>
        <v>group of works</v>
      </c>
      <c r="M642" t="str">
        <f>VLOOKUP(H642,[2]Sheet1!$B:$G,6,FALSE)</f>
        <v/>
      </c>
      <c r="N642" t="str">
        <f>VLOOKUP(K642,[3]Sheet1!$B:$G,4,FALSE)</f>
        <v>Q16887380</v>
      </c>
      <c r="O642" t="str">
        <f>VLOOKUP(K642,[3]Sheet1!$B:$G,5,FALSE)</f>
        <v>group</v>
      </c>
      <c r="P642">
        <f>VLOOKUP(K642,[3]Sheet1!$B:$G,6,FALSE)</f>
        <v>3</v>
      </c>
    </row>
    <row r="643" spans="1:22" x14ac:dyDescent="0.3">
      <c r="A643" t="s">
        <v>1477</v>
      </c>
      <c r="B643" t="s">
        <v>1478</v>
      </c>
      <c r="C643" t="str">
        <f>IFERROR(VLOOKUP(A643,map_layer!A:C,3,FALSE),"")</f>
        <v/>
      </c>
      <c r="D643" t="s">
        <v>1238</v>
      </c>
      <c r="E643" t="s">
        <v>1239</v>
      </c>
      <c r="F643" t="str">
        <f t="shared" ref="F643:F652" si="10">MID(D643,32,10)</f>
        <v>Q431289</v>
      </c>
      <c r="G643">
        <f>IFERROR(VLOOKUP(F643,map_layer!A:C,3,FALSE),"")</f>
        <v>3</v>
      </c>
      <c r="H643" t="str">
        <f>VLOOKUP(F643,[1]Sheet1!$B:$G,4,FALSE)</f>
        <v>Q167270</v>
      </c>
      <c r="I643" t="str">
        <f>VLOOKUP(F643,[1]Sheet1!$B:$G,5,FALSE)</f>
        <v>trademark</v>
      </c>
      <c r="J643" t="str">
        <f>VLOOKUP(F643,[1]Sheet1!$B:$G,6,FALSE)</f>
        <v/>
      </c>
      <c r="K643" t="str">
        <f>VLOOKUP(H643,[2]Sheet1!$B:$G,4,FALSE)</f>
        <v>Q80071</v>
      </c>
      <c r="L643" t="str">
        <f>VLOOKUP(H643,[2]Sheet1!$B:$G,5,FALSE)</f>
        <v>symbol</v>
      </c>
      <c r="M643" t="str">
        <f>VLOOKUP(H643,[2]Sheet1!$B:$G,6,FALSE)</f>
        <v/>
      </c>
    </row>
    <row r="644" spans="1:22" x14ac:dyDescent="0.3">
      <c r="A644" t="s">
        <v>1481</v>
      </c>
      <c r="B644" t="s">
        <v>1482</v>
      </c>
      <c r="C644" t="str">
        <f>IFERROR(VLOOKUP(A644,map_layer!A:C,3,FALSE),"")</f>
        <v/>
      </c>
      <c r="D644" t="s">
        <v>1483</v>
      </c>
      <c r="E644" t="s">
        <v>419</v>
      </c>
      <c r="F644" t="str">
        <f t="shared" si="10"/>
        <v>Q11424</v>
      </c>
      <c r="G644" t="str">
        <f>IFERROR(VLOOKUP(F644,map_layer!A:C,3,FALSE),"")</f>
        <v/>
      </c>
      <c r="H644" t="str">
        <f>VLOOKUP(F644,[1]Sheet1!$B:$G,4,FALSE)</f>
        <v>Q2431196</v>
      </c>
      <c r="I644" t="str">
        <f>VLOOKUP(F644,[1]Sheet1!$B:$G,5,FALSE)</f>
        <v>audiovisual work</v>
      </c>
      <c r="J644" t="str">
        <f>VLOOKUP(F644,[1]Sheet1!$B:$G,6,FALSE)</f>
        <v/>
      </c>
      <c r="K644" t="str">
        <f>VLOOKUP(H644,[2]Sheet1!$B:$G,4,FALSE)</f>
        <v>Q194980</v>
      </c>
      <c r="L644" t="str">
        <f>VLOOKUP(H644,[2]Sheet1!$B:$G,5,FALSE)</f>
        <v>intangible good</v>
      </c>
      <c r="M644">
        <f>VLOOKUP(H644,[2]Sheet1!$B:$G,6,FALSE)</f>
        <v>3</v>
      </c>
    </row>
    <row r="645" spans="1:22" x14ac:dyDescent="0.3">
      <c r="A645" t="s">
        <v>1484</v>
      </c>
      <c r="B645" t="s">
        <v>1485</v>
      </c>
      <c r="C645" t="str">
        <f>IFERROR(VLOOKUP(A645,map_layer!A:C,3,FALSE),"")</f>
        <v/>
      </c>
      <c r="D645" t="s">
        <v>819</v>
      </c>
      <c r="E645" t="s">
        <v>820</v>
      </c>
      <c r="F645" t="str">
        <f t="shared" si="10"/>
        <v>Q5</v>
      </c>
      <c r="G645">
        <f>IFERROR(VLOOKUP(F645,map_layer!A:C,3,FALSE),"")</f>
        <v>3</v>
      </c>
      <c r="H645" t="str">
        <f>VLOOKUP(F645,[1]Sheet1!$B:$G,4,FALSE)</f>
        <v>Q154954</v>
      </c>
      <c r="I645" t="str">
        <f>VLOOKUP(F645,[1]Sheet1!$B:$G,5,FALSE)</f>
        <v>natural person</v>
      </c>
      <c r="J645" t="str">
        <f>VLOOKUP(F645,[1]Sheet1!$B:$G,6,FALSE)</f>
        <v/>
      </c>
      <c r="K645" t="str">
        <f>VLOOKUP(H645,[2]Sheet1!$B:$G,4,FALSE)</f>
        <v>Q3778211</v>
      </c>
      <c r="L645" t="str">
        <f>VLOOKUP(H645,[2]Sheet1!$B:$G,5,FALSE)</f>
        <v>legal person</v>
      </c>
      <c r="M645">
        <f>VLOOKUP(H645,[2]Sheet1!$B:$G,6,FALSE)</f>
        <v>3</v>
      </c>
    </row>
    <row r="646" spans="1:22" x14ac:dyDescent="0.3">
      <c r="A646" t="s">
        <v>1486</v>
      </c>
      <c r="B646" t="s">
        <v>1487</v>
      </c>
      <c r="C646" t="str">
        <f>IFERROR(VLOOKUP(A646,map_layer!A:C,3,FALSE),"")</f>
        <v/>
      </c>
      <c r="D646" t="s">
        <v>1488</v>
      </c>
      <c r="E646" t="s">
        <v>1489</v>
      </c>
      <c r="F646" t="str">
        <f t="shared" si="10"/>
        <v>Q559856</v>
      </c>
      <c r="G646" t="str">
        <f>IFERROR(VLOOKUP(F646,map_layer!A:C,3,FALSE),"")</f>
        <v/>
      </c>
      <c r="H646" t="str">
        <f>VLOOKUP(F646,[1]Sheet1!$B:$G,4,FALSE)</f>
        <v>Q1668024</v>
      </c>
      <c r="I646" t="str">
        <f>VLOOKUP(F646,[1]Sheet1!$B:$G,5,FALSE)</f>
        <v>service on internet</v>
      </c>
      <c r="J646" t="str">
        <f>VLOOKUP(F646,[1]Sheet1!$B:$G,6,FALSE)</f>
        <v/>
      </c>
      <c r="K646" t="str">
        <f>VLOOKUP(H646,[2]Sheet1!$B:$G,4,FALSE)</f>
        <v>Q340169</v>
      </c>
      <c r="L646" t="str">
        <f>VLOOKUP(H646,[2]Sheet1!$B:$G,5,FALSE)</f>
        <v>communication medium</v>
      </c>
      <c r="M646" t="str">
        <f>VLOOKUP(H646,[2]Sheet1!$B:$G,6,FALSE)</f>
        <v/>
      </c>
      <c r="N646" t="str">
        <f>VLOOKUP(K646,[3]Sheet1!$B:$G,4,FALSE)</f>
        <v>Q286583</v>
      </c>
      <c r="O646" t="str">
        <f>VLOOKUP(K646,[3]Sheet1!$B:$G,5,FALSE)</f>
        <v>manifestation</v>
      </c>
      <c r="P646" t="str">
        <f>VLOOKUP(K646,[3]Sheet1!$B:$G,6,FALSE)</f>
        <v/>
      </c>
      <c r="Q646" t="str">
        <f>VLOOKUP(N646,[4]Sheet1!$B:$G,4,FALSE)</f>
        <v>Q8205328</v>
      </c>
      <c r="R646" t="str">
        <f>VLOOKUP(N646,[4]Sheet1!$B:$G,5,FALSE)</f>
        <v>artificial physical object</v>
      </c>
      <c r="S646">
        <f>VLOOKUP(N646,[4]Sheet1!$B:$G,6,FALSE)</f>
        <v>3</v>
      </c>
    </row>
    <row r="647" spans="1:22" x14ac:dyDescent="0.3">
      <c r="A647" t="s">
        <v>1486</v>
      </c>
      <c r="B647" t="s">
        <v>1487</v>
      </c>
      <c r="C647" t="str">
        <f>IFERROR(VLOOKUP(A647,map_layer!A:C,3,FALSE),"")</f>
        <v/>
      </c>
      <c r="D647" t="s">
        <v>275</v>
      </c>
      <c r="E647" t="s">
        <v>276</v>
      </c>
      <c r="F647" t="str">
        <f t="shared" si="10"/>
        <v>Q620615</v>
      </c>
      <c r="G647" t="str">
        <f>IFERROR(VLOOKUP(F647,map_layer!A:C,3,FALSE),"")</f>
        <v/>
      </c>
      <c r="H647" t="str">
        <f>VLOOKUP(F647,[1]Sheet1!$B:$G,4,FALSE)</f>
        <v>Q166142</v>
      </c>
      <c r="I647" t="str">
        <f>VLOOKUP(F647,[1]Sheet1!$B:$G,5,FALSE)</f>
        <v>application</v>
      </c>
      <c r="J647" t="str">
        <f>VLOOKUP(F647,[1]Sheet1!$B:$G,6,FALSE)</f>
        <v/>
      </c>
      <c r="K647" t="str">
        <f>VLOOKUP(H647,[2]Sheet1!$B:$G,4,FALSE)</f>
        <v>Q7397</v>
      </c>
      <c r="L647" t="str">
        <f>VLOOKUP(H647,[2]Sheet1!$B:$G,5,FALSE)</f>
        <v>software</v>
      </c>
      <c r="M647" t="str">
        <f>VLOOKUP(H647,[2]Sheet1!$B:$G,6,FALSE)</f>
        <v/>
      </c>
      <c r="N647" t="str">
        <f>VLOOKUP(K647,[3]Sheet1!$B:$G,4,FALSE)</f>
        <v>Q2424752</v>
      </c>
      <c r="O647" t="str">
        <f>VLOOKUP(K647,[3]Sheet1!$B:$G,5,FALSE)</f>
        <v>product</v>
      </c>
      <c r="P647">
        <f>VLOOKUP(K647,[3]Sheet1!$B:$G,6,FALSE)</f>
        <v>3</v>
      </c>
    </row>
    <row r="648" spans="1:22" x14ac:dyDescent="0.3">
      <c r="A648" t="s">
        <v>1486</v>
      </c>
      <c r="B648" t="s">
        <v>1487</v>
      </c>
      <c r="C648" t="str">
        <f>IFERROR(VLOOKUP(A648,map_layer!A:C,3,FALSE),"")</f>
        <v/>
      </c>
      <c r="D648" t="s">
        <v>1060</v>
      </c>
      <c r="E648" t="s">
        <v>1061</v>
      </c>
      <c r="F648" t="str">
        <f t="shared" si="10"/>
        <v>Q891723</v>
      </c>
      <c r="G648" t="str">
        <f>IFERROR(VLOOKUP(F648,map_layer!A:C,3,FALSE),"")</f>
        <v/>
      </c>
      <c r="H648" t="str">
        <f>VLOOKUP(F648,[1]Sheet1!$B:$G,4,FALSE)</f>
        <v>Q134161</v>
      </c>
      <c r="I648" t="str">
        <f>VLOOKUP(F648,[1]Sheet1!$B:$G,5,FALSE)</f>
        <v>joint-stock company</v>
      </c>
      <c r="J648" t="str">
        <f>VLOOKUP(F648,[1]Sheet1!$B:$G,6,FALSE)</f>
        <v/>
      </c>
      <c r="K648" t="str">
        <f>VLOOKUP(H648,[2]Sheet1!$B:$G,4,FALSE)</f>
        <v>Q33685</v>
      </c>
      <c r="L648" t="str">
        <f>VLOOKUP(H648,[2]Sheet1!$B:$G,5,FALSE)</f>
        <v>limited company</v>
      </c>
      <c r="M648" t="str">
        <f>VLOOKUP(H648,[2]Sheet1!$B:$G,6,FALSE)</f>
        <v/>
      </c>
      <c r="N648" t="str">
        <f>VLOOKUP(K648,[3]Sheet1!$B:$G,4,FALSE)</f>
        <v>Q567521</v>
      </c>
      <c r="O648" t="str">
        <f>VLOOKUP(K648,[3]Sheet1!$B:$G,5,FALSE)</f>
        <v>commercial company</v>
      </c>
      <c r="P648" t="str">
        <f>VLOOKUP(K648,[3]Sheet1!$B:$G,6,FALSE)</f>
        <v/>
      </c>
      <c r="Q648" t="str">
        <f>VLOOKUP(N648,[4]Sheet1!$B:$G,4,FALSE)</f>
        <v>Q5621421</v>
      </c>
      <c r="R648" t="str">
        <f>VLOOKUP(N648,[4]Sheet1!$B:$G,5,FALSE)</f>
        <v>private company</v>
      </c>
      <c r="S648" t="str">
        <f>VLOOKUP(N648,[4]Sheet1!$B:$G,6,FALSE)</f>
        <v/>
      </c>
      <c r="T648" t="str">
        <f>VLOOKUP(Q648,[5]Sheet1!$B:$G,4,FALSE)</f>
        <v>Q783794</v>
      </c>
      <c r="U648" t="str">
        <f>VLOOKUP(Q648,[5]Sheet1!$B:$G,5,FALSE)</f>
        <v>company</v>
      </c>
      <c r="V648">
        <f>VLOOKUP(Q648,[5]Sheet1!$B:$G,6,FALSE)</f>
        <v>3</v>
      </c>
    </row>
    <row r="649" spans="1:22" x14ac:dyDescent="0.3">
      <c r="A649" t="s">
        <v>1486</v>
      </c>
      <c r="B649" t="s">
        <v>1487</v>
      </c>
      <c r="C649" t="str">
        <f>IFERROR(VLOOKUP(A649,map_layer!A:C,3,FALSE),"")</f>
        <v/>
      </c>
      <c r="D649" t="s">
        <v>56</v>
      </c>
      <c r="E649" t="s">
        <v>57</v>
      </c>
      <c r="F649" t="str">
        <f t="shared" si="10"/>
        <v>Q4830453</v>
      </c>
      <c r="G649">
        <f>IFERROR(VLOOKUP(F649,map_layer!A:C,3,FALSE),"")</f>
        <v>3</v>
      </c>
      <c r="H649" t="str">
        <f>VLOOKUP(F649,[1]Sheet1!$B:$G,4,FALSE)</f>
        <v>Q43229</v>
      </c>
      <c r="I649" t="str">
        <f>VLOOKUP(F649,[1]Sheet1!$B:$G,5,FALSE)</f>
        <v>organization</v>
      </c>
      <c r="J649">
        <f>VLOOKUP(F649,[1]Sheet1!$B:$G,6,FALSE)</f>
        <v>2</v>
      </c>
      <c r="K649" t="str">
        <f>VLOOKUP(H649,[2]Sheet1!$B:$G,4,FALSE)</f>
        <v>Q6671777</v>
      </c>
      <c r="L649" t="str">
        <f>VLOOKUP(H649,[2]Sheet1!$B:$G,5,FALSE)</f>
        <v>structure</v>
      </c>
      <c r="M649">
        <f>VLOOKUP(H649,[2]Sheet1!$B:$G,6,FALSE)</f>
        <v>1</v>
      </c>
    </row>
    <row r="650" spans="1:22" x14ac:dyDescent="0.3">
      <c r="A650" t="s">
        <v>1486</v>
      </c>
      <c r="B650" t="s">
        <v>1487</v>
      </c>
      <c r="C650" t="str">
        <f>IFERROR(VLOOKUP(A650,map_layer!A:C,3,FALSE),"")</f>
        <v/>
      </c>
      <c r="D650" t="s">
        <v>1490</v>
      </c>
      <c r="E650" t="s">
        <v>1491</v>
      </c>
      <c r="F650" t="str">
        <f t="shared" si="10"/>
        <v>Q60784896</v>
      </c>
      <c r="G650" t="str">
        <f>IFERROR(VLOOKUP(F650,map_layer!A:C,3,FALSE),"")</f>
        <v/>
      </c>
      <c r="H650" t="str">
        <f>VLOOKUP(F650,[1]Sheet1!$B:$G,4,FALSE)</f>
        <v>Q11033</v>
      </c>
      <c r="I650" t="str">
        <f>VLOOKUP(F650,[1]Sheet1!$B:$G,5,FALSE)</f>
        <v>mass media</v>
      </c>
      <c r="J650" t="str">
        <f>VLOOKUP(F650,[1]Sheet1!$B:$G,6,FALSE)</f>
        <v/>
      </c>
      <c r="K650" t="str">
        <f>VLOOKUP(H650,[2]Sheet1!$B:$G,4,FALSE)</f>
        <v>Q8148</v>
      </c>
      <c r="L650" t="str">
        <f>VLOOKUP(H650,[2]Sheet1!$B:$G,5,FALSE)</f>
        <v>industry</v>
      </c>
      <c r="M650" t="str">
        <f>VLOOKUP(H650,[2]Sheet1!$B:$G,6,FALSE)</f>
        <v/>
      </c>
      <c r="N650" t="str">
        <f>VLOOKUP(K650,[3]Sheet1!$B:$G,4,FALSE)</f>
        <v>Q1914636</v>
      </c>
      <c r="O650" t="str">
        <f>VLOOKUP(K650,[3]Sheet1!$B:$G,5,FALSE)</f>
        <v>activity</v>
      </c>
      <c r="P650" t="str">
        <f>VLOOKUP(K650,[3]Sheet1!$B:$G,6,FALSE)</f>
        <v/>
      </c>
      <c r="Q650" t="str">
        <f>VLOOKUP(N650,[4]Sheet1!$B:$G,4,FALSE)</f>
        <v>Q4026292</v>
      </c>
      <c r="R650" t="str">
        <f>VLOOKUP(N650,[4]Sheet1!$B:$G,5,FALSE)</f>
        <v>action</v>
      </c>
      <c r="S650" t="str">
        <f>VLOOKUP(N650,[4]Sheet1!$B:$G,6,FALSE)</f>
        <v/>
      </c>
      <c r="T650" t="str">
        <f>VLOOKUP(Q650,[5]Sheet1!$B:$G,4,FALSE)</f>
        <v>Q1190554</v>
      </c>
      <c r="U650" t="str">
        <f>VLOOKUP(Q650,[5]Sheet1!$B:$G,5,FALSE)</f>
        <v>occurrence</v>
      </c>
      <c r="V650">
        <f>VLOOKUP(Q650,[5]Sheet1!$B:$G,6,FALSE)</f>
        <v>3</v>
      </c>
    </row>
    <row r="651" spans="1:22" x14ac:dyDescent="0.3">
      <c r="A651" t="s">
        <v>1492</v>
      </c>
      <c r="B651" t="s">
        <v>1493</v>
      </c>
      <c r="C651" t="str">
        <f>IFERROR(VLOOKUP(A651,map_layer!A:C,3,FALSE),"")</f>
        <v/>
      </c>
      <c r="D651" t="s">
        <v>1064</v>
      </c>
      <c r="E651" t="s">
        <v>1065</v>
      </c>
      <c r="F651" t="str">
        <f t="shared" si="10"/>
        <v>Q3918</v>
      </c>
      <c r="G651" t="str">
        <f>IFERROR(VLOOKUP(F651,map_layer!A:C,3,FALSE),"")</f>
        <v/>
      </c>
      <c r="H651" t="str">
        <f>VLOOKUP(F651,[1]Sheet1!$B:$G,4,FALSE)</f>
        <v>Q38723</v>
      </c>
      <c r="I651" t="str">
        <f>VLOOKUP(F651,[1]Sheet1!$B:$G,5,FALSE)</f>
        <v>higher education institution</v>
      </c>
      <c r="J651" t="str">
        <f>VLOOKUP(F651,[1]Sheet1!$B:$G,6,FALSE)</f>
        <v/>
      </c>
      <c r="K651" t="str">
        <f>VLOOKUP(H651,[2]Sheet1!$B:$G,4,FALSE)</f>
        <v>Q2385804</v>
      </c>
      <c r="L651" t="str">
        <f>VLOOKUP(H651,[2]Sheet1!$B:$G,5,FALSE)</f>
        <v>educational institution</v>
      </c>
      <c r="M651" t="str">
        <f>VLOOKUP(H651,[2]Sheet1!$B:$G,6,FALSE)</f>
        <v/>
      </c>
      <c r="N651" t="str">
        <f>VLOOKUP(K651,[3]Sheet1!$B:$G,4,FALSE)</f>
        <v>Q2169973</v>
      </c>
      <c r="O651" t="str">
        <f>VLOOKUP(K651,[3]Sheet1!$B:$G,5,FALSE)</f>
        <v>service provider</v>
      </c>
      <c r="P651">
        <f>VLOOKUP(K651,[3]Sheet1!$B:$G,6,FALSE)</f>
        <v>3</v>
      </c>
    </row>
    <row r="652" spans="1:22" x14ac:dyDescent="0.3">
      <c r="A652" t="s">
        <v>1492</v>
      </c>
      <c r="B652" t="s">
        <v>1493</v>
      </c>
      <c r="C652" t="str">
        <f>IFERROR(VLOOKUP(A652,map_layer!A:C,3,FALSE),"")</f>
        <v/>
      </c>
      <c r="D652" t="s">
        <v>1066</v>
      </c>
      <c r="E652" t="s">
        <v>1067</v>
      </c>
      <c r="F652" t="str">
        <f t="shared" si="10"/>
        <v>Q98658352</v>
      </c>
      <c r="G652" t="str">
        <f>IFERROR(VLOOKUP(F652,map_layer!A:C,3,FALSE),"")</f>
        <v/>
      </c>
      <c r="H652" t="str">
        <f>VLOOKUP(F652,[1]Sheet1!$B:$G,4,FALSE)</f>
        <v>Q38723</v>
      </c>
      <c r="I652" t="str">
        <f>VLOOKUP(F652,[1]Sheet1!$B:$G,5,FALSE)</f>
        <v>higher education institution</v>
      </c>
      <c r="J652" t="str">
        <f>VLOOKUP(F652,[1]Sheet1!$B:$G,6,FALSE)</f>
        <v/>
      </c>
      <c r="K652" t="str">
        <f>VLOOKUP(H652,[2]Sheet1!$B:$G,4,FALSE)</f>
        <v>Q2385804</v>
      </c>
      <c r="L652" t="str">
        <f>VLOOKUP(H652,[2]Sheet1!$B:$G,5,FALSE)</f>
        <v>educational institution</v>
      </c>
      <c r="M652" t="str">
        <f>VLOOKUP(H652,[2]Sheet1!$B:$G,6,FALSE)</f>
        <v/>
      </c>
      <c r="N652" t="str">
        <f>VLOOKUP(K652,[3]Sheet1!$B:$G,4,FALSE)</f>
        <v>Q2169973</v>
      </c>
      <c r="O652" t="str">
        <f>VLOOKUP(K652,[3]Sheet1!$B:$G,5,FALSE)</f>
        <v>service provider</v>
      </c>
      <c r="P652">
        <f>VLOOKUP(K652,[3]Sheet1!$B:$G,6,FALSE)</f>
        <v>3</v>
      </c>
    </row>
  </sheetData>
  <autoFilter ref="A1:AB652" xr:uid="{9ECE6722-4AE8-48B6-9B4B-DC025B34E1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6CCF-897A-482C-9940-1DE5B0C866A6}">
  <dimension ref="A2:G319"/>
  <sheetViews>
    <sheetView zoomScaleNormal="100" workbookViewId="0">
      <selection activeCell="H6" sqref="H6"/>
    </sheetView>
  </sheetViews>
  <sheetFormatPr defaultRowHeight="14.4" x14ac:dyDescent="0.3"/>
  <cols>
    <col min="1" max="1" width="10.77734375" bestFit="1" customWidth="1"/>
    <col min="2" max="2" width="30" bestFit="1" customWidth="1"/>
    <col min="3" max="3" width="11.33203125" bestFit="1" customWidth="1"/>
    <col min="4" max="4" width="41.6640625" bestFit="1" customWidth="1"/>
    <col min="5" max="5" width="11.33203125" bestFit="1" customWidth="1"/>
    <col min="6" max="6" width="26.44140625" bestFit="1" customWidth="1"/>
    <col min="7" max="7" width="11.33203125" bestFit="1" customWidth="1"/>
  </cols>
  <sheetData>
    <row r="2" spans="1:7" x14ac:dyDescent="0.3">
      <c r="A2" s="3" t="s">
        <v>14048</v>
      </c>
      <c r="B2" s="3" t="s">
        <v>14050</v>
      </c>
      <c r="C2" s="3" t="s">
        <v>14049</v>
      </c>
      <c r="D2" s="3" t="s">
        <v>14036</v>
      </c>
      <c r="E2" s="3" t="s">
        <v>0</v>
      </c>
      <c r="F2" s="3" t="s">
        <v>14169</v>
      </c>
      <c r="G2" s="3" t="s">
        <v>14170</v>
      </c>
    </row>
    <row r="3" spans="1:7" x14ac:dyDescent="0.3">
      <c r="A3">
        <v>19550261</v>
      </c>
      <c r="B3" t="s">
        <v>105</v>
      </c>
      <c r="C3" t="s">
        <v>4075</v>
      </c>
      <c r="D3" t="s">
        <v>99</v>
      </c>
      <c r="E3" t="s">
        <v>98</v>
      </c>
      <c r="F3" t="s">
        <v>1694</v>
      </c>
      <c r="G3" t="s">
        <v>1693</v>
      </c>
    </row>
    <row r="4" spans="1:7" x14ac:dyDescent="0.3">
      <c r="A4">
        <v>19550266</v>
      </c>
      <c r="B4" t="s">
        <v>4269</v>
      </c>
      <c r="C4" t="s">
        <v>4268</v>
      </c>
      <c r="D4" t="s">
        <v>1118</v>
      </c>
      <c r="E4" t="s">
        <v>1117</v>
      </c>
      <c r="F4" t="s">
        <v>1783</v>
      </c>
      <c r="G4" t="s">
        <v>1782</v>
      </c>
    </row>
    <row r="5" spans="1:7" x14ac:dyDescent="0.3">
      <c r="A5">
        <v>19550286</v>
      </c>
      <c r="B5" t="s">
        <v>995</v>
      </c>
      <c r="C5" t="s">
        <v>3718</v>
      </c>
      <c r="D5" t="s">
        <v>732</v>
      </c>
      <c r="E5" t="s">
        <v>731</v>
      </c>
      <c r="F5" t="s">
        <v>1983</v>
      </c>
      <c r="G5" t="s">
        <v>1982</v>
      </c>
    </row>
    <row r="6" spans="1:7" x14ac:dyDescent="0.3">
      <c r="A6">
        <v>19550290</v>
      </c>
      <c r="B6" t="s">
        <v>577</v>
      </c>
      <c r="C6" t="s">
        <v>7541</v>
      </c>
      <c r="D6" t="s">
        <v>509</v>
      </c>
      <c r="E6" t="s">
        <v>508</v>
      </c>
      <c r="F6" t="s">
        <v>463</v>
      </c>
      <c r="G6" t="s">
        <v>1871</v>
      </c>
    </row>
    <row r="7" spans="1:7" x14ac:dyDescent="0.3">
      <c r="A7">
        <v>19550292</v>
      </c>
      <c r="B7" t="s">
        <v>995</v>
      </c>
      <c r="C7" t="s">
        <v>3718</v>
      </c>
      <c r="D7" t="s">
        <v>401</v>
      </c>
      <c r="E7" t="s">
        <v>400</v>
      </c>
      <c r="F7" t="s">
        <v>1983</v>
      </c>
      <c r="G7" t="s">
        <v>1982</v>
      </c>
    </row>
    <row r="8" spans="1:7" x14ac:dyDescent="0.3">
      <c r="A8">
        <v>19550297</v>
      </c>
      <c r="B8" t="s">
        <v>995</v>
      </c>
      <c r="C8" t="s">
        <v>3718</v>
      </c>
      <c r="D8" t="s">
        <v>403</v>
      </c>
      <c r="E8" t="s">
        <v>402</v>
      </c>
      <c r="F8" t="s">
        <v>1983</v>
      </c>
      <c r="G8" t="s">
        <v>1982</v>
      </c>
    </row>
    <row r="9" spans="1:7" x14ac:dyDescent="0.3">
      <c r="A9">
        <v>19550333</v>
      </c>
      <c r="B9" t="s">
        <v>3460</v>
      </c>
      <c r="C9" t="s">
        <v>3459</v>
      </c>
      <c r="D9" t="s">
        <v>1403</v>
      </c>
      <c r="E9" t="s">
        <v>1402</v>
      </c>
      <c r="F9" t="s">
        <v>1777</v>
      </c>
      <c r="G9" t="s">
        <v>2091</v>
      </c>
    </row>
    <row r="10" spans="1:7" x14ac:dyDescent="0.3">
      <c r="A10">
        <v>19550355</v>
      </c>
      <c r="B10" t="s">
        <v>57</v>
      </c>
      <c r="C10" t="s">
        <v>9973</v>
      </c>
      <c r="D10" t="s">
        <v>1374</v>
      </c>
      <c r="E10" t="s">
        <v>1373</v>
      </c>
      <c r="F10" t="s">
        <v>269</v>
      </c>
      <c r="G10" t="s">
        <v>2020</v>
      </c>
    </row>
    <row r="11" spans="1:7" x14ac:dyDescent="0.3">
      <c r="A11">
        <v>19550429</v>
      </c>
      <c r="B11" t="s">
        <v>213</v>
      </c>
      <c r="C11" t="s">
        <v>9773</v>
      </c>
      <c r="D11" t="s">
        <v>419</v>
      </c>
      <c r="E11" t="s">
        <v>418</v>
      </c>
      <c r="F11" t="s">
        <v>1694</v>
      </c>
      <c r="G11" t="s">
        <v>1693</v>
      </c>
    </row>
    <row r="12" spans="1:7" x14ac:dyDescent="0.3">
      <c r="A12">
        <v>19550447</v>
      </c>
      <c r="B12" t="s">
        <v>777</v>
      </c>
      <c r="C12" t="s">
        <v>10836</v>
      </c>
      <c r="D12" t="s">
        <v>775</v>
      </c>
      <c r="E12" t="s">
        <v>774</v>
      </c>
      <c r="F12" t="s">
        <v>1826</v>
      </c>
      <c r="G12" t="s">
        <v>1825</v>
      </c>
    </row>
    <row r="13" spans="1:7" x14ac:dyDescent="0.3">
      <c r="A13">
        <v>19550453</v>
      </c>
      <c r="B13" t="s">
        <v>521</v>
      </c>
      <c r="C13" t="s">
        <v>5876</v>
      </c>
      <c r="D13" t="s">
        <v>812</v>
      </c>
      <c r="E13" t="s">
        <v>811</v>
      </c>
      <c r="F13" t="s">
        <v>463</v>
      </c>
      <c r="G13" t="s">
        <v>1871</v>
      </c>
    </row>
    <row r="14" spans="1:7" x14ac:dyDescent="0.3">
      <c r="A14">
        <v>19550517</v>
      </c>
      <c r="B14" t="s">
        <v>6</v>
      </c>
      <c r="C14" t="s">
        <v>5149</v>
      </c>
      <c r="D14" t="s">
        <v>4</v>
      </c>
      <c r="E14" t="s">
        <v>3</v>
      </c>
      <c r="F14" t="s">
        <v>2165</v>
      </c>
      <c r="G14" t="s">
        <v>2164</v>
      </c>
    </row>
    <row r="15" spans="1:7" x14ac:dyDescent="0.3">
      <c r="A15">
        <v>19550573</v>
      </c>
      <c r="B15" t="s">
        <v>577</v>
      </c>
      <c r="C15" t="s">
        <v>7541</v>
      </c>
      <c r="D15" t="s">
        <v>1216</v>
      </c>
      <c r="E15" t="s">
        <v>1215</v>
      </c>
      <c r="F15" t="s">
        <v>463</v>
      </c>
      <c r="G15" t="s">
        <v>1871</v>
      </c>
    </row>
    <row r="16" spans="1:7" x14ac:dyDescent="0.3">
      <c r="A16">
        <v>19550597</v>
      </c>
      <c r="B16" t="s">
        <v>213</v>
      </c>
      <c r="C16" t="s">
        <v>9773</v>
      </c>
      <c r="D16" t="s">
        <v>209</v>
      </c>
      <c r="E16" t="s">
        <v>208</v>
      </c>
      <c r="F16" t="s">
        <v>1694</v>
      </c>
      <c r="G16" t="s">
        <v>1693</v>
      </c>
    </row>
    <row r="17" spans="1:7" x14ac:dyDescent="0.3">
      <c r="A17">
        <v>19550757</v>
      </c>
      <c r="B17" t="s">
        <v>1261</v>
      </c>
      <c r="C17" t="s">
        <v>12549</v>
      </c>
      <c r="D17" t="s">
        <v>1055</v>
      </c>
      <c r="E17" t="s">
        <v>1054</v>
      </c>
      <c r="F17" t="s">
        <v>269</v>
      </c>
      <c r="G17" t="s">
        <v>2020</v>
      </c>
    </row>
    <row r="18" spans="1:7" x14ac:dyDescent="0.3">
      <c r="A18">
        <v>19550818</v>
      </c>
      <c r="B18" t="s">
        <v>1031</v>
      </c>
      <c r="C18" t="s">
        <v>10246</v>
      </c>
      <c r="D18" t="s">
        <v>1465</v>
      </c>
      <c r="E18" t="s">
        <v>1464</v>
      </c>
      <c r="F18" t="s">
        <v>2155</v>
      </c>
      <c r="G18" t="s">
        <v>2154</v>
      </c>
    </row>
    <row r="19" spans="1:7" x14ac:dyDescent="0.3">
      <c r="A19">
        <v>19550828</v>
      </c>
      <c r="B19" t="s">
        <v>5261</v>
      </c>
      <c r="C19" t="s">
        <v>5260</v>
      </c>
      <c r="D19" t="s">
        <v>547</v>
      </c>
      <c r="E19" t="s">
        <v>546</v>
      </c>
      <c r="F19" t="s">
        <v>1694</v>
      </c>
      <c r="G19" t="s">
        <v>1693</v>
      </c>
    </row>
    <row r="20" spans="1:7" x14ac:dyDescent="0.3">
      <c r="A20">
        <v>19550838</v>
      </c>
      <c r="B20" t="s">
        <v>1031</v>
      </c>
      <c r="C20" t="s">
        <v>10246</v>
      </c>
      <c r="D20" t="s">
        <v>1401</v>
      </c>
      <c r="E20" t="s">
        <v>1400</v>
      </c>
      <c r="F20" t="s">
        <v>2155</v>
      </c>
      <c r="G20" t="s">
        <v>2154</v>
      </c>
    </row>
    <row r="21" spans="1:7" x14ac:dyDescent="0.3">
      <c r="A21">
        <v>19550874</v>
      </c>
      <c r="B21" t="s">
        <v>850</v>
      </c>
      <c r="C21" t="s">
        <v>3910</v>
      </c>
      <c r="D21" t="s">
        <v>501</v>
      </c>
      <c r="E21" t="s">
        <v>848</v>
      </c>
      <c r="F21" t="s">
        <v>1694</v>
      </c>
      <c r="G21" t="s">
        <v>1693</v>
      </c>
    </row>
    <row r="22" spans="1:7" x14ac:dyDescent="0.3">
      <c r="A22">
        <v>19550895</v>
      </c>
      <c r="B22" t="s">
        <v>219</v>
      </c>
      <c r="C22" t="s">
        <v>7226</v>
      </c>
      <c r="D22" t="s">
        <v>856</v>
      </c>
      <c r="E22" t="s">
        <v>855</v>
      </c>
      <c r="F22" t="s">
        <v>269</v>
      </c>
      <c r="G22" t="s">
        <v>2020</v>
      </c>
    </row>
    <row r="23" spans="1:7" x14ac:dyDescent="0.3">
      <c r="A23">
        <v>19550937</v>
      </c>
      <c r="B23" t="s">
        <v>879</v>
      </c>
      <c r="C23" t="s">
        <v>12101</v>
      </c>
      <c r="D23" t="s">
        <v>877</v>
      </c>
      <c r="E23" t="s">
        <v>876</v>
      </c>
      <c r="F23" t="s">
        <v>1945</v>
      </c>
      <c r="G23" t="s">
        <v>1944</v>
      </c>
    </row>
    <row r="24" spans="1:7" x14ac:dyDescent="0.3">
      <c r="A24">
        <v>19550994</v>
      </c>
      <c r="B24" t="s">
        <v>521</v>
      </c>
      <c r="C24" t="s">
        <v>5876</v>
      </c>
      <c r="D24" t="s">
        <v>519</v>
      </c>
      <c r="E24" t="s">
        <v>518</v>
      </c>
      <c r="F24" t="s">
        <v>463</v>
      </c>
      <c r="G24" t="s">
        <v>1871</v>
      </c>
    </row>
    <row r="25" spans="1:7" x14ac:dyDescent="0.3">
      <c r="A25">
        <v>19551016</v>
      </c>
      <c r="B25" t="s">
        <v>324</v>
      </c>
      <c r="C25" t="s">
        <v>323</v>
      </c>
      <c r="D25" t="s">
        <v>324</v>
      </c>
      <c r="E25" t="s">
        <v>323</v>
      </c>
      <c r="F25" t="s">
        <v>326</v>
      </c>
      <c r="G25" t="s">
        <v>1743</v>
      </c>
    </row>
    <row r="26" spans="1:7" x14ac:dyDescent="0.3">
      <c r="A26">
        <v>19551036</v>
      </c>
      <c r="B26" t="s">
        <v>151</v>
      </c>
      <c r="C26" t="s">
        <v>4110</v>
      </c>
      <c r="D26" t="s">
        <v>241</v>
      </c>
      <c r="E26" t="s">
        <v>240</v>
      </c>
      <c r="F26" t="s">
        <v>1858</v>
      </c>
      <c r="G26" t="s">
        <v>1857</v>
      </c>
    </row>
    <row r="27" spans="1:7" x14ac:dyDescent="0.3">
      <c r="A27">
        <v>19551040</v>
      </c>
      <c r="B27" t="s">
        <v>167</v>
      </c>
      <c r="C27" t="s">
        <v>12007</v>
      </c>
      <c r="D27" t="s">
        <v>595</v>
      </c>
      <c r="E27" t="s">
        <v>594</v>
      </c>
      <c r="F27" t="s">
        <v>1806</v>
      </c>
      <c r="G27" t="s">
        <v>1805</v>
      </c>
    </row>
    <row r="28" spans="1:7" x14ac:dyDescent="0.3">
      <c r="A28">
        <v>19551052</v>
      </c>
      <c r="B28" t="s">
        <v>9536</v>
      </c>
      <c r="C28" t="s">
        <v>9535</v>
      </c>
      <c r="D28" t="s">
        <v>385</v>
      </c>
      <c r="E28" t="s">
        <v>384</v>
      </c>
      <c r="F28" t="s">
        <v>2165</v>
      </c>
      <c r="G28" t="s">
        <v>2164</v>
      </c>
    </row>
    <row r="29" spans="1:7" x14ac:dyDescent="0.3">
      <c r="A29">
        <v>19551147</v>
      </c>
      <c r="B29" t="s">
        <v>6</v>
      </c>
      <c r="C29" t="s">
        <v>5149</v>
      </c>
      <c r="D29" t="s">
        <v>1329</v>
      </c>
      <c r="E29" t="s">
        <v>1328</v>
      </c>
      <c r="F29" t="s">
        <v>2165</v>
      </c>
      <c r="G29" t="s">
        <v>2164</v>
      </c>
    </row>
    <row r="30" spans="1:7" x14ac:dyDescent="0.3">
      <c r="A30">
        <v>19551318</v>
      </c>
      <c r="B30" t="s">
        <v>1239</v>
      </c>
      <c r="C30" t="s">
        <v>9628</v>
      </c>
      <c r="D30" t="s">
        <v>1409</v>
      </c>
      <c r="E30" t="s">
        <v>1408</v>
      </c>
      <c r="F30" t="s">
        <v>1696</v>
      </c>
      <c r="G30" t="s">
        <v>1695</v>
      </c>
    </row>
    <row r="31" spans="1:7" x14ac:dyDescent="0.3">
      <c r="A31">
        <v>19551404</v>
      </c>
      <c r="B31" t="s">
        <v>1001</v>
      </c>
      <c r="C31" t="s">
        <v>8002</v>
      </c>
      <c r="D31" t="s">
        <v>14</v>
      </c>
      <c r="E31" t="s">
        <v>13</v>
      </c>
      <c r="F31" t="s">
        <v>1777</v>
      </c>
      <c r="G31" t="s">
        <v>2091</v>
      </c>
    </row>
    <row r="32" spans="1:7" x14ac:dyDescent="0.3">
      <c r="A32">
        <v>19551424</v>
      </c>
      <c r="B32" t="s">
        <v>151</v>
      </c>
      <c r="C32" t="s">
        <v>4110</v>
      </c>
      <c r="D32" t="s">
        <v>781</v>
      </c>
      <c r="E32" t="s">
        <v>780</v>
      </c>
      <c r="F32" t="s">
        <v>1858</v>
      </c>
      <c r="G32" t="s">
        <v>1857</v>
      </c>
    </row>
    <row r="33" spans="1:7" x14ac:dyDescent="0.3">
      <c r="A33">
        <v>19551432</v>
      </c>
      <c r="B33" t="s">
        <v>8897</v>
      </c>
      <c r="C33" t="s">
        <v>8896</v>
      </c>
      <c r="D33" t="s">
        <v>314</v>
      </c>
      <c r="E33" t="s">
        <v>327</v>
      </c>
      <c r="F33" t="s">
        <v>1777</v>
      </c>
      <c r="G33" t="s">
        <v>2091</v>
      </c>
    </row>
    <row r="34" spans="1:7" x14ac:dyDescent="0.3">
      <c r="A34">
        <v>19551450</v>
      </c>
      <c r="B34" t="s">
        <v>914</v>
      </c>
      <c r="C34" t="s">
        <v>5863</v>
      </c>
      <c r="D34" t="s">
        <v>904</v>
      </c>
      <c r="E34" t="s">
        <v>903</v>
      </c>
      <c r="F34" t="s">
        <v>2090</v>
      </c>
      <c r="G34" t="s">
        <v>2089</v>
      </c>
    </row>
    <row r="35" spans="1:7" x14ac:dyDescent="0.3">
      <c r="A35">
        <v>19551535</v>
      </c>
      <c r="B35" t="s">
        <v>6481</v>
      </c>
      <c r="C35" t="s">
        <v>6480</v>
      </c>
      <c r="D35" t="s">
        <v>1251</v>
      </c>
      <c r="E35" t="s">
        <v>1250</v>
      </c>
      <c r="F35" t="s">
        <v>463</v>
      </c>
      <c r="G35" t="s">
        <v>1871</v>
      </c>
    </row>
    <row r="36" spans="1:7" x14ac:dyDescent="0.3">
      <c r="A36">
        <v>19551577</v>
      </c>
      <c r="B36" t="s">
        <v>57</v>
      </c>
      <c r="C36" t="s">
        <v>9973</v>
      </c>
      <c r="D36" t="s">
        <v>1340</v>
      </c>
      <c r="E36" t="s">
        <v>1339</v>
      </c>
      <c r="F36" t="s">
        <v>269</v>
      </c>
      <c r="G36" t="s">
        <v>2020</v>
      </c>
    </row>
    <row r="37" spans="1:7" x14ac:dyDescent="0.3">
      <c r="A37">
        <v>19551627</v>
      </c>
      <c r="B37" t="s">
        <v>1945</v>
      </c>
      <c r="C37" t="s">
        <v>12190</v>
      </c>
      <c r="D37" t="s">
        <v>1126</v>
      </c>
      <c r="E37" t="s">
        <v>1125</v>
      </c>
      <c r="F37" t="s">
        <v>269</v>
      </c>
      <c r="G37" t="s">
        <v>2020</v>
      </c>
    </row>
    <row r="38" spans="1:7" x14ac:dyDescent="0.3">
      <c r="A38">
        <v>19551646</v>
      </c>
      <c r="B38" t="s">
        <v>6916</v>
      </c>
      <c r="C38" t="s">
        <v>6915</v>
      </c>
      <c r="D38" t="s">
        <v>714</v>
      </c>
      <c r="E38" t="s">
        <v>713</v>
      </c>
      <c r="F38" t="s">
        <v>2195</v>
      </c>
      <c r="G38" t="s">
        <v>2194</v>
      </c>
    </row>
    <row r="39" spans="1:7" x14ac:dyDescent="0.3">
      <c r="A39">
        <v>19551676</v>
      </c>
      <c r="B39" t="s">
        <v>105</v>
      </c>
      <c r="C39" t="s">
        <v>4075</v>
      </c>
      <c r="D39" t="s">
        <v>357</v>
      </c>
      <c r="E39" t="s">
        <v>356</v>
      </c>
      <c r="F39" t="s">
        <v>1694</v>
      </c>
      <c r="G39" t="s">
        <v>1693</v>
      </c>
    </row>
    <row r="40" spans="1:7" x14ac:dyDescent="0.3">
      <c r="A40">
        <v>19551718</v>
      </c>
      <c r="B40" t="s">
        <v>577</v>
      </c>
      <c r="C40" t="s">
        <v>7541</v>
      </c>
      <c r="D40" t="s">
        <v>575</v>
      </c>
      <c r="E40" t="s">
        <v>574</v>
      </c>
      <c r="F40" t="s">
        <v>463</v>
      </c>
      <c r="G40" t="s">
        <v>1871</v>
      </c>
    </row>
    <row r="41" spans="1:7" x14ac:dyDescent="0.3">
      <c r="A41">
        <v>19551766</v>
      </c>
      <c r="B41" t="s">
        <v>151</v>
      </c>
      <c r="C41" t="s">
        <v>4110</v>
      </c>
      <c r="D41" t="s">
        <v>290</v>
      </c>
      <c r="E41" t="s">
        <v>289</v>
      </c>
      <c r="F41" t="s">
        <v>1858</v>
      </c>
      <c r="G41" t="s">
        <v>1857</v>
      </c>
    </row>
    <row r="42" spans="1:7" x14ac:dyDescent="0.3">
      <c r="A42">
        <v>19551771</v>
      </c>
      <c r="B42" t="s">
        <v>151</v>
      </c>
      <c r="C42" t="s">
        <v>4110</v>
      </c>
      <c r="D42" t="s">
        <v>239</v>
      </c>
      <c r="E42" t="s">
        <v>238</v>
      </c>
      <c r="F42" t="s">
        <v>1858</v>
      </c>
      <c r="G42" t="s">
        <v>1857</v>
      </c>
    </row>
    <row r="43" spans="1:7" x14ac:dyDescent="0.3">
      <c r="A43">
        <v>19551841</v>
      </c>
      <c r="B43" t="s">
        <v>461</v>
      </c>
      <c r="C43" t="s">
        <v>460</v>
      </c>
      <c r="D43" t="s">
        <v>461</v>
      </c>
      <c r="E43" t="s">
        <v>460</v>
      </c>
      <c r="F43" t="s">
        <v>463</v>
      </c>
      <c r="G43" t="s">
        <v>1871</v>
      </c>
    </row>
    <row r="44" spans="1:7" x14ac:dyDescent="0.3">
      <c r="A44">
        <v>19551846</v>
      </c>
      <c r="B44" t="s">
        <v>1031</v>
      </c>
      <c r="C44" t="s">
        <v>10246</v>
      </c>
      <c r="D44" t="s">
        <v>1021</v>
      </c>
      <c r="E44" t="s">
        <v>1020</v>
      </c>
      <c r="F44" t="s">
        <v>2155</v>
      </c>
      <c r="G44" t="s">
        <v>2154</v>
      </c>
    </row>
    <row r="45" spans="1:7" x14ac:dyDescent="0.3">
      <c r="A45">
        <v>19551915</v>
      </c>
      <c r="B45" t="s">
        <v>995</v>
      </c>
      <c r="C45" t="s">
        <v>3718</v>
      </c>
      <c r="D45" t="s">
        <v>655</v>
      </c>
      <c r="E45" t="s">
        <v>654</v>
      </c>
      <c r="F45" t="s">
        <v>1983</v>
      </c>
      <c r="G45" t="s">
        <v>1982</v>
      </c>
    </row>
    <row r="46" spans="1:7" x14ac:dyDescent="0.3">
      <c r="A46">
        <v>19552079</v>
      </c>
      <c r="B46" t="s">
        <v>151</v>
      </c>
      <c r="C46" t="s">
        <v>4110</v>
      </c>
      <c r="D46" t="s">
        <v>256</v>
      </c>
      <c r="E46" t="s">
        <v>255</v>
      </c>
      <c r="F46" t="s">
        <v>1858</v>
      </c>
      <c r="G46" t="s">
        <v>1857</v>
      </c>
    </row>
    <row r="47" spans="1:7" x14ac:dyDescent="0.3">
      <c r="A47">
        <v>19552099</v>
      </c>
      <c r="B47" t="s">
        <v>9922</v>
      </c>
      <c r="C47" t="s">
        <v>9921</v>
      </c>
      <c r="D47" t="s">
        <v>153</v>
      </c>
      <c r="E47" t="s">
        <v>152</v>
      </c>
      <c r="F47" t="s">
        <v>1985</v>
      </c>
      <c r="G47" t="s">
        <v>1984</v>
      </c>
    </row>
    <row r="48" spans="1:7" x14ac:dyDescent="0.3">
      <c r="A48">
        <v>19552155</v>
      </c>
      <c r="B48" t="s">
        <v>57</v>
      </c>
      <c r="C48" t="s">
        <v>9973</v>
      </c>
      <c r="D48" t="s">
        <v>1487</v>
      </c>
      <c r="E48" t="s">
        <v>1486</v>
      </c>
      <c r="F48" t="s">
        <v>269</v>
      </c>
      <c r="G48" t="s">
        <v>2020</v>
      </c>
    </row>
    <row r="49" spans="1:7" x14ac:dyDescent="0.3">
      <c r="A49">
        <v>19552320</v>
      </c>
      <c r="B49" t="s">
        <v>1945</v>
      </c>
      <c r="C49" t="s">
        <v>12190</v>
      </c>
      <c r="D49" t="s">
        <v>1469</v>
      </c>
      <c r="E49" t="s">
        <v>1468</v>
      </c>
      <c r="F49" t="s">
        <v>269</v>
      </c>
      <c r="G49" t="s">
        <v>2020</v>
      </c>
    </row>
    <row r="50" spans="1:7" x14ac:dyDescent="0.3">
      <c r="A50">
        <v>19552330</v>
      </c>
      <c r="B50" t="s">
        <v>12002</v>
      </c>
      <c r="C50" t="s">
        <v>12001</v>
      </c>
      <c r="D50" t="s">
        <v>671</v>
      </c>
      <c r="E50" t="s">
        <v>670</v>
      </c>
      <c r="F50" t="s">
        <v>1806</v>
      </c>
      <c r="G50" t="s">
        <v>1805</v>
      </c>
    </row>
    <row r="51" spans="1:7" x14ac:dyDescent="0.3">
      <c r="A51">
        <v>19552360</v>
      </c>
      <c r="B51" t="s">
        <v>1945</v>
      </c>
      <c r="C51" t="s">
        <v>12190</v>
      </c>
      <c r="D51" t="s">
        <v>1313</v>
      </c>
      <c r="E51" t="s">
        <v>1312</v>
      </c>
      <c r="F51" t="s">
        <v>269</v>
      </c>
      <c r="G51" t="s">
        <v>2020</v>
      </c>
    </row>
    <row r="52" spans="1:7" x14ac:dyDescent="0.3">
      <c r="A52">
        <v>19552371</v>
      </c>
      <c r="B52" t="s">
        <v>808</v>
      </c>
      <c r="C52" t="s">
        <v>7791</v>
      </c>
      <c r="D52" t="s">
        <v>804</v>
      </c>
      <c r="E52" t="s">
        <v>803</v>
      </c>
      <c r="F52" t="s">
        <v>1580</v>
      </c>
      <c r="G52" t="s">
        <v>1579</v>
      </c>
    </row>
    <row r="53" spans="1:7" x14ac:dyDescent="0.3">
      <c r="A53">
        <v>19552414</v>
      </c>
      <c r="B53" t="s">
        <v>3460</v>
      </c>
      <c r="C53" t="s">
        <v>3459</v>
      </c>
      <c r="D53" t="s">
        <v>1278</v>
      </c>
      <c r="E53" t="s">
        <v>1277</v>
      </c>
      <c r="F53" t="s">
        <v>1777</v>
      </c>
      <c r="G53" t="s">
        <v>2091</v>
      </c>
    </row>
    <row r="54" spans="1:7" x14ac:dyDescent="0.3">
      <c r="A54">
        <v>19552521</v>
      </c>
      <c r="B54" t="s">
        <v>4267</v>
      </c>
      <c r="C54" t="s">
        <v>4266</v>
      </c>
      <c r="D54" t="s">
        <v>1201</v>
      </c>
      <c r="E54" t="s">
        <v>1200</v>
      </c>
      <c r="F54" t="s">
        <v>463</v>
      </c>
      <c r="G54" t="s">
        <v>1871</v>
      </c>
    </row>
    <row r="55" spans="1:7" x14ac:dyDescent="0.3">
      <c r="A55">
        <v>19552826</v>
      </c>
      <c r="B55" t="s">
        <v>1696</v>
      </c>
      <c r="C55" t="s">
        <v>7062</v>
      </c>
      <c r="D55" t="s">
        <v>525</v>
      </c>
      <c r="E55" t="s">
        <v>524</v>
      </c>
      <c r="F55" t="s">
        <v>2165</v>
      </c>
      <c r="G55" t="s">
        <v>2164</v>
      </c>
    </row>
    <row r="56" spans="1:7" x14ac:dyDescent="0.3">
      <c r="A56">
        <v>19552834</v>
      </c>
      <c r="B56" t="s">
        <v>57</v>
      </c>
      <c r="C56" t="s">
        <v>9973</v>
      </c>
      <c r="D56" t="s">
        <v>1415</v>
      </c>
      <c r="E56" t="s">
        <v>1414</v>
      </c>
      <c r="F56" t="s">
        <v>269</v>
      </c>
      <c r="G56" t="s">
        <v>2020</v>
      </c>
    </row>
    <row r="57" spans="1:7" x14ac:dyDescent="0.3">
      <c r="A57">
        <v>19552883</v>
      </c>
      <c r="B57" t="s">
        <v>1261</v>
      </c>
      <c r="C57" t="s">
        <v>12549</v>
      </c>
      <c r="D57" t="s">
        <v>1376</v>
      </c>
      <c r="E57" t="s">
        <v>1375</v>
      </c>
      <c r="F57" t="s">
        <v>269</v>
      </c>
      <c r="G57" t="s">
        <v>2020</v>
      </c>
    </row>
    <row r="58" spans="1:7" x14ac:dyDescent="0.3">
      <c r="A58">
        <v>19552984</v>
      </c>
      <c r="B58" t="s">
        <v>738</v>
      </c>
      <c r="C58" t="s">
        <v>12966</v>
      </c>
      <c r="D58" t="s">
        <v>189</v>
      </c>
      <c r="E58" t="s">
        <v>188</v>
      </c>
      <c r="F58" t="s">
        <v>1777</v>
      </c>
      <c r="G58" t="s">
        <v>2091</v>
      </c>
    </row>
    <row r="59" spans="1:7" x14ac:dyDescent="0.3">
      <c r="A59">
        <v>19553155</v>
      </c>
      <c r="B59" t="s">
        <v>151</v>
      </c>
      <c r="C59" t="s">
        <v>4110</v>
      </c>
      <c r="D59" t="s">
        <v>20</v>
      </c>
      <c r="E59" t="s">
        <v>19</v>
      </c>
      <c r="F59" t="s">
        <v>1858</v>
      </c>
      <c r="G59" t="s">
        <v>1857</v>
      </c>
    </row>
    <row r="60" spans="1:7" x14ac:dyDescent="0.3">
      <c r="A60">
        <v>19553421</v>
      </c>
      <c r="B60" t="s">
        <v>57</v>
      </c>
      <c r="C60" t="s">
        <v>9973</v>
      </c>
      <c r="D60" t="s">
        <v>51</v>
      </c>
      <c r="E60" t="s">
        <v>50</v>
      </c>
      <c r="F60" t="s">
        <v>269</v>
      </c>
      <c r="G60" t="s">
        <v>2020</v>
      </c>
    </row>
    <row r="61" spans="1:7" x14ac:dyDescent="0.3">
      <c r="A61">
        <v>19553528</v>
      </c>
      <c r="B61" t="s">
        <v>4650</v>
      </c>
      <c r="C61" t="s">
        <v>4649</v>
      </c>
      <c r="D61" t="s">
        <v>10</v>
      </c>
      <c r="E61" t="s">
        <v>9</v>
      </c>
      <c r="F61" t="s">
        <v>720</v>
      </c>
      <c r="G61" t="s">
        <v>1614</v>
      </c>
    </row>
    <row r="62" spans="1:7" x14ac:dyDescent="0.3">
      <c r="A62">
        <v>19553543</v>
      </c>
      <c r="B62" t="s">
        <v>995</v>
      </c>
      <c r="C62" t="s">
        <v>3718</v>
      </c>
      <c r="D62" t="s">
        <v>843</v>
      </c>
      <c r="E62" t="s">
        <v>842</v>
      </c>
      <c r="F62" t="s">
        <v>1983</v>
      </c>
      <c r="G62" t="s">
        <v>1982</v>
      </c>
    </row>
    <row r="63" spans="1:7" x14ac:dyDescent="0.3">
      <c r="A63">
        <v>19553548</v>
      </c>
      <c r="B63" t="s">
        <v>5687</v>
      </c>
      <c r="C63" t="s">
        <v>5686</v>
      </c>
      <c r="D63" t="s">
        <v>587</v>
      </c>
      <c r="E63" t="s">
        <v>586</v>
      </c>
      <c r="F63" t="s">
        <v>1696</v>
      </c>
      <c r="G63" t="s">
        <v>1695</v>
      </c>
    </row>
    <row r="64" spans="1:7" x14ac:dyDescent="0.3">
      <c r="A64">
        <v>19553834</v>
      </c>
      <c r="B64" t="s">
        <v>4267</v>
      </c>
      <c r="C64" t="s">
        <v>4266</v>
      </c>
      <c r="D64" t="s">
        <v>477</v>
      </c>
      <c r="E64" t="s">
        <v>476</v>
      </c>
      <c r="F64" t="s">
        <v>463</v>
      </c>
      <c r="G64" t="s">
        <v>1871</v>
      </c>
    </row>
    <row r="65" spans="1:7" x14ac:dyDescent="0.3">
      <c r="A65">
        <v>19554091</v>
      </c>
      <c r="B65" t="s">
        <v>8897</v>
      </c>
      <c r="C65" t="s">
        <v>8896</v>
      </c>
      <c r="D65" t="s">
        <v>561</v>
      </c>
      <c r="E65" t="s">
        <v>940</v>
      </c>
      <c r="F65" t="s">
        <v>1777</v>
      </c>
      <c r="G65" t="s">
        <v>2091</v>
      </c>
    </row>
    <row r="66" spans="1:7" x14ac:dyDescent="0.3">
      <c r="A66">
        <v>19554300</v>
      </c>
      <c r="B66" t="s">
        <v>577</v>
      </c>
      <c r="C66" t="s">
        <v>7541</v>
      </c>
      <c r="D66" t="s">
        <v>767</v>
      </c>
      <c r="E66" t="s">
        <v>766</v>
      </c>
      <c r="F66" t="s">
        <v>463</v>
      </c>
      <c r="G66" t="s">
        <v>1871</v>
      </c>
    </row>
    <row r="67" spans="1:7" x14ac:dyDescent="0.3">
      <c r="A67">
        <v>19554344</v>
      </c>
      <c r="B67" t="s">
        <v>1696</v>
      </c>
      <c r="C67" t="s">
        <v>7062</v>
      </c>
      <c r="D67" t="s">
        <v>1300</v>
      </c>
      <c r="E67" t="s">
        <v>1299</v>
      </c>
      <c r="F67" t="s">
        <v>2165</v>
      </c>
      <c r="G67" t="s">
        <v>2164</v>
      </c>
    </row>
    <row r="68" spans="1:7" x14ac:dyDescent="0.3">
      <c r="A68">
        <v>19554470</v>
      </c>
      <c r="B68" t="s">
        <v>3460</v>
      </c>
      <c r="C68" t="s">
        <v>3459</v>
      </c>
      <c r="D68" t="s">
        <v>1451</v>
      </c>
      <c r="E68" t="s">
        <v>1450</v>
      </c>
      <c r="F68" t="s">
        <v>1777</v>
      </c>
      <c r="G68" t="s">
        <v>2091</v>
      </c>
    </row>
    <row r="69" spans="1:7" x14ac:dyDescent="0.3">
      <c r="A69">
        <v>19554569</v>
      </c>
      <c r="B69" t="s">
        <v>987</v>
      </c>
      <c r="C69" t="s">
        <v>3586</v>
      </c>
      <c r="D69" t="s">
        <v>535</v>
      </c>
      <c r="E69" t="s">
        <v>534</v>
      </c>
      <c r="F69" t="s">
        <v>1926</v>
      </c>
      <c r="G69" t="s">
        <v>1925</v>
      </c>
    </row>
    <row r="70" spans="1:7" x14ac:dyDescent="0.3">
      <c r="A70">
        <v>19554741</v>
      </c>
      <c r="B70" t="s">
        <v>12002</v>
      </c>
      <c r="C70" t="s">
        <v>12001</v>
      </c>
      <c r="D70" t="s">
        <v>791</v>
      </c>
      <c r="E70" t="s">
        <v>790</v>
      </c>
      <c r="F70" t="s">
        <v>1806</v>
      </c>
      <c r="G70" t="s">
        <v>1805</v>
      </c>
    </row>
    <row r="71" spans="1:7" x14ac:dyDescent="0.3">
      <c r="A71">
        <v>19554781</v>
      </c>
      <c r="B71" t="s">
        <v>738</v>
      </c>
      <c r="C71" t="s">
        <v>12966</v>
      </c>
      <c r="D71" t="s">
        <v>1378</v>
      </c>
      <c r="E71" t="s">
        <v>1377</v>
      </c>
      <c r="F71" t="s">
        <v>1777</v>
      </c>
      <c r="G71" t="s">
        <v>2091</v>
      </c>
    </row>
    <row r="72" spans="1:7" x14ac:dyDescent="0.3">
      <c r="A72">
        <v>19554791</v>
      </c>
      <c r="B72" t="s">
        <v>6</v>
      </c>
      <c r="C72" t="s">
        <v>5149</v>
      </c>
      <c r="D72" t="s">
        <v>1427</v>
      </c>
      <c r="E72" t="s">
        <v>1426</v>
      </c>
      <c r="F72" t="s">
        <v>2165</v>
      </c>
      <c r="G72" t="s">
        <v>2164</v>
      </c>
    </row>
    <row r="73" spans="1:7" x14ac:dyDescent="0.3">
      <c r="A73">
        <v>19554801</v>
      </c>
      <c r="B73" t="s">
        <v>4870</v>
      </c>
      <c r="C73" t="s">
        <v>5251</v>
      </c>
      <c r="D73" t="s">
        <v>67</v>
      </c>
      <c r="E73" t="s">
        <v>66</v>
      </c>
      <c r="F73" t="s">
        <v>1930</v>
      </c>
      <c r="G73" t="s">
        <v>1929</v>
      </c>
    </row>
    <row r="74" spans="1:7" x14ac:dyDescent="0.3">
      <c r="A74">
        <v>19554834</v>
      </c>
      <c r="B74" t="s">
        <v>10478</v>
      </c>
      <c r="C74" t="s">
        <v>10477</v>
      </c>
      <c r="D74" t="s">
        <v>333</v>
      </c>
      <c r="E74" t="s">
        <v>332</v>
      </c>
      <c r="F74" t="s">
        <v>1568</v>
      </c>
      <c r="G74" t="s">
        <v>1567</v>
      </c>
    </row>
    <row r="75" spans="1:7" x14ac:dyDescent="0.3">
      <c r="A75">
        <v>19554859</v>
      </c>
      <c r="B75" t="s">
        <v>1696</v>
      </c>
      <c r="C75" t="s">
        <v>7062</v>
      </c>
      <c r="D75" t="s">
        <v>1433</v>
      </c>
      <c r="E75" t="s">
        <v>1432</v>
      </c>
      <c r="F75" t="s">
        <v>2165</v>
      </c>
      <c r="G75" t="s">
        <v>2164</v>
      </c>
    </row>
    <row r="76" spans="1:7" x14ac:dyDescent="0.3">
      <c r="A76">
        <v>19554935</v>
      </c>
      <c r="B76" t="s">
        <v>681</v>
      </c>
      <c r="C76" t="s">
        <v>706</v>
      </c>
      <c r="D76" t="s">
        <v>677</v>
      </c>
      <c r="E76" t="s">
        <v>676</v>
      </c>
      <c r="F76" t="s">
        <v>463</v>
      </c>
      <c r="G76" t="s">
        <v>1871</v>
      </c>
    </row>
    <row r="77" spans="1:7" x14ac:dyDescent="0.3">
      <c r="A77">
        <v>19555028</v>
      </c>
      <c r="B77" t="s">
        <v>6</v>
      </c>
      <c r="C77" t="s">
        <v>5149</v>
      </c>
      <c r="D77" t="s">
        <v>427</v>
      </c>
      <c r="E77" t="s">
        <v>426</v>
      </c>
      <c r="F77" t="s">
        <v>2165</v>
      </c>
      <c r="G77" t="s">
        <v>2164</v>
      </c>
    </row>
    <row r="78" spans="1:7" x14ac:dyDescent="0.3">
      <c r="A78">
        <v>19555359</v>
      </c>
      <c r="B78" t="s">
        <v>914</v>
      </c>
      <c r="C78" t="s">
        <v>5863</v>
      </c>
      <c r="D78" t="s">
        <v>294</v>
      </c>
      <c r="E78" t="s">
        <v>293</v>
      </c>
      <c r="F78" t="s">
        <v>2090</v>
      </c>
      <c r="G78" t="s">
        <v>2089</v>
      </c>
    </row>
    <row r="79" spans="1:7" x14ac:dyDescent="0.3">
      <c r="A79">
        <v>19555457</v>
      </c>
      <c r="B79" t="s">
        <v>151</v>
      </c>
      <c r="C79" t="s">
        <v>4110</v>
      </c>
      <c r="D79" t="s">
        <v>1439</v>
      </c>
      <c r="E79" t="s">
        <v>1438</v>
      </c>
      <c r="F79" t="s">
        <v>1858</v>
      </c>
      <c r="G79" t="s">
        <v>1857</v>
      </c>
    </row>
    <row r="80" spans="1:7" x14ac:dyDescent="0.3">
      <c r="A80">
        <v>19555490</v>
      </c>
      <c r="B80" t="s">
        <v>7184</v>
      </c>
      <c r="C80" t="s">
        <v>7183</v>
      </c>
      <c r="D80" t="s">
        <v>272</v>
      </c>
      <c r="E80" t="s">
        <v>271</v>
      </c>
      <c r="F80" t="s">
        <v>1694</v>
      </c>
      <c r="G80" t="s">
        <v>1693</v>
      </c>
    </row>
    <row r="81" spans="1:7" x14ac:dyDescent="0.3">
      <c r="A81">
        <v>19555698</v>
      </c>
      <c r="B81" t="s">
        <v>79</v>
      </c>
      <c r="C81" t="s">
        <v>78</v>
      </c>
      <c r="D81" t="s">
        <v>79</v>
      </c>
      <c r="E81" t="s">
        <v>78</v>
      </c>
      <c r="F81" t="s">
        <v>81</v>
      </c>
      <c r="G81" t="s">
        <v>2245</v>
      </c>
    </row>
    <row r="82" spans="1:7" x14ac:dyDescent="0.3">
      <c r="A82">
        <v>19555944</v>
      </c>
      <c r="B82" t="s">
        <v>1031</v>
      </c>
      <c r="C82" t="s">
        <v>10246</v>
      </c>
      <c r="D82" t="s">
        <v>1195</v>
      </c>
      <c r="E82" t="s">
        <v>1194</v>
      </c>
      <c r="F82" t="s">
        <v>2155</v>
      </c>
      <c r="G82" t="s">
        <v>2154</v>
      </c>
    </row>
    <row r="83" spans="1:7" x14ac:dyDescent="0.3">
      <c r="A83">
        <v>19556074</v>
      </c>
      <c r="B83" t="s">
        <v>738</v>
      </c>
      <c r="C83" t="s">
        <v>12966</v>
      </c>
      <c r="D83" t="s">
        <v>736</v>
      </c>
      <c r="E83" t="s">
        <v>735</v>
      </c>
      <c r="F83" t="s">
        <v>1777</v>
      </c>
      <c r="G83" t="s">
        <v>2091</v>
      </c>
    </row>
    <row r="84" spans="1:7" x14ac:dyDescent="0.3">
      <c r="A84">
        <v>19556231</v>
      </c>
      <c r="B84" t="s">
        <v>151</v>
      </c>
      <c r="C84" t="s">
        <v>4110</v>
      </c>
      <c r="D84" t="s">
        <v>363</v>
      </c>
      <c r="E84" t="s">
        <v>362</v>
      </c>
      <c r="F84" t="s">
        <v>1858</v>
      </c>
      <c r="G84" t="s">
        <v>1857</v>
      </c>
    </row>
    <row r="85" spans="1:7" x14ac:dyDescent="0.3">
      <c r="A85">
        <v>19556244</v>
      </c>
      <c r="B85" t="s">
        <v>151</v>
      </c>
      <c r="C85" t="s">
        <v>4110</v>
      </c>
      <c r="D85" t="s">
        <v>971</v>
      </c>
      <c r="E85" t="s">
        <v>970</v>
      </c>
      <c r="F85" t="s">
        <v>1858</v>
      </c>
      <c r="G85" t="s">
        <v>1857</v>
      </c>
    </row>
    <row r="86" spans="1:7" x14ac:dyDescent="0.3">
      <c r="A86">
        <v>19556394</v>
      </c>
      <c r="B86" t="s">
        <v>57</v>
      </c>
      <c r="C86" t="s">
        <v>9973</v>
      </c>
      <c r="D86" t="s">
        <v>1358</v>
      </c>
      <c r="E86" t="s">
        <v>1357</v>
      </c>
      <c r="F86" t="s">
        <v>269</v>
      </c>
      <c r="G86" t="s">
        <v>2020</v>
      </c>
    </row>
    <row r="87" spans="1:7" x14ac:dyDescent="0.3">
      <c r="A87">
        <v>19556554</v>
      </c>
      <c r="B87" t="s">
        <v>6481</v>
      </c>
      <c r="C87" t="s">
        <v>6480</v>
      </c>
      <c r="D87" t="s">
        <v>131</v>
      </c>
      <c r="E87" t="s">
        <v>130</v>
      </c>
      <c r="F87" t="s">
        <v>463</v>
      </c>
      <c r="G87" t="s">
        <v>1871</v>
      </c>
    </row>
    <row r="88" spans="1:7" x14ac:dyDescent="0.3">
      <c r="A88">
        <v>19556873</v>
      </c>
      <c r="B88" t="s">
        <v>718</v>
      </c>
      <c r="C88" t="s">
        <v>717</v>
      </c>
      <c r="D88" t="s">
        <v>718</v>
      </c>
      <c r="E88" t="s">
        <v>717</v>
      </c>
      <c r="F88" t="s">
        <v>720</v>
      </c>
      <c r="G88" t="s">
        <v>1614</v>
      </c>
    </row>
    <row r="89" spans="1:7" x14ac:dyDescent="0.3">
      <c r="A89">
        <v>19556937</v>
      </c>
      <c r="B89" t="s">
        <v>14171</v>
      </c>
      <c r="C89" t="s">
        <v>14172</v>
      </c>
      <c r="D89" t="s">
        <v>407</v>
      </c>
      <c r="E89" t="s">
        <v>406</v>
      </c>
      <c r="F89" t="s">
        <v>407</v>
      </c>
      <c r="G89" t="s">
        <v>406</v>
      </c>
    </row>
    <row r="90" spans="1:7" x14ac:dyDescent="0.3">
      <c r="A90">
        <v>19556950</v>
      </c>
      <c r="B90" t="s">
        <v>8897</v>
      </c>
      <c r="C90" t="s">
        <v>8896</v>
      </c>
      <c r="D90" t="s">
        <v>395</v>
      </c>
      <c r="E90" t="s">
        <v>394</v>
      </c>
      <c r="F90" t="s">
        <v>1777</v>
      </c>
      <c r="G90" t="s">
        <v>2091</v>
      </c>
    </row>
    <row r="91" spans="1:7" x14ac:dyDescent="0.3">
      <c r="A91">
        <v>19557216</v>
      </c>
      <c r="B91" t="s">
        <v>1696</v>
      </c>
      <c r="C91" t="s">
        <v>7062</v>
      </c>
      <c r="D91" t="s">
        <v>1099</v>
      </c>
      <c r="E91" t="s">
        <v>1098</v>
      </c>
      <c r="F91" t="s">
        <v>2165</v>
      </c>
      <c r="G91" t="s">
        <v>2164</v>
      </c>
    </row>
    <row r="92" spans="1:7" x14ac:dyDescent="0.3">
      <c r="A92">
        <v>19557333</v>
      </c>
      <c r="B92" t="s">
        <v>577</v>
      </c>
      <c r="C92" t="s">
        <v>7541</v>
      </c>
      <c r="D92" t="s">
        <v>601</v>
      </c>
      <c r="E92" t="s">
        <v>600</v>
      </c>
      <c r="F92" t="s">
        <v>463</v>
      </c>
      <c r="G92" t="s">
        <v>1871</v>
      </c>
    </row>
    <row r="93" spans="1:7" x14ac:dyDescent="0.3">
      <c r="A93">
        <v>19557394</v>
      </c>
      <c r="B93" t="s">
        <v>5261</v>
      </c>
      <c r="C93" t="s">
        <v>5260</v>
      </c>
      <c r="D93" t="s">
        <v>1177</v>
      </c>
      <c r="E93" t="s">
        <v>1176</v>
      </c>
      <c r="F93" t="s">
        <v>1694</v>
      </c>
      <c r="G93" t="s">
        <v>1693</v>
      </c>
    </row>
    <row r="94" spans="1:7" x14ac:dyDescent="0.3">
      <c r="A94">
        <v>19557463</v>
      </c>
      <c r="B94" t="s">
        <v>57</v>
      </c>
      <c r="C94" t="s">
        <v>9973</v>
      </c>
      <c r="D94" t="s">
        <v>1263</v>
      </c>
      <c r="E94" t="s">
        <v>1262</v>
      </c>
      <c r="F94" t="s">
        <v>269</v>
      </c>
      <c r="G94" t="s">
        <v>2020</v>
      </c>
    </row>
    <row r="95" spans="1:7" x14ac:dyDescent="0.3">
      <c r="A95">
        <v>19557474</v>
      </c>
      <c r="B95" t="s">
        <v>57</v>
      </c>
      <c r="C95" t="s">
        <v>9973</v>
      </c>
      <c r="D95" t="s">
        <v>515</v>
      </c>
      <c r="E95" t="s">
        <v>514</v>
      </c>
      <c r="F95" t="s">
        <v>269</v>
      </c>
      <c r="G95" t="s">
        <v>2020</v>
      </c>
    </row>
    <row r="96" spans="1:7" x14ac:dyDescent="0.3">
      <c r="A96">
        <v>19557675</v>
      </c>
      <c r="B96" t="s">
        <v>151</v>
      </c>
      <c r="C96" t="s">
        <v>4110</v>
      </c>
      <c r="D96" t="s">
        <v>529</v>
      </c>
      <c r="E96" t="s">
        <v>528</v>
      </c>
      <c r="F96" t="s">
        <v>1858</v>
      </c>
      <c r="G96" t="s">
        <v>1857</v>
      </c>
    </row>
    <row r="97" spans="1:7" x14ac:dyDescent="0.3">
      <c r="A97">
        <v>19557689</v>
      </c>
      <c r="B97" t="s">
        <v>151</v>
      </c>
      <c r="C97" t="s">
        <v>4110</v>
      </c>
      <c r="D97" t="s">
        <v>533</v>
      </c>
      <c r="E97" t="s">
        <v>532</v>
      </c>
      <c r="F97" t="s">
        <v>1858</v>
      </c>
      <c r="G97" t="s">
        <v>1857</v>
      </c>
    </row>
    <row r="98" spans="1:7" x14ac:dyDescent="0.3">
      <c r="A98">
        <v>19558243</v>
      </c>
      <c r="B98" t="s">
        <v>151</v>
      </c>
      <c r="C98" t="s">
        <v>4110</v>
      </c>
      <c r="D98" t="s">
        <v>75</v>
      </c>
      <c r="E98" t="s">
        <v>74</v>
      </c>
      <c r="F98" t="s">
        <v>1858</v>
      </c>
      <c r="G98" t="s">
        <v>1857</v>
      </c>
    </row>
    <row r="99" spans="1:7" x14ac:dyDescent="0.3">
      <c r="A99">
        <v>19558438</v>
      </c>
      <c r="B99" t="s">
        <v>6916</v>
      </c>
      <c r="C99" t="s">
        <v>6915</v>
      </c>
      <c r="D99" t="s">
        <v>1435</v>
      </c>
      <c r="E99" t="s">
        <v>1434</v>
      </c>
      <c r="F99" t="s">
        <v>2195</v>
      </c>
      <c r="G99" t="s">
        <v>2194</v>
      </c>
    </row>
    <row r="100" spans="1:7" x14ac:dyDescent="0.3">
      <c r="A100">
        <v>19558591</v>
      </c>
      <c r="B100" t="s">
        <v>12002</v>
      </c>
      <c r="C100" t="s">
        <v>12001</v>
      </c>
      <c r="D100" t="s">
        <v>245</v>
      </c>
      <c r="E100" t="s">
        <v>244</v>
      </c>
      <c r="F100" t="s">
        <v>1806</v>
      </c>
      <c r="G100" t="s">
        <v>1805</v>
      </c>
    </row>
    <row r="101" spans="1:7" x14ac:dyDescent="0.3">
      <c r="A101">
        <v>19558723</v>
      </c>
      <c r="B101" t="s">
        <v>8897</v>
      </c>
      <c r="C101" t="s">
        <v>8896</v>
      </c>
      <c r="D101" t="s">
        <v>559</v>
      </c>
      <c r="E101" t="s">
        <v>558</v>
      </c>
      <c r="F101" t="s">
        <v>1777</v>
      </c>
      <c r="G101" t="s">
        <v>2091</v>
      </c>
    </row>
    <row r="102" spans="1:7" x14ac:dyDescent="0.3">
      <c r="A102">
        <v>19558798</v>
      </c>
      <c r="B102" t="s">
        <v>4870</v>
      </c>
      <c r="C102" t="s">
        <v>5251</v>
      </c>
      <c r="D102" t="s">
        <v>567</v>
      </c>
      <c r="E102" t="s">
        <v>566</v>
      </c>
      <c r="F102" t="s">
        <v>1930</v>
      </c>
      <c r="G102" t="s">
        <v>1929</v>
      </c>
    </row>
    <row r="103" spans="1:7" x14ac:dyDescent="0.3">
      <c r="A103">
        <v>19558830</v>
      </c>
      <c r="B103" t="s">
        <v>1031</v>
      </c>
      <c r="C103" t="s">
        <v>10246</v>
      </c>
      <c r="D103" t="s">
        <v>1383</v>
      </c>
      <c r="E103" t="s">
        <v>1382</v>
      </c>
      <c r="F103" t="s">
        <v>2155</v>
      </c>
      <c r="G103" t="s">
        <v>2154</v>
      </c>
    </row>
    <row r="104" spans="1:7" x14ac:dyDescent="0.3">
      <c r="A104">
        <v>19559546</v>
      </c>
      <c r="B104" t="s">
        <v>151</v>
      </c>
      <c r="C104" t="s">
        <v>4110</v>
      </c>
      <c r="D104" t="s">
        <v>337</v>
      </c>
      <c r="E104" t="s">
        <v>336</v>
      </c>
      <c r="F104" t="s">
        <v>1858</v>
      </c>
      <c r="G104" t="s">
        <v>1857</v>
      </c>
    </row>
    <row r="105" spans="1:7" x14ac:dyDescent="0.3">
      <c r="A105">
        <v>19559555</v>
      </c>
      <c r="B105" t="s">
        <v>1239</v>
      </c>
      <c r="C105" t="s">
        <v>9628</v>
      </c>
      <c r="D105" t="s">
        <v>1237</v>
      </c>
      <c r="E105" t="s">
        <v>1236</v>
      </c>
      <c r="F105" t="s">
        <v>1696</v>
      </c>
      <c r="G105" t="s">
        <v>1695</v>
      </c>
    </row>
    <row r="106" spans="1:7" x14ac:dyDescent="0.3">
      <c r="A106">
        <v>19559840</v>
      </c>
      <c r="B106" t="s">
        <v>4870</v>
      </c>
      <c r="C106" t="s">
        <v>5251</v>
      </c>
      <c r="D106" t="s">
        <v>205</v>
      </c>
      <c r="E106" t="s">
        <v>204</v>
      </c>
      <c r="F106" t="s">
        <v>1930</v>
      </c>
      <c r="G106" t="s">
        <v>1929</v>
      </c>
    </row>
    <row r="107" spans="1:7" x14ac:dyDescent="0.3">
      <c r="A107">
        <v>19559857</v>
      </c>
      <c r="B107" t="s">
        <v>167</v>
      </c>
      <c r="C107" t="s">
        <v>12007</v>
      </c>
      <c r="D107" t="s">
        <v>161</v>
      </c>
      <c r="E107" t="s">
        <v>160</v>
      </c>
      <c r="F107" t="s">
        <v>1806</v>
      </c>
      <c r="G107" t="s">
        <v>1805</v>
      </c>
    </row>
    <row r="108" spans="1:7" x14ac:dyDescent="0.3">
      <c r="A108">
        <v>19559938</v>
      </c>
      <c r="B108" t="s">
        <v>151</v>
      </c>
      <c r="C108" t="s">
        <v>4110</v>
      </c>
      <c r="D108" t="s">
        <v>979</v>
      </c>
      <c r="E108" t="s">
        <v>978</v>
      </c>
      <c r="F108" t="s">
        <v>1858</v>
      </c>
      <c r="G108" t="s">
        <v>1857</v>
      </c>
    </row>
    <row r="109" spans="1:7" x14ac:dyDescent="0.3">
      <c r="A109">
        <v>19560007</v>
      </c>
      <c r="B109" t="s">
        <v>593</v>
      </c>
      <c r="C109" t="s">
        <v>12840</v>
      </c>
      <c r="D109" t="s">
        <v>591</v>
      </c>
      <c r="E109" t="s">
        <v>590</v>
      </c>
      <c r="F109" t="s">
        <v>483</v>
      </c>
      <c r="G109" t="s">
        <v>2174</v>
      </c>
    </row>
    <row r="110" spans="1:7" x14ac:dyDescent="0.3">
      <c r="A110">
        <v>19560170</v>
      </c>
      <c r="B110" t="s">
        <v>8897</v>
      </c>
      <c r="C110" t="s">
        <v>8896</v>
      </c>
      <c r="D110" t="s">
        <v>787</v>
      </c>
      <c r="E110" t="s">
        <v>786</v>
      </c>
      <c r="F110" t="s">
        <v>1777</v>
      </c>
      <c r="G110" t="s">
        <v>2091</v>
      </c>
    </row>
    <row r="111" spans="1:7" x14ac:dyDescent="0.3">
      <c r="A111">
        <v>19560551</v>
      </c>
      <c r="B111" t="s">
        <v>1031</v>
      </c>
      <c r="C111" t="s">
        <v>10246</v>
      </c>
      <c r="D111" t="s">
        <v>1029</v>
      </c>
      <c r="E111" t="s">
        <v>1028</v>
      </c>
      <c r="F111" t="s">
        <v>2155</v>
      </c>
      <c r="G111" t="s">
        <v>2154</v>
      </c>
    </row>
    <row r="112" spans="1:7" x14ac:dyDescent="0.3">
      <c r="A112">
        <v>19560736</v>
      </c>
      <c r="B112" t="s">
        <v>7443</v>
      </c>
      <c r="C112" t="s">
        <v>7442</v>
      </c>
      <c r="D112" t="s">
        <v>962</v>
      </c>
      <c r="E112" t="s">
        <v>961</v>
      </c>
      <c r="F112" t="s">
        <v>2165</v>
      </c>
      <c r="G112" t="s">
        <v>2164</v>
      </c>
    </row>
    <row r="113" spans="1:7" x14ac:dyDescent="0.3">
      <c r="A113">
        <v>19560788</v>
      </c>
      <c r="B113" t="s">
        <v>820</v>
      </c>
      <c r="C113" t="s">
        <v>10107</v>
      </c>
      <c r="D113" t="s">
        <v>183</v>
      </c>
      <c r="E113" t="s">
        <v>182</v>
      </c>
      <c r="F113" t="s">
        <v>1806</v>
      </c>
      <c r="G113" t="s">
        <v>1805</v>
      </c>
    </row>
    <row r="114" spans="1:7" x14ac:dyDescent="0.3">
      <c r="A114">
        <v>19560865</v>
      </c>
      <c r="B114" t="s">
        <v>1031</v>
      </c>
      <c r="C114" t="s">
        <v>10246</v>
      </c>
      <c r="D114" t="s">
        <v>1429</v>
      </c>
      <c r="E114" t="s">
        <v>1428</v>
      </c>
      <c r="F114" t="s">
        <v>2155</v>
      </c>
      <c r="G114" t="s">
        <v>2154</v>
      </c>
    </row>
    <row r="115" spans="1:7" x14ac:dyDescent="0.3">
      <c r="A115">
        <v>19560972</v>
      </c>
      <c r="B115" t="s">
        <v>5520</v>
      </c>
      <c r="C115" t="s">
        <v>5519</v>
      </c>
      <c r="D115" t="s">
        <v>495</v>
      </c>
      <c r="E115" t="s">
        <v>494</v>
      </c>
      <c r="F115" t="s">
        <v>1777</v>
      </c>
      <c r="G115" t="s">
        <v>2091</v>
      </c>
    </row>
    <row r="116" spans="1:7" x14ac:dyDescent="0.3">
      <c r="A116">
        <v>19561132</v>
      </c>
      <c r="B116" t="s">
        <v>1696</v>
      </c>
      <c r="C116" t="s">
        <v>7062</v>
      </c>
      <c r="D116" t="s">
        <v>1333</v>
      </c>
      <c r="E116" t="s">
        <v>1332</v>
      </c>
      <c r="F116" t="s">
        <v>2165</v>
      </c>
      <c r="G116" t="s">
        <v>2164</v>
      </c>
    </row>
    <row r="117" spans="1:7" x14ac:dyDescent="0.3">
      <c r="A117">
        <v>19562469</v>
      </c>
      <c r="B117" t="s">
        <v>151</v>
      </c>
      <c r="C117" t="s">
        <v>4110</v>
      </c>
      <c r="D117" t="s">
        <v>1302</v>
      </c>
      <c r="E117" t="s">
        <v>1301</v>
      </c>
      <c r="F117" t="s">
        <v>1858</v>
      </c>
      <c r="G117" t="s">
        <v>1857</v>
      </c>
    </row>
    <row r="118" spans="1:7" x14ac:dyDescent="0.3">
      <c r="A118">
        <v>19562671</v>
      </c>
      <c r="B118" t="s">
        <v>1696</v>
      </c>
      <c r="C118" t="s">
        <v>7062</v>
      </c>
      <c r="D118" t="s">
        <v>1214</v>
      </c>
      <c r="E118" t="s">
        <v>1213</v>
      </c>
      <c r="F118" t="s">
        <v>2165</v>
      </c>
      <c r="G118" t="s">
        <v>2164</v>
      </c>
    </row>
    <row r="119" spans="1:7" x14ac:dyDescent="0.3">
      <c r="A119">
        <v>19563217</v>
      </c>
      <c r="B119" t="s">
        <v>149</v>
      </c>
      <c r="C119" t="s">
        <v>13602</v>
      </c>
      <c r="D119" t="s">
        <v>147</v>
      </c>
      <c r="E119" t="s">
        <v>146</v>
      </c>
      <c r="F119" t="s">
        <v>2165</v>
      </c>
      <c r="G119" t="s">
        <v>2164</v>
      </c>
    </row>
    <row r="120" spans="1:7" x14ac:dyDescent="0.3">
      <c r="A120">
        <v>19563245</v>
      </c>
      <c r="B120" t="s">
        <v>7051</v>
      </c>
      <c r="C120" t="s">
        <v>7050</v>
      </c>
      <c r="D120" t="s">
        <v>1212</v>
      </c>
      <c r="E120" t="s">
        <v>1211</v>
      </c>
      <c r="F120" t="s">
        <v>269</v>
      </c>
      <c r="G120" t="s">
        <v>2020</v>
      </c>
    </row>
    <row r="121" spans="1:7" x14ac:dyDescent="0.3">
      <c r="A121">
        <v>19563674</v>
      </c>
      <c r="B121" t="s">
        <v>8278</v>
      </c>
      <c r="C121" t="s">
        <v>8277</v>
      </c>
      <c r="D121" t="s">
        <v>761</v>
      </c>
      <c r="E121" t="s">
        <v>760</v>
      </c>
      <c r="F121" t="s">
        <v>2028</v>
      </c>
      <c r="G121" t="s">
        <v>2027</v>
      </c>
    </row>
    <row r="122" spans="1:7" x14ac:dyDescent="0.3">
      <c r="A122">
        <v>19563921</v>
      </c>
      <c r="B122" t="s">
        <v>197</v>
      </c>
      <c r="C122" t="s">
        <v>6175</v>
      </c>
      <c r="D122" t="s">
        <v>195</v>
      </c>
      <c r="E122" t="s">
        <v>194</v>
      </c>
      <c r="F122" t="s">
        <v>463</v>
      </c>
      <c r="G122" t="s">
        <v>1871</v>
      </c>
    </row>
    <row r="123" spans="1:7" x14ac:dyDescent="0.3">
      <c r="A123">
        <v>19564001</v>
      </c>
      <c r="B123" t="s">
        <v>12820</v>
      </c>
      <c r="C123" t="s">
        <v>12819</v>
      </c>
      <c r="D123" t="s">
        <v>773</v>
      </c>
      <c r="E123" t="s">
        <v>772</v>
      </c>
      <c r="F123" t="s">
        <v>463</v>
      </c>
      <c r="G123" t="s">
        <v>1871</v>
      </c>
    </row>
    <row r="124" spans="1:7" x14ac:dyDescent="0.3">
      <c r="A124">
        <v>19564196</v>
      </c>
      <c r="B124" t="s">
        <v>987</v>
      </c>
      <c r="C124" t="s">
        <v>3586</v>
      </c>
      <c r="D124" t="s">
        <v>24</v>
      </c>
      <c r="E124" t="s">
        <v>23</v>
      </c>
      <c r="F124" t="s">
        <v>1926</v>
      </c>
      <c r="G124" t="s">
        <v>1925</v>
      </c>
    </row>
    <row r="125" spans="1:7" x14ac:dyDescent="0.3">
      <c r="A125">
        <v>19564339</v>
      </c>
      <c r="B125" t="s">
        <v>9376</v>
      </c>
      <c r="C125" t="s">
        <v>9375</v>
      </c>
      <c r="D125" t="s">
        <v>645</v>
      </c>
      <c r="E125" t="s">
        <v>644</v>
      </c>
      <c r="F125" t="s">
        <v>2201</v>
      </c>
      <c r="G125" t="s">
        <v>2200</v>
      </c>
    </row>
    <row r="126" spans="1:7" x14ac:dyDescent="0.3">
      <c r="A126">
        <v>19564421</v>
      </c>
      <c r="B126" t="s">
        <v>1560</v>
      </c>
      <c r="C126" t="s">
        <v>4812</v>
      </c>
      <c r="D126" t="s">
        <v>109</v>
      </c>
      <c r="E126" t="s">
        <v>108</v>
      </c>
      <c r="F126" t="s">
        <v>463</v>
      </c>
      <c r="G126" t="s">
        <v>1871</v>
      </c>
    </row>
    <row r="127" spans="1:7" x14ac:dyDescent="0.3">
      <c r="A127">
        <v>19564496</v>
      </c>
      <c r="B127" t="s">
        <v>820</v>
      </c>
      <c r="C127" t="s">
        <v>10107</v>
      </c>
      <c r="D127" t="s">
        <v>796</v>
      </c>
      <c r="E127" t="s">
        <v>795</v>
      </c>
      <c r="F127" t="s">
        <v>1806</v>
      </c>
      <c r="G127" t="s">
        <v>1805</v>
      </c>
    </row>
    <row r="128" spans="1:7" x14ac:dyDescent="0.3">
      <c r="A128">
        <v>19565681</v>
      </c>
      <c r="B128" t="s">
        <v>9203</v>
      </c>
      <c r="C128" t="s">
        <v>9202</v>
      </c>
      <c r="D128" t="s">
        <v>1069</v>
      </c>
      <c r="E128" t="s">
        <v>1068</v>
      </c>
      <c r="F128" t="s">
        <v>1966</v>
      </c>
      <c r="G128" t="s">
        <v>1965</v>
      </c>
    </row>
    <row r="129" spans="1:7" x14ac:dyDescent="0.3">
      <c r="A129">
        <v>19565918</v>
      </c>
      <c r="B129" t="s">
        <v>4650</v>
      </c>
      <c r="C129" t="s">
        <v>4649</v>
      </c>
      <c r="D129" t="s">
        <v>413</v>
      </c>
      <c r="E129" t="s">
        <v>412</v>
      </c>
      <c r="F129" t="s">
        <v>720</v>
      </c>
      <c r="G129" t="s">
        <v>1614</v>
      </c>
    </row>
    <row r="130" spans="1:7" x14ac:dyDescent="0.3">
      <c r="A130">
        <v>19565956</v>
      </c>
      <c r="B130" t="s">
        <v>57</v>
      </c>
      <c r="C130" t="s">
        <v>9973</v>
      </c>
      <c r="D130" t="s">
        <v>1443</v>
      </c>
      <c r="E130" t="s">
        <v>1442</v>
      </c>
      <c r="F130" t="s">
        <v>269</v>
      </c>
      <c r="G130" t="s">
        <v>2020</v>
      </c>
    </row>
    <row r="131" spans="1:7" x14ac:dyDescent="0.3">
      <c r="A131">
        <v>19566930</v>
      </c>
      <c r="B131" t="s">
        <v>85</v>
      </c>
      <c r="C131" t="s">
        <v>84</v>
      </c>
      <c r="D131" t="s">
        <v>85</v>
      </c>
      <c r="E131" t="s">
        <v>84</v>
      </c>
      <c r="F131" t="s">
        <v>2165</v>
      </c>
      <c r="G131" t="s">
        <v>2164</v>
      </c>
    </row>
    <row r="132" spans="1:7" x14ac:dyDescent="0.3">
      <c r="A132">
        <v>19566933</v>
      </c>
      <c r="B132" t="s">
        <v>738</v>
      </c>
      <c r="C132" t="s">
        <v>12966</v>
      </c>
      <c r="D132" t="s">
        <v>831</v>
      </c>
      <c r="E132" t="s">
        <v>830</v>
      </c>
      <c r="F132" t="s">
        <v>1777</v>
      </c>
      <c r="G132" t="s">
        <v>2091</v>
      </c>
    </row>
    <row r="133" spans="1:7" x14ac:dyDescent="0.3">
      <c r="A133">
        <v>19567019</v>
      </c>
      <c r="B133" t="s">
        <v>1696</v>
      </c>
      <c r="C133" t="s">
        <v>7062</v>
      </c>
      <c r="D133" t="s">
        <v>1179</v>
      </c>
      <c r="E133" t="s">
        <v>1178</v>
      </c>
      <c r="F133" t="s">
        <v>2165</v>
      </c>
      <c r="G133" t="s">
        <v>2164</v>
      </c>
    </row>
    <row r="134" spans="1:7" x14ac:dyDescent="0.3">
      <c r="A134">
        <v>19567084</v>
      </c>
      <c r="B134" t="s">
        <v>8278</v>
      </c>
      <c r="C134" t="s">
        <v>8277</v>
      </c>
      <c r="D134" t="s">
        <v>822</v>
      </c>
      <c r="E134" t="s">
        <v>821</v>
      </c>
      <c r="F134" t="s">
        <v>2028</v>
      </c>
      <c r="G134" t="s">
        <v>2027</v>
      </c>
    </row>
    <row r="135" spans="1:7" x14ac:dyDescent="0.3">
      <c r="A135">
        <v>19567919</v>
      </c>
      <c r="B135" t="s">
        <v>57</v>
      </c>
      <c r="C135" t="s">
        <v>9973</v>
      </c>
      <c r="D135" t="s">
        <v>1049</v>
      </c>
      <c r="E135" t="s">
        <v>1048</v>
      </c>
      <c r="F135" t="s">
        <v>269</v>
      </c>
      <c r="G135" t="s">
        <v>2020</v>
      </c>
    </row>
    <row r="136" spans="1:7" x14ac:dyDescent="0.3">
      <c r="A136">
        <v>19568177</v>
      </c>
      <c r="B136" t="s">
        <v>267</v>
      </c>
      <c r="C136" t="s">
        <v>266</v>
      </c>
      <c r="D136" t="s">
        <v>267</v>
      </c>
      <c r="E136" t="s">
        <v>266</v>
      </c>
      <c r="F136" t="s">
        <v>269</v>
      </c>
      <c r="G136" t="s">
        <v>2020</v>
      </c>
    </row>
    <row r="137" spans="1:7" x14ac:dyDescent="0.3">
      <c r="A137">
        <v>19569356</v>
      </c>
      <c r="B137" t="s">
        <v>944</v>
      </c>
      <c r="C137" t="s">
        <v>4212</v>
      </c>
      <c r="D137" t="s">
        <v>942</v>
      </c>
      <c r="E137" t="s">
        <v>941</v>
      </c>
      <c r="F137" t="s">
        <v>1696</v>
      </c>
      <c r="G137" t="s">
        <v>1695</v>
      </c>
    </row>
    <row r="138" spans="1:7" x14ac:dyDescent="0.3">
      <c r="A138">
        <v>19570005</v>
      </c>
      <c r="B138" t="s">
        <v>577</v>
      </c>
      <c r="C138" t="s">
        <v>5217</v>
      </c>
      <c r="D138" t="s">
        <v>457</v>
      </c>
      <c r="E138" t="s">
        <v>456</v>
      </c>
      <c r="F138" t="s">
        <v>463</v>
      </c>
      <c r="G138" t="s">
        <v>1871</v>
      </c>
    </row>
    <row r="139" spans="1:7" x14ac:dyDescent="0.3">
      <c r="A139">
        <v>19570016</v>
      </c>
      <c r="B139" t="s">
        <v>3460</v>
      </c>
      <c r="C139" t="s">
        <v>3459</v>
      </c>
      <c r="D139" t="s">
        <v>1122</v>
      </c>
      <c r="E139" t="s">
        <v>1121</v>
      </c>
      <c r="F139" t="s">
        <v>1777</v>
      </c>
      <c r="G139" t="s">
        <v>2091</v>
      </c>
    </row>
    <row r="140" spans="1:7" x14ac:dyDescent="0.3">
      <c r="A140">
        <v>19570139</v>
      </c>
      <c r="B140" t="s">
        <v>555</v>
      </c>
      <c r="C140" t="s">
        <v>11657</v>
      </c>
      <c r="D140" t="s">
        <v>551</v>
      </c>
      <c r="E140" t="s">
        <v>550</v>
      </c>
      <c r="F140" t="s">
        <v>2239</v>
      </c>
      <c r="G140" t="s">
        <v>2238</v>
      </c>
    </row>
    <row r="141" spans="1:7" x14ac:dyDescent="0.3">
      <c r="A141">
        <v>19570205</v>
      </c>
      <c r="B141" t="s">
        <v>5525</v>
      </c>
      <c r="C141" t="s">
        <v>5524</v>
      </c>
      <c r="D141" t="s">
        <v>619</v>
      </c>
      <c r="E141" t="s">
        <v>618</v>
      </c>
      <c r="F141" t="s">
        <v>483</v>
      </c>
      <c r="G141" t="s">
        <v>2174</v>
      </c>
    </row>
    <row r="142" spans="1:7" x14ac:dyDescent="0.3">
      <c r="A142">
        <v>19570359</v>
      </c>
      <c r="B142" t="s">
        <v>4870</v>
      </c>
      <c r="C142" t="s">
        <v>5251</v>
      </c>
      <c r="D142" t="s">
        <v>119</v>
      </c>
      <c r="E142" t="s">
        <v>118</v>
      </c>
      <c r="F142" t="s">
        <v>1930</v>
      </c>
      <c r="G142" t="s">
        <v>1929</v>
      </c>
    </row>
    <row r="143" spans="1:7" x14ac:dyDescent="0.3">
      <c r="A143">
        <v>19570535</v>
      </c>
      <c r="B143" t="s">
        <v>7051</v>
      </c>
      <c r="C143" t="s">
        <v>7050</v>
      </c>
      <c r="D143" t="s">
        <v>1185</v>
      </c>
      <c r="E143" t="s">
        <v>1184</v>
      </c>
      <c r="F143" t="s">
        <v>269</v>
      </c>
      <c r="G143" t="s">
        <v>2020</v>
      </c>
    </row>
    <row r="144" spans="1:7" x14ac:dyDescent="0.3">
      <c r="A144">
        <v>19570704</v>
      </c>
      <c r="B144" t="s">
        <v>2273</v>
      </c>
      <c r="C144" t="s">
        <v>2272</v>
      </c>
      <c r="D144" t="s">
        <v>543</v>
      </c>
      <c r="E144" t="s">
        <v>542</v>
      </c>
      <c r="F144" t="s">
        <v>720</v>
      </c>
      <c r="G144" t="s">
        <v>1614</v>
      </c>
    </row>
    <row r="145" spans="1:7" x14ac:dyDescent="0.3">
      <c r="A145">
        <v>19572342</v>
      </c>
      <c r="B145" t="s">
        <v>10892</v>
      </c>
      <c r="C145" t="s">
        <v>10891</v>
      </c>
      <c r="D145" t="s">
        <v>179</v>
      </c>
      <c r="E145" t="s">
        <v>178</v>
      </c>
      <c r="F145" t="s">
        <v>1806</v>
      </c>
      <c r="G145" t="s">
        <v>1805</v>
      </c>
    </row>
    <row r="146" spans="1:7" x14ac:dyDescent="0.3">
      <c r="A146">
        <v>19572442</v>
      </c>
      <c r="B146" t="s">
        <v>577</v>
      </c>
      <c r="C146" t="s">
        <v>5217</v>
      </c>
      <c r="D146" t="s">
        <v>365</v>
      </c>
      <c r="E146" t="s">
        <v>364</v>
      </c>
      <c r="F146" t="s">
        <v>463</v>
      </c>
      <c r="G146" t="s">
        <v>1871</v>
      </c>
    </row>
    <row r="147" spans="1:7" x14ac:dyDescent="0.3">
      <c r="A147">
        <v>19572860</v>
      </c>
      <c r="B147" t="s">
        <v>151</v>
      </c>
      <c r="C147" t="s">
        <v>4110</v>
      </c>
      <c r="D147" t="s">
        <v>1112</v>
      </c>
      <c r="E147" t="s">
        <v>1111</v>
      </c>
      <c r="F147" t="s">
        <v>1858</v>
      </c>
      <c r="G147" t="s">
        <v>1857</v>
      </c>
    </row>
    <row r="148" spans="1:7" x14ac:dyDescent="0.3">
      <c r="A148">
        <v>19574129</v>
      </c>
      <c r="B148" t="s">
        <v>8044</v>
      </c>
      <c r="C148" t="s">
        <v>8043</v>
      </c>
      <c r="D148" t="s">
        <v>685</v>
      </c>
      <c r="E148" t="s">
        <v>684</v>
      </c>
      <c r="F148" t="s">
        <v>2090</v>
      </c>
      <c r="G148" t="s">
        <v>2089</v>
      </c>
    </row>
    <row r="149" spans="1:7" x14ac:dyDescent="0.3">
      <c r="A149">
        <v>19575799</v>
      </c>
      <c r="B149" t="s">
        <v>167</v>
      </c>
      <c r="C149" t="s">
        <v>12007</v>
      </c>
      <c r="D149" t="s">
        <v>123</v>
      </c>
      <c r="E149" t="s">
        <v>122</v>
      </c>
      <c r="F149" t="s">
        <v>1806</v>
      </c>
      <c r="G149" t="s">
        <v>1805</v>
      </c>
    </row>
    <row r="150" spans="1:7" x14ac:dyDescent="0.3">
      <c r="A150">
        <v>19576026</v>
      </c>
      <c r="B150" t="s">
        <v>34</v>
      </c>
      <c r="C150" t="s">
        <v>12525</v>
      </c>
      <c r="D150" t="s">
        <v>30</v>
      </c>
      <c r="E150" t="s">
        <v>29</v>
      </c>
      <c r="F150" t="s">
        <v>2165</v>
      </c>
      <c r="G150" t="s">
        <v>2164</v>
      </c>
    </row>
    <row r="151" spans="1:7" x14ac:dyDescent="0.3">
      <c r="A151">
        <v>19576951</v>
      </c>
      <c r="B151" t="s">
        <v>12689</v>
      </c>
      <c r="C151" t="s">
        <v>12688</v>
      </c>
      <c r="D151" t="s">
        <v>115</v>
      </c>
      <c r="E151" t="s">
        <v>114</v>
      </c>
      <c r="F151" t="s">
        <v>1945</v>
      </c>
      <c r="G151" t="s">
        <v>1944</v>
      </c>
    </row>
    <row r="152" spans="1:7" x14ac:dyDescent="0.3">
      <c r="A152">
        <v>19577238</v>
      </c>
      <c r="B152" t="s">
        <v>1031</v>
      </c>
      <c r="C152" t="s">
        <v>10246</v>
      </c>
      <c r="D152" t="s">
        <v>1419</v>
      </c>
      <c r="E152" t="s">
        <v>1418</v>
      </c>
      <c r="F152" t="s">
        <v>2155</v>
      </c>
      <c r="G152" t="s">
        <v>2154</v>
      </c>
    </row>
    <row r="153" spans="1:7" x14ac:dyDescent="0.3">
      <c r="A153">
        <v>19577540</v>
      </c>
      <c r="B153" t="s">
        <v>3724</v>
      </c>
      <c r="C153" t="s">
        <v>3723</v>
      </c>
      <c r="D153" t="s">
        <v>665</v>
      </c>
      <c r="E153" t="s">
        <v>664</v>
      </c>
      <c r="F153" t="s">
        <v>2165</v>
      </c>
      <c r="G153" t="s">
        <v>2164</v>
      </c>
    </row>
    <row r="154" spans="1:7" x14ac:dyDescent="0.3">
      <c r="A154">
        <v>19577780</v>
      </c>
      <c r="B154" t="s">
        <v>995</v>
      </c>
      <c r="C154" t="s">
        <v>3718</v>
      </c>
      <c r="D154" t="s">
        <v>993</v>
      </c>
      <c r="E154" t="s">
        <v>992</v>
      </c>
      <c r="F154" t="s">
        <v>1983</v>
      </c>
      <c r="G154" t="s">
        <v>1982</v>
      </c>
    </row>
    <row r="155" spans="1:7" x14ac:dyDescent="0.3">
      <c r="A155">
        <v>19577949</v>
      </c>
      <c r="B155" t="s">
        <v>820</v>
      </c>
      <c r="C155" t="s">
        <v>10107</v>
      </c>
      <c r="D155" t="s">
        <v>1485</v>
      </c>
      <c r="E155" t="s">
        <v>1484</v>
      </c>
      <c r="F155" t="s">
        <v>1806</v>
      </c>
      <c r="G155" t="s">
        <v>1805</v>
      </c>
    </row>
    <row r="156" spans="1:7" x14ac:dyDescent="0.3">
      <c r="A156">
        <v>19578758</v>
      </c>
      <c r="B156" t="s">
        <v>481</v>
      </c>
      <c r="C156" t="s">
        <v>480</v>
      </c>
      <c r="D156" t="s">
        <v>481</v>
      </c>
      <c r="E156" t="s">
        <v>480</v>
      </c>
      <c r="F156" t="s">
        <v>483</v>
      </c>
      <c r="G156" t="s">
        <v>2174</v>
      </c>
    </row>
    <row r="157" spans="1:7" x14ac:dyDescent="0.3">
      <c r="A157">
        <v>19579116</v>
      </c>
      <c r="B157" t="s">
        <v>820</v>
      </c>
      <c r="C157" t="s">
        <v>10107</v>
      </c>
      <c r="D157" t="s">
        <v>865</v>
      </c>
      <c r="E157" t="s">
        <v>864</v>
      </c>
      <c r="F157" t="s">
        <v>1806</v>
      </c>
      <c r="G157" t="s">
        <v>1805</v>
      </c>
    </row>
    <row r="158" spans="1:7" x14ac:dyDescent="0.3">
      <c r="A158">
        <v>19579598</v>
      </c>
      <c r="B158" t="s">
        <v>7051</v>
      </c>
      <c r="C158" t="s">
        <v>7050</v>
      </c>
      <c r="D158" t="s">
        <v>1393</v>
      </c>
      <c r="E158" t="s">
        <v>1392</v>
      </c>
      <c r="F158" t="s">
        <v>269</v>
      </c>
      <c r="G158" t="s">
        <v>2020</v>
      </c>
    </row>
    <row r="159" spans="1:7" x14ac:dyDescent="0.3">
      <c r="A159">
        <v>19580282</v>
      </c>
      <c r="B159" t="s">
        <v>1084</v>
      </c>
      <c r="C159" t="s">
        <v>8008</v>
      </c>
      <c r="D159" t="s">
        <v>1082</v>
      </c>
      <c r="E159" t="s">
        <v>1081</v>
      </c>
      <c r="F159" t="s">
        <v>1674</v>
      </c>
      <c r="G159" t="s">
        <v>1673</v>
      </c>
    </row>
    <row r="160" spans="1:7" x14ac:dyDescent="0.3">
      <c r="A160">
        <v>19580325</v>
      </c>
      <c r="B160" t="s">
        <v>820</v>
      </c>
      <c r="C160" t="s">
        <v>10107</v>
      </c>
      <c r="D160" t="s">
        <v>1268</v>
      </c>
      <c r="E160" t="s">
        <v>1267</v>
      </c>
      <c r="F160" t="s">
        <v>1806</v>
      </c>
      <c r="G160" t="s">
        <v>1805</v>
      </c>
    </row>
    <row r="161" spans="1:7" x14ac:dyDescent="0.3">
      <c r="A161">
        <v>19580349</v>
      </c>
      <c r="B161" t="s">
        <v>8897</v>
      </c>
      <c r="C161" t="s">
        <v>8896</v>
      </c>
      <c r="D161" t="s">
        <v>757</v>
      </c>
      <c r="E161" t="s">
        <v>896</v>
      </c>
      <c r="F161" t="s">
        <v>1777</v>
      </c>
      <c r="G161" t="s">
        <v>2091</v>
      </c>
    </row>
    <row r="162" spans="1:7" x14ac:dyDescent="0.3">
      <c r="A162">
        <v>19580772</v>
      </c>
      <c r="B162" t="s">
        <v>1043</v>
      </c>
      <c r="C162" t="s">
        <v>5056</v>
      </c>
      <c r="D162" t="s">
        <v>1041</v>
      </c>
      <c r="E162" t="s">
        <v>1040</v>
      </c>
      <c r="F162" t="s">
        <v>483</v>
      </c>
      <c r="G162" t="s">
        <v>2174</v>
      </c>
    </row>
    <row r="163" spans="1:7" x14ac:dyDescent="0.3">
      <c r="A163">
        <v>19581195</v>
      </c>
      <c r="B163" t="s">
        <v>577</v>
      </c>
      <c r="C163" t="s">
        <v>7541</v>
      </c>
      <c r="D163" t="s">
        <v>1224</v>
      </c>
      <c r="E163" t="s">
        <v>1223</v>
      </c>
      <c r="F163" t="s">
        <v>463</v>
      </c>
      <c r="G163" t="s">
        <v>1871</v>
      </c>
    </row>
    <row r="164" spans="1:7" x14ac:dyDescent="0.3">
      <c r="A164">
        <v>19581316</v>
      </c>
      <c r="B164" t="s">
        <v>5261</v>
      </c>
      <c r="C164" t="s">
        <v>5260</v>
      </c>
      <c r="D164" t="s">
        <v>1037</v>
      </c>
      <c r="E164" t="s">
        <v>1036</v>
      </c>
      <c r="F164" t="s">
        <v>1694</v>
      </c>
      <c r="G164" t="s">
        <v>1693</v>
      </c>
    </row>
    <row r="165" spans="1:7" x14ac:dyDescent="0.3">
      <c r="A165">
        <v>19582030</v>
      </c>
      <c r="B165" t="s">
        <v>8897</v>
      </c>
      <c r="C165" t="s">
        <v>8896</v>
      </c>
      <c r="D165" t="s">
        <v>689</v>
      </c>
      <c r="E165" t="s">
        <v>688</v>
      </c>
      <c r="F165" t="s">
        <v>1777</v>
      </c>
      <c r="G165" t="s">
        <v>2091</v>
      </c>
    </row>
    <row r="166" spans="1:7" x14ac:dyDescent="0.3">
      <c r="A166">
        <v>19582176</v>
      </c>
      <c r="B166" t="s">
        <v>151</v>
      </c>
      <c r="C166" t="s">
        <v>4110</v>
      </c>
      <c r="D166" t="s">
        <v>308</v>
      </c>
      <c r="E166" t="s">
        <v>307</v>
      </c>
      <c r="F166" t="s">
        <v>1858</v>
      </c>
      <c r="G166" t="s">
        <v>1857</v>
      </c>
    </row>
    <row r="167" spans="1:7" x14ac:dyDescent="0.3">
      <c r="A167">
        <v>19582963</v>
      </c>
      <c r="B167" t="s">
        <v>5520</v>
      </c>
      <c r="C167" t="s">
        <v>5519</v>
      </c>
      <c r="D167" t="s">
        <v>885</v>
      </c>
      <c r="E167" t="s">
        <v>884</v>
      </c>
      <c r="F167" t="s">
        <v>1777</v>
      </c>
      <c r="G167" t="s">
        <v>2091</v>
      </c>
    </row>
    <row r="168" spans="1:7" x14ac:dyDescent="0.3">
      <c r="A168">
        <v>19583225</v>
      </c>
      <c r="B168" t="s">
        <v>1696</v>
      </c>
      <c r="C168" t="s">
        <v>7062</v>
      </c>
      <c r="D168" t="s">
        <v>1462</v>
      </c>
      <c r="E168" t="s">
        <v>1461</v>
      </c>
      <c r="F168" t="s">
        <v>2165</v>
      </c>
      <c r="G168" t="s">
        <v>2164</v>
      </c>
    </row>
    <row r="169" spans="1:7" x14ac:dyDescent="0.3">
      <c r="A169">
        <v>19584072</v>
      </c>
      <c r="B169" t="s">
        <v>8701</v>
      </c>
      <c r="C169" t="s">
        <v>8700</v>
      </c>
      <c r="D169" t="s">
        <v>833</v>
      </c>
      <c r="E169" t="s">
        <v>832</v>
      </c>
      <c r="F169" t="s">
        <v>1696</v>
      </c>
      <c r="G169" t="s">
        <v>1695</v>
      </c>
    </row>
    <row r="170" spans="1:7" x14ac:dyDescent="0.3">
      <c r="A170">
        <v>19584970</v>
      </c>
      <c r="B170" t="s">
        <v>1696</v>
      </c>
      <c r="C170" t="s">
        <v>7062</v>
      </c>
      <c r="D170" t="s">
        <v>1348</v>
      </c>
      <c r="E170" t="s">
        <v>1347</v>
      </c>
      <c r="F170" t="s">
        <v>2165</v>
      </c>
      <c r="G170" t="s">
        <v>2164</v>
      </c>
    </row>
    <row r="171" spans="1:7" x14ac:dyDescent="0.3">
      <c r="A171">
        <v>19585065</v>
      </c>
      <c r="B171" t="s">
        <v>5687</v>
      </c>
      <c r="C171" t="s">
        <v>5686</v>
      </c>
      <c r="D171" t="s">
        <v>262</v>
      </c>
      <c r="E171" t="s">
        <v>261</v>
      </c>
      <c r="F171" t="s">
        <v>1696</v>
      </c>
      <c r="G171" t="s">
        <v>1695</v>
      </c>
    </row>
    <row r="172" spans="1:7" x14ac:dyDescent="0.3">
      <c r="A172">
        <v>19586265</v>
      </c>
      <c r="B172" t="s">
        <v>1696</v>
      </c>
      <c r="C172" t="s">
        <v>7062</v>
      </c>
      <c r="D172" t="s">
        <v>1243</v>
      </c>
      <c r="E172" t="s">
        <v>1242</v>
      </c>
      <c r="F172" t="s">
        <v>2165</v>
      </c>
      <c r="G172" t="s">
        <v>2164</v>
      </c>
    </row>
    <row r="173" spans="1:7" x14ac:dyDescent="0.3">
      <c r="A173">
        <v>19587010</v>
      </c>
      <c r="B173" t="s">
        <v>151</v>
      </c>
      <c r="C173" t="s">
        <v>4110</v>
      </c>
      <c r="D173" t="s">
        <v>300</v>
      </c>
      <c r="E173" t="s">
        <v>299</v>
      </c>
      <c r="F173" t="s">
        <v>1858</v>
      </c>
      <c r="G173" t="s">
        <v>1857</v>
      </c>
    </row>
    <row r="174" spans="1:7" x14ac:dyDescent="0.3">
      <c r="A174">
        <v>19587471</v>
      </c>
      <c r="B174" t="s">
        <v>151</v>
      </c>
      <c r="C174" t="s">
        <v>4110</v>
      </c>
      <c r="D174" t="s">
        <v>143</v>
      </c>
      <c r="E174" t="s">
        <v>142</v>
      </c>
      <c r="F174" t="s">
        <v>1858</v>
      </c>
      <c r="G174" t="s">
        <v>1857</v>
      </c>
    </row>
    <row r="175" spans="1:7" x14ac:dyDescent="0.3">
      <c r="A175">
        <v>19587783</v>
      </c>
      <c r="B175" t="s">
        <v>13897</v>
      </c>
      <c r="C175" t="s">
        <v>13896</v>
      </c>
      <c r="D175" t="s">
        <v>629</v>
      </c>
      <c r="E175" t="s">
        <v>628</v>
      </c>
      <c r="F175" t="s">
        <v>1777</v>
      </c>
      <c r="G175" t="s">
        <v>2091</v>
      </c>
    </row>
    <row r="176" spans="1:7" x14ac:dyDescent="0.3">
      <c r="A176">
        <v>19587805</v>
      </c>
      <c r="B176" t="s">
        <v>820</v>
      </c>
      <c r="C176" t="s">
        <v>10107</v>
      </c>
      <c r="D176" t="s">
        <v>818</v>
      </c>
      <c r="E176" t="s">
        <v>817</v>
      </c>
      <c r="F176" t="s">
        <v>1806</v>
      </c>
      <c r="G176" t="s">
        <v>1805</v>
      </c>
    </row>
    <row r="177" spans="1:7" x14ac:dyDescent="0.3">
      <c r="A177">
        <v>19588437</v>
      </c>
      <c r="B177" t="s">
        <v>151</v>
      </c>
      <c r="C177" t="s">
        <v>4110</v>
      </c>
      <c r="D177" t="s">
        <v>889</v>
      </c>
      <c r="E177" t="s">
        <v>888</v>
      </c>
      <c r="F177" t="s">
        <v>1858</v>
      </c>
      <c r="G177" t="s">
        <v>1857</v>
      </c>
    </row>
    <row r="178" spans="1:7" x14ac:dyDescent="0.3">
      <c r="A178">
        <v>19588501</v>
      </c>
      <c r="B178" t="s">
        <v>4650</v>
      </c>
      <c r="C178" t="s">
        <v>4649</v>
      </c>
      <c r="D178" t="s">
        <v>651</v>
      </c>
      <c r="E178" t="s">
        <v>650</v>
      </c>
      <c r="F178" t="s">
        <v>720</v>
      </c>
      <c r="G178" t="s">
        <v>1614</v>
      </c>
    </row>
    <row r="179" spans="1:7" x14ac:dyDescent="0.3">
      <c r="A179">
        <v>19589532</v>
      </c>
      <c r="B179" t="s">
        <v>4428</v>
      </c>
      <c r="C179" t="s">
        <v>4427</v>
      </c>
      <c r="D179" t="s">
        <v>893</v>
      </c>
      <c r="E179" t="s">
        <v>892</v>
      </c>
      <c r="F179" t="s">
        <v>1806</v>
      </c>
      <c r="G179" t="s">
        <v>1805</v>
      </c>
    </row>
    <row r="180" spans="1:7" x14ac:dyDescent="0.3">
      <c r="A180">
        <v>19590258</v>
      </c>
      <c r="B180" t="s">
        <v>8965</v>
      </c>
      <c r="C180" t="s">
        <v>8964</v>
      </c>
      <c r="D180" t="s">
        <v>983</v>
      </c>
      <c r="E180" t="s">
        <v>982</v>
      </c>
      <c r="F180" t="s">
        <v>1983</v>
      </c>
      <c r="G180" t="s">
        <v>1982</v>
      </c>
    </row>
    <row r="181" spans="1:7" x14ac:dyDescent="0.3">
      <c r="A181">
        <v>19590306</v>
      </c>
      <c r="B181" t="s">
        <v>8897</v>
      </c>
      <c r="C181" t="s">
        <v>8896</v>
      </c>
      <c r="D181" t="s">
        <v>485</v>
      </c>
      <c r="E181" t="s">
        <v>484</v>
      </c>
      <c r="F181" t="s">
        <v>1777</v>
      </c>
      <c r="G181" t="s">
        <v>2091</v>
      </c>
    </row>
    <row r="182" spans="1:7" x14ac:dyDescent="0.3">
      <c r="A182">
        <v>19591208</v>
      </c>
      <c r="B182" t="s">
        <v>3724</v>
      </c>
      <c r="C182" t="s">
        <v>3723</v>
      </c>
      <c r="D182" t="s">
        <v>975</v>
      </c>
      <c r="E182" t="s">
        <v>974</v>
      </c>
      <c r="F182" t="s">
        <v>2165</v>
      </c>
      <c r="G182" t="s">
        <v>2164</v>
      </c>
    </row>
    <row r="183" spans="1:7" x14ac:dyDescent="0.3">
      <c r="A183">
        <v>19591312</v>
      </c>
      <c r="B183" t="s">
        <v>850</v>
      </c>
      <c r="C183" t="s">
        <v>3910</v>
      </c>
      <c r="D183" t="s">
        <v>693</v>
      </c>
      <c r="E183" t="s">
        <v>692</v>
      </c>
      <c r="F183" t="s">
        <v>1694</v>
      </c>
      <c r="G183" t="s">
        <v>1693</v>
      </c>
    </row>
    <row r="184" spans="1:7" x14ac:dyDescent="0.3">
      <c r="A184">
        <v>19591481</v>
      </c>
      <c r="B184" t="s">
        <v>8897</v>
      </c>
      <c r="C184" t="s">
        <v>8896</v>
      </c>
      <c r="D184" t="s">
        <v>852</v>
      </c>
      <c r="E184" t="s">
        <v>851</v>
      </c>
      <c r="F184" t="s">
        <v>1777</v>
      </c>
      <c r="G184" t="s">
        <v>2091</v>
      </c>
    </row>
    <row r="185" spans="1:7" x14ac:dyDescent="0.3">
      <c r="A185">
        <v>19594473</v>
      </c>
      <c r="B185" t="s">
        <v>1088</v>
      </c>
      <c r="C185" t="s">
        <v>5753</v>
      </c>
      <c r="D185" t="s">
        <v>1276</v>
      </c>
      <c r="E185" t="s">
        <v>1275</v>
      </c>
      <c r="F185" t="s">
        <v>269</v>
      </c>
      <c r="G185" t="s">
        <v>2020</v>
      </c>
    </row>
    <row r="186" spans="1:7" x14ac:dyDescent="0.3">
      <c r="A186">
        <v>19595031</v>
      </c>
      <c r="B186" t="s">
        <v>923</v>
      </c>
      <c r="C186" t="s">
        <v>922</v>
      </c>
      <c r="D186" t="s">
        <v>923</v>
      </c>
      <c r="E186" t="s">
        <v>922</v>
      </c>
      <c r="F186" t="s">
        <v>929</v>
      </c>
      <c r="G186" t="s">
        <v>1664</v>
      </c>
    </row>
    <row r="187" spans="1:7" x14ac:dyDescent="0.3">
      <c r="A187">
        <v>19595035</v>
      </c>
      <c r="B187" t="s">
        <v>7078</v>
      </c>
      <c r="C187" t="s">
        <v>7077</v>
      </c>
      <c r="D187" t="s">
        <v>1220</v>
      </c>
      <c r="E187" t="s">
        <v>1219</v>
      </c>
      <c r="F187" t="s">
        <v>1696</v>
      </c>
      <c r="G187" t="s">
        <v>1695</v>
      </c>
    </row>
    <row r="188" spans="1:7" x14ac:dyDescent="0.3">
      <c r="A188">
        <v>19595431</v>
      </c>
      <c r="B188" t="s">
        <v>1696</v>
      </c>
      <c r="C188" t="s">
        <v>7062</v>
      </c>
      <c r="D188" t="s">
        <v>1045</v>
      </c>
      <c r="E188" t="s">
        <v>1044</v>
      </c>
      <c r="F188" t="s">
        <v>2165</v>
      </c>
      <c r="G188" t="s">
        <v>2164</v>
      </c>
    </row>
    <row r="189" spans="1:7" x14ac:dyDescent="0.3">
      <c r="A189">
        <v>19595600</v>
      </c>
      <c r="B189" t="s">
        <v>1088</v>
      </c>
      <c r="C189" t="s">
        <v>5753</v>
      </c>
      <c r="D189" t="s">
        <v>1086</v>
      </c>
      <c r="E189" t="s">
        <v>1085</v>
      </c>
      <c r="F189" t="s">
        <v>269</v>
      </c>
      <c r="G189" t="s">
        <v>2020</v>
      </c>
    </row>
    <row r="190" spans="1:7" x14ac:dyDescent="0.3">
      <c r="A190">
        <v>19597062</v>
      </c>
      <c r="B190" t="s">
        <v>1239</v>
      </c>
      <c r="C190" t="s">
        <v>9628</v>
      </c>
      <c r="D190" t="s">
        <v>1478</v>
      </c>
      <c r="E190" t="s">
        <v>1477</v>
      </c>
      <c r="F190" t="s">
        <v>1696</v>
      </c>
      <c r="G190" t="s">
        <v>1695</v>
      </c>
    </row>
    <row r="191" spans="1:7" x14ac:dyDescent="0.3">
      <c r="A191">
        <v>19598367</v>
      </c>
      <c r="B191" t="s">
        <v>7184</v>
      </c>
      <c r="C191" t="s">
        <v>7183</v>
      </c>
      <c r="D191" t="s">
        <v>1235</v>
      </c>
      <c r="E191" t="s">
        <v>1234</v>
      </c>
      <c r="F191" t="s">
        <v>1694</v>
      </c>
      <c r="G191" t="s">
        <v>1693</v>
      </c>
    </row>
    <row r="192" spans="1:7" x14ac:dyDescent="0.3">
      <c r="A192">
        <v>19598803</v>
      </c>
      <c r="B192" t="s">
        <v>960</v>
      </c>
      <c r="C192" t="s">
        <v>7469</v>
      </c>
      <c r="D192" t="s">
        <v>958</v>
      </c>
      <c r="E192" t="s">
        <v>957</v>
      </c>
      <c r="F192" t="s">
        <v>720</v>
      </c>
      <c r="G192" t="s">
        <v>1614</v>
      </c>
    </row>
    <row r="193" spans="1:7" x14ac:dyDescent="0.3">
      <c r="A193">
        <v>19599298</v>
      </c>
      <c r="B193" t="s">
        <v>1696</v>
      </c>
      <c r="C193" t="s">
        <v>7062</v>
      </c>
      <c r="D193" t="s">
        <v>343</v>
      </c>
      <c r="E193" t="s">
        <v>342</v>
      </c>
      <c r="F193" t="s">
        <v>2165</v>
      </c>
      <c r="G193" t="s">
        <v>2164</v>
      </c>
    </row>
    <row r="194" spans="1:7" x14ac:dyDescent="0.3">
      <c r="A194">
        <v>19599456</v>
      </c>
      <c r="B194" t="s">
        <v>13897</v>
      </c>
      <c r="C194" t="s">
        <v>13896</v>
      </c>
      <c r="D194" t="s">
        <v>583</v>
      </c>
      <c r="E194" t="s">
        <v>582</v>
      </c>
      <c r="F194" t="s">
        <v>1777</v>
      </c>
      <c r="G194" t="s">
        <v>2091</v>
      </c>
    </row>
    <row r="195" spans="1:7" x14ac:dyDescent="0.3">
      <c r="A195">
        <v>19600228</v>
      </c>
      <c r="B195" t="s">
        <v>12808</v>
      </c>
      <c r="C195" t="s">
        <v>12807</v>
      </c>
      <c r="D195" t="s">
        <v>278</v>
      </c>
      <c r="E195" t="s">
        <v>277</v>
      </c>
      <c r="F195" t="s">
        <v>483</v>
      </c>
      <c r="G195" t="s">
        <v>2174</v>
      </c>
    </row>
    <row r="196" spans="1:7" x14ac:dyDescent="0.3">
      <c r="A196">
        <v>19601171</v>
      </c>
      <c r="B196" t="s">
        <v>577</v>
      </c>
      <c r="C196" t="s">
        <v>5217</v>
      </c>
      <c r="D196" t="s">
        <v>93</v>
      </c>
      <c r="E196" t="s">
        <v>92</v>
      </c>
      <c r="F196" t="s">
        <v>463</v>
      </c>
      <c r="G196" t="s">
        <v>1871</v>
      </c>
    </row>
    <row r="197" spans="1:7" x14ac:dyDescent="0.3">
      <c r="A197">
        <v>19601705</v>
      </c>
      <c r="B197" t="s">
        <v>1696</v>
      </c>
      <c r="C197" t="s">
        <v>7062</v>
      </c>
      <c r="D197" t="s">
        <v>1348</v>
      </c>
      <c r="E197" t="s">
        <v>1347</v>
      </c>
      <c r="F197" t="s">
        <v>2165</v>
      </c>
      <c r="G197" t="s">
        <v>2164</v>
      </c>
    </row>
    <row r="198" spans="1:7" x14ac:dyDescent="0.3">
      <c r="A198">
        <v>19602128</v>
      </c>
      <c r="B198" t="s">
        <v>914</v>
      </c>
      <c r="C198" t="s">
        <v>5863</v>
      </c>
      <c r="D198" t="s">
        <v>473</v>
      </c>
      <c r="E198" t="s">
        <v>472</v>
      </c>
      <c r="F198" t="s">
        <v>2090</v>
      </c>
      <c r="G198" t="s">
        <v>2089</v>
      </c>
    </row>
    <row r="199" spans="1:7" x14ac:dyDescent="0.3">
      <c r="A199">
        <v>19603667</v>
      </c>
      <c r="B199" t="s">
        <v>7051</v>
      </c>
      <c r="C199" t="s">
        <v>7050</v>
      </c>
      <c r="D199" t="s">
        <v>1455</v>
      </c>
      <c r="E199" t="s">
        <v>1454</v>
      </c>
      <c r="F199" t="s">
        <v>269</v>
      </c>
      <c r="G199" t="s">
        <v>2020</v>
      </c>
    </row>
    <row r="200" spans="1:7" x14ac:dyDescent="0.3">
      <c r="A200">
        <v>19604126</v>
      </c>
      <c r="B200" t="s">
        <v>8278</v>
      </c>
      <c r="C200" t="s">
        <v>8277</v>
      </c>
      <c r="D200" t="s">
        <v>867</v>
      </c>
      <c r="E200" t="s">
        <v>866</v>
      </c>
      <c r="F200" t="s">
        <v>2028</v>
      </c>
      <c r="G200" t="s">
        <v>2027</v>
      </c>
    </row>
    <row r="201" spans="1:7" x14ac:dyDescent="0.3">
      <c r="A201">
        <v>19604128</v>
      </c>
      <c r="B201" t="s">
        <v>8897</v>
      </c>
      <c r="C201" t="s">
        <v>8896</v>
      </c>
      <c r="D201" t="s">
        <v>377</v>
      </c>
      <c r="E201" t="s">
        <v>376</v>
      </c>
      <c r="F201" t="s">
        <v>1777</v>
      </c>
      <c r="G201" t="s">
        <v>2091</v>
      </c>
    </row>
    <row r="202" spans="1:7" x14ac:dyDescent="0.3">
      <c r="A202">
        <v>19606920</v>
      </c>
      <c r="B202" t="s">
        <v>577</v>
      </c>
      <c r="C202" t="s">
        <v>7541</v>
      </c>
      <c r="D202" t="s">
        <v>726</v>
      </c>
      <c r="E202" t="s">
        <v>725</v>
      </c>
      <c r="F202" t="s">
        <v>463</v>
      </c>
      <c r="G202" t="s">
        <v>1871</v>
      </c>
    </row>
    <row r="203" spans="1:7" x14ac:dyDescent="0.3">
      <c r="A203">
        <v>19608566</v>
      </c>
      <c r="B203" t="s">
        <v>7051</v>
      </c>
      <c r="C203" t="s">
        <v>7050</v>
      </c>
      <c r="D203" t="s">
        <v>1387</v>
      </c>
      <c r="E203" t="s">
        <v>1386</v>
      </c>
      <c r="F203" t="s">
        <v>269</v>
      </c>
      <c r="G203" t="s">
        <v>2020</v>
      </c>
    </row>
    <row r="204" spans="1:7" x14ac:dyDescent="0.3">
      <c r="A204">
        <v>19608803</v>
      </c>
      <c r="B204" t="s">
        <v>1019</v>
      </c>
      <c r="C204" t="s">
        <v>3913</v>
      </c>
      <c r="D204" t="s">
        <v>1015</v>
      </c>
      <c r="E204" t="s">
        <v>1014</v>
      </c>
      <c r="F204" t="s">
        <v>1745</v>
      </c>
      <c r="G204" t="s">
        <v>1744</v>
      </c>
    </row>
    <row r="205" spans="1:7" x14ac:dyDescent="0.3">
      <c r="A205">
        <v>19609455</v>
      </c>
      <c r="B205" t="s">
        <v>12689</v>
      </c>
      <c r="C205" t="s">
        <v>12688</v>
      </c>
      <c r="D205" t="s">
        <v>117</v>
      </c>
      <c r="E205" t="s">
        <v>792</v>
      </c>
      <c r="F205" t="s">
        <v>1945</v>
      </c>
      <c r="G205" t="s">
        <v>1944</v>
      </c>
    </row>
    <row r="206" spans="1:7" x14ac:dyDescent="0.3">
      <c r="A206">
        <v>19610233</v>
      </c>
      <c r="B206" t="s">
        <v>1031</v>
      </c>
      <c r="C206" t="s">
        <v>10246</v>
      </c>
      <c r="D206" t="s">
        <v>1327</v>
      </c>
      <c r="E206" t="s">
        <v>1326</v>
      </c>
      <c r="F206" t="s">
        <v>2155</v>
      </c>
      <c r="G206" t="s">
        <v>2154</v>
      </c>
    </row>
    <row r="207" spans="1:7" x14ac:dyDescent="0.3">
      <c r="A207">
        <v>19611737</v>
      </c>
      <c r="B207" t="s">
        <v>13800</v>
      </c>
      <c r="C207" t="s">
        <v>13799</v>
      </c>
      <c r="D207" t="s">
        <v>931</v>
      </c>
      <c r="E207" t="s">
        <v>930</v>
      </c>
      <c r="F207" t="s">
        <v>1930</v>
      </c>
      <c r="G207" t="s">
        <v>1929</v>
      </c>
    </row>
    <row r="208" spans="1:7" x14ac:dyDescent="0.3">
      <c r="A208">
        <v>19611885</v>
      </c>
      <c r="B208" t="s">
        <v>322</v>
      </c>
      <c r="C208" t="s">
        <v>12943</v>
      </c>
      <c r="D208" t="s">
        <v>318</v>
      </c>
      <c r="E208" t="s">
        <v>317</v>
      </c>
      <c r="F208" t="s">
        <v>1930</v>
      </c>
      <c r="G208" t="s">
        <v>1929</v>
      </c>
    </row>
    <row r="209" spans="1:7" x14ac:dyDescent="0.3">
      <c r="A209">
        <v>19612109</v>
      </c>
      <c r="B209" t="s">
        <v>151</v>
      </c>
      <c r="C209" t="s">
        <v>4110</v>
      </c>
      <c r="D209" t="s">
        <v>999</v>
      </c>
      <c r="E209" t="s">
        <v>998</v>
      </c>
      <c r="F209" t="s">
        <v>1858</v>
      </c>
      <c r="G209" t="s">
        <v>1857</v>
      </c>
    </row>
    <row r="210" spans="1:7" x14ac:dyDescent="0.3">
      <c r="A210">
        <v>19612858</v>
      </c>
      <c r="B210" t="s">
        <v>8278</v>
      </c>
      <c r="C210" t="s">
        <v>8277</v>
      </c>
      <c r="D210" t="s">
        <v>59</v>
      </c>
      <c r="E210" t="s">
        <v>58</v>
      </c>
      <c r="F210" t="s">
        <v>2028</v>
      </c>
      <c r="G210" t="s">
        <v>2027</v>
      </c>
    </row>
    <row r="211" spans="1:7" x14ac:dyDescent="0.3">
      <c r="A211">
        <v>19614902</v>
      </c>
      <c r="B211" t="s">
        <v>6796</v>
      </c>
      <c r="C211" t="s">
        <v>6795</v>
      </c>
      <c r="D211" t="s">
        <v>631</v>
      </c>
      <c r="E211" t="s">
        <v>630</v>
      </c>
      <c r="F211" t="s">
        <v>1806</v>
      </c>
      <c r="G211" t="s">
        <v>1805</v>
      </c>
    </row>
    <row r="212" spans="1:7" x14ac:dyDescent="0.3">
      <c r="A212">
        <v>19618080</v>
      </c>
      <c r="B212" t="s">
        <v>577</v>
      </c>
      <c r="C212" t="s">
        <v>7541</v>
      </c>
      <c r="D212" t="s">
        <v>451</v>
      </c>
      <c r="E212" t="s">
        <v>450</v>
      </c>
      <c r="F212" t="s">
        <v>463</v>
      </c>
      <c r="G212" t="s">
        <v>1871</v>
      </c>
    </row>
    <row r="213" spans="1:7" x14ac:dyDescent="0.3">
      <c r="A213">
        <v>19618133</v>
      </c>
      <c r="B213" t="s">
        <v>11676</v>
      </c>
      <c r="C213" t="s">
        <v>11675</v>
      </c>
      <c r="D213" t="s">
        <v>1294</v>
      </c>
      <c r="E213" t="s">
        <v>1293</v>
      </c>
      <c r="F213" t="s">
        <v>1945</v>
      </c>
      <c r="G213" t="s">
        <v>1944</v>
      </c>
    </row>
    <row r="214" spans="1:7" x14ac:dyDescent="0.3">
      <c r="A214">
        <v>19620459</v>
      </c>
      <c r="B214" t="s">
        <v>1696</v>
      </c>
      <c r="C214" t="s">
        <v>7062</v>
      </c>
      <c r="D214" t="s">
        <v>1241</v>
      </c>
      <c r="E214" t="s">
        <v>1240</v>
      </c>
      <c r="F214" t="s">
        <v>2165</v>
      </c>
      <c r="G214" t="s">
        <v>2164</v>
      </c>
    </row>
    <row r="215" spans="1:7" x14ac:dyDescent="0.3">
      <c r="A215">
        <v>19625530</v>
      </c>
      <c r="B215" t="s">
        <v>219</v>
      </c>
      <c r="C215" t="s">
        <v>7226</v>
      </c>
      <c r="D215" t="s">
        <v>217</v>
      </c>
      <c r="E215" t="s">
        <v>216</v>
      </c>
      <c r="F215" t="s">
        <v>269</v>
      </c>
      <c r="G215" t="s">
        <v>2020</v>
      </c>
    </row>
    <row r="216" spans="1:7" x14ac:dyDescent="0.3">
      <c r="A216">
        <v>19626621</v>
      </c>
      <c r="B216" t="s">
        <v>639</v>
      </c>
      <c r="C216" t="s">
        <v>7570</v>
      </c>
      <c r="D216" t="s">
        <v>637</v>
      </c>
      <c r="E216" t="s">
        <v>636</v>
      </c>
      <c r="F216" t="s">
        <v>1745</v>
      </c>
      <c r="G216" t="s">
        <v>1744</v>
      </c>
    </row>
    <row r="217" spans="1:7" x14ac:dyDescent="0.3">
      <c r="A217">
        <v>19627213</v>
      </c>
      <c r="B217" t="s">
        <v>435</v>
      </c>
      <c r="C217" t="s">
        <v>12970</v>
      </c>
      <c r="D217" t="s">
        <v>433</v>
      </c>
      <c r="E217" t="s">
        <v>432</v>
      </c>
      <c r="F217" t="s">
        <v>1983</v>
      </c>
      <c r="G217" t="s">
        <v>1982</v>
      </c>
    </row>
    <row r="218" spans="1:7" x14ac:dyDescent="0.3">
      <c r="A218">
        <v>19628957</v>
      </c>
      <c r="B218" t="s">
        <v>1094</v>
      </c>
      <c r="C218" t="s">
        <v>11011</v>
      </c>
      <c r="D218" t="s">
        <v>1090</v>
      </c>
      <c r="E218" t="s">
        <v>1089</v>
      </c>
      <c r="F218" t="s">
        <v>1696</v>
      </c>
      <c r="G218" t="s">
        <v>1695</v>
      </c>
    </row>
    <row r="219" spans="1:7" x14ac:dyDescent="0.3">
      <c r="A219">
        <v>19630773</v>
      </c>
      <c r="B219" t="s">
        <v>577</v>
      </c>
      <c r="C219" t="s">
        <v>7541</v>
      </c>
      <c r="D219" t="s">
        <v>1253</v>
      </c>
      <c r="E219" t="s">
        <v>1252</v>
      </c>
      <c r="F219" t="s">
        <v>463</v>
      </c>
      <c r="G219" t="s">
        <v>1871</v>
      </c>
    </row>
    <row r="220" spans="1:7" x14ac:dyDescent="0.3">
      <c r="A220">
        <v>19632652</v>
      </c>
      <c r="B220" t="s">
        <v>151</v>
      </c>
      <c r="C220" t="s">
        <v>4110</v>
      </c>
      <c r="D220" t="s">
        <v>1007</v>
      </c>
      <c r="E220" t="s">
        <v>1006</v>
      </c>
      <c r="F220" t="s">
        <v>1858</v>
      </c>
      <c r="G220" t="s">
        <v>1857</v>
      </c>
    </row>
    <row r="221" spans="1:7" x14ac:dyDescent="0.3">
      <c r="A221">
        <v>19633001</v>
      </c>
      <c r="B221" t="s">
        <v>151</v>
      </c>
      <c r="C221" t="s">
        <v>4110</v>
      </c>
      <c r="D221" t="s">
        <v>175</v>
      </c>
      <c r="E221" t="s">
        <v>174</v>
      </c>
      <c r="F221" t="s">
        <v>1858</v>
      </c>
      <c r="G221" t="s">
        <v>1857</v>
      </c>
    </row>
    <row r="222" spans="1:7" x14ac:dyDescent="0.3">
      <c r="A222">
        <v>19635008</v>
      </c>
      <c r="B222" t="s">
        <v>1696</v>
      </c>
      <c r="C222" t="s">
        <v>7062</v>
      </c>
      <c r="D222" t="s">
        <v>14044</v>
      </c>
      <c r="E222" t="s">
        <v>1384</v>
      </c>
      <c r="F222" t="s">
        <v>2165</v>
      </c>
      <c r="G222" t="s">
        <v>2164</v>
      </c>
    </row>
    <row r="223" spans="1:7" x14ac:dyDescent="0.3">
      <c r="A223">
        <v>19639246</v>
      </c>
      <c r="B223" t="s">
        <v>681</v>
      </c>
      <c r="C223" t="s">
        <v>706</v>
      </c>
      <c r="D223" t="s">
        <v>63</v>
      </c>
      <c r="E223" t="s">
        <v>62</v>
      </c>
      <c r="F223" t="s">
        <v>463</v>
      </c>
      <c r="G223" t="s">
        <v>1871</v>
      </c>
    </row>
    <row r="224" spans="1:7" x14ac:dyDescent="0.3">
      <c r="A224">
        <v>19641731</v>
      </c>
      <c r="B224" t="s">
        <v>8278</v>
      </c>
      <c r="C224" t="s">
        <v>8277</v>
      </c>
      <c r="D224" t="s">
        <v>36</v>
      </c>
      <c r="E224" t="s">
        <v>35</v>
      </c>
      <c r="F224" t="s">
        <v>2028</v>
      </c>
      <c r="G224" t="s">
        <v>2027</v>
      </c>
    </row>
    <row r="225" spans="1:7" x14ac:dyDescent="0.3">
      <c r="A225">
        <v>19642563</v>
      </c>
      <c r="B225" t="s">
        <v>850</v>
      </c>
      <c r="C225" t="s">
        <v>3910</v>
      </c>
      <c r="D225" t="s">
        <v>499</v>
      </c>
      <c r="E225" t="s">
        <v>498</v>
      </c>
      <c r="F225" t="s">
        <v>1694</v>
      </c>
      <c r="G225" t="s">
        <v>1693</v>
      </c>
    </row>
    <row r="226" spans="1:7" x14ac:dyDescent="0.3">
      <c r="A226">
        <v>19642738</v>
      </c>
      <c r="B226" t="s">
        <v>151</v>
      </c>
      <c r="C226" t="s">
        <v>4110</v>
      </c>
      <c r="D226" t="s">
        <v>373</v>
      </c>
      <c r="E226" t="s">
        <v>372</v>
      </c>
      <c r="F226" t="s">
        <v>1858</v>
      </c>
      <c r="G226" t="s">
        <v>1857</v>
      </c>
    </row>
    <row r="227" spans="1:7" x14ac:dyDescent="0.3">
      <c r="A227">
        <v>19643228</v>
      </c>
      <c r="B227" t="s">
        <v>151</v>
      </c>
      <c r="C227" t="s">
        <v>4110</v>
      </c>
      <c r="D227" t="s">
        <v>46</v>
      </c>
      <c r="E227" t="s">
        <v>45</v>
      </c>
      <c r="F227" t="s">
        <v>1858</v>
      </c>
      <c r="G227" t="s">
        <v>1857</v>
      </c>
    </row>
    <row r="228" spans="1:7" x14ac:dyDescent="0.3">
      <c r="A228">
        <v>19645144</v>
      </c>
      <c r="B228" t="s">
        <v>7051</v>
      </c>
      <c r="C228" t="s">
        <v>7050</v>
      </c>
      <c r="D228" t="s">
        <v>1063</v>
      </c>
      <c r="E228" t="s">
        <v>1062</v>
      </c>
      <c r="F228" t="s">
        <v>269</v>
      </c>
      <c r="G228" t="s">
        <v>2020</v>
      </c>
    </row>
    <row r="229" spans="1:7" x14ac:dyDescent="0.3">
      <c r="A229">
        <v>19646208</v>
      </c>
      <c r="B229" t="s">
        <v>577</v>
      </c>
      <c r="C229" t="s">
        <v>5217</v>
      </c>
      <c r="D229" t="s">
        <v>439</v>
      </c>
      <c r="E229" t="s">
        <v>438</v>
      </c>
      <c r="F229" t="s">
        <v>463</v>
      </c>
      <c r="G229" t="s">
        <v>1871</v>
      </c>
    </row>
    <row r="230" spans="1:7" x14ac:dyDescent="0.3">
      <c r="A230">
        <v>19646240</v>
      </c>
      <c r="B230" t="s">
        <v>8897</v>
      </c>
      <c r="C230" t="s">
        <v>8896</v>
      </c>
      <c r="D230" t="s">
        <v>920</v>
      </c>
      <c r="E230" t="s">
        <v>919</v>
      </c>
      <c r="F230" t="s">
        <v>1777</v>
      </c>
      <c r="G230" t="s">
        <v>2091</v>
      </c>
    </row>
    <row r="231" spans="1:7" x14ac:dyDescent="0.3">
      <c r="A231">
        <v>19647202</v>
      </c>
      <c r="B231" t="s">
        <v>5044</v>
      </c>
      <c r="C231" t="s">
        <v>5043</v>
      </c>
      <c r="D231" t="s">
        <v>139</v>
      </c>
      <c r="E231" t="s">
        <v>138</v>
      </c>
      <c r="F231" t="s">
        <v>463</v>
      </c>
      <c r="G231" t="s">
        <v>1871</v>
      </c>
    </row>
    <row r="232" spans="1:7" x14ac:dyDescent="0.3">
      <c r="A232">
        <v>19647245</v>
      </c>
      <c r="B232" t="s">
        <v>1696</v>
      </c>
      <c r="C232" t="s">
        <v>7062</v>
      </c>
      <c r="D232" t="s">
        <v>1160</v>
      </c>
      <c r="E232" t="s">
        <v>1159</v>
      </c>
      <c r="F232" t="s">
        <v>2165</v>
      </c>
      <c r="G232" t="s">
        <v>2164</v>
      </c>
    </row>
    <row r="233" spans="1:7" x14ac:dyDescent="0.3">
      <c r="A233">
        <v>19647373</v>
      </c>
      <c r="B233" t="s">
        <v>577</v>
      </c>
      <c r="C233" t="s">
        <v>5217</v>
      </c>
      <c r="D233" t="s">
        <v>839</v>
      </c>
      <c r="E233" t="s">
        <v>838</v>
      </c>
      <c r="F233" t="s">
        <v>463</v>
      </c>
      <c r="G233" t="s">
        <v>1871</v>
      </c>
    </row>
    <row r="234" spans="1:7" x14ac:dyDescent="0.3">
      <c r="A234">
        <v>19649229</v>
      </c>
      <c r="B234" t="s">
        <v>6912</v>
      </c>
      <c r="C234" t="s">
        <v>6911</v>
      </c>
      <c r="D234" t="s">
        <v>304</v>
      </c>
      <c r="E234" t="s">
        <v>303</v>
      </c>
      <c r="F234" t="s">
        <v>1806</v>
      </c>
      <c r="G234" t="s">
        <v>1805</v>
      </c>
    </row>
    <row r="235" spans="1:7" x14ac:dyDescent="0.3">
      <c r="A235">
        <v>19650652</v>
      </c>
      <c r="B235" t="s">
        <v>151</v>
      </c>
      <c r="C235" t="s">
        <v>4110</v>
      </c>
      <c r="D235" t="s">
        <v>14041</v>
      </c>
      <c r="E235" t="s">
        <v>1281</v>
      </c>
      <c r="F235" t="s">
        <v>1858</v>
      </c>
      <c r="G235" t="s">
        <v>1857</v>
      </c>
    </row>
    <row r="236" spans="1:7" x14ac:dyDescent="0.3">
      <c r="A236">
        <v>19650706</v>
      </c>
      <c r="B236" t="s">
        <v>8965</v>
      </c>
      <c r="C236" t="s">
        <v>8964</v>
      </c>
      <c r="D236" t="s">
        <v>948</v>
      </c>
      <c r="E236" t="s">
        <v>947</v>
      </c>
      <c r="F236" t="s">
        <v>1983</v>
      </c>
      <c r="G236" t="s">
        <v>1982</v>
      </c>
    </row>
    <row r="237" spans="1:7" x14ac:dyDescent="0.3">
      <c r="A237">
        <v>19651399</v>
      </c>
      <c r="B237" t="s">
        <v>7051</v>
      </c>
      <c r="C237" t="s">
        <v>7050</v>
      </c>
      <c r="D237" t="s">
        <v>1097</v>
      </c>
      <c r="E237" t="s">
        <v>1096</v>
      </c>
      <c r="F237" t="s">
        <v>269</v>
      </c>
      <c r="G237" t="s">
        <v>2020</v>
      </c>
    </row>
    <row r="238" spans="1:7" x14ac:dyDescent="0.3">
      <c r="A238">
        <v>19655944</v>
      </c>
      <c r="B238" t="s">
        <v>8278</v>
      </c>
      <c r="C238" t="s">
        <v>8277</v>
      </c>
      <c r="D238" t="s">
        <v>916</v>
      </c>
      <c r="E238" t="s">
        <v>915</v>
      </c>
      <c r="F238" t="s">
        <v>2028</v>
      </c>
      <c r="G238" t="s">
        <v>2027</v>
      </c>
    </row>
    <row r="239" spans="1:7" x14ac:dyDescent="0.3">
      <c r="A239">
        <v>19659044</v>
      </c>
      <c r="B239" t="s">
        <v>8897</v>
      </c>
      <c r="C239" t="s">
        <v>8896</v>
      </c>
      <c r="D239" t="s">
        <v>282</v>
      </c>
      <c r="E239" t="s">
        <v>281</v>
      </c>
      <c r="F239" t="s">
        <v>1777</v>
      </c>
      <c r="G239" t="s">
        <v>2091</v>
      </c>
    </row>
    <row r="240" spans="1:7" x14ac:dyDescent="0.3">
      <c r="A240">
        <v>19659100</v>
      </c>
      <c r="B240" t="s">
        <v>987</v>
      </c>
      <c r="C240" t="s">
        <v>3586</v>
      </c>
      <c r="D240" t="s">
        <v>985</v>
      </c>
      <c r="E240" t="s">
        <v>984</v>
      </c>
      <c r="F240" t="s">
        <v>1926</v>
      </c>
      <c r="G240" t="s">
        <v>1925</v>
      </c>
    </row>
    <row r="241" spans="1:7" x14ac:dyDescent="0.3">
      <c r="A241">
        <v>19660240</v>
      </c>
      <c r="B241" t="s">
        <v>12002</v>
      </c>
      <c r="C241" t="s">
        <v>12001</v>
      </c>
      <c r="D241" t="s">
        <v>127</v>
      </c>
      <c r="E241" t="s">
        <v>126</v>
      </c>
      <c r="F241" t="s">
        <v>1806</v>
      </c>
      <c r="G241" t="s">
        <v>1805</v>
      </c>
    </row>
    <row r="242" spans="1:7" x14ac:dyDescent="0.3">
      <c r="A242">
        <v>19662700</v>
      </c>
      <c r="B242" t="s">
        <v>9536</v>
      </c>
      <c r="C242" t="s">
        <v>9535</v>
      </c>
      <c r="D242" t="s">
        <v>695</v>
      </c>
      <c r="E242" t="s">
        <v>694</v>
      </c>
      <c r="F242" t="s">
        <v>2165</v>
      </c>
      <c r="G242" t="s">
        <v>2164</v>
      </c>
    </row>
    <row r="243" spans="1:7" x14ac:dyDescent="0.3">
      <c r="A243">
        <v>19662936</v>
      </c>
      <c r="B243" t="s">
        <v>749</v>
      </c>
      <c r="C243" t="s">
        <v>9657</v>
      </c>
      <c r="D243" t="s">
        <v>745</v>
      </c>
      <c r="E243" t="s">
        <v>744</v>
      </c>
      <c r="F243" t="s">
        <v>2090</v>
      </c>
      <c r="G243" t="s">
        <v>2089</v>
      </c>
    </row>
    <row r="244" spans="1:7" x14ac:dyDescent="0.3">
      <c r="A244">
        <v>19664390</v>
      </c>
      <c r="B244" t="s">
        <v>7051</v>
      </c>
      <c r="C244" t="s">
        <v>7050</v>
      </c>
      <c r="D244" t="s">
        <v>1493</v>
      </c>
      <c r="E244" t="s">
        <v>1492</v>
      </c>
      <c r="F244" t="s">
        <v>269</v>
      </c>
      <c r="G244" t="s">
        <v>2020</v>
      </c>
    </row>
    <row r="245" spans="1:7" x14ac:dyDescent="0.3">
      <c r="A245">
        <v>19665355</v>
      </c>
      <c r="B245" t="s">
        <v>3724</v>
      </c>
      <c r="C245" t="s">
        <v>3723</v>
      </c>
      <c r="D245" t="s">
        <v>1323</v>
      </c>
      <c r="E245" t="s">
        <v>1322</v>
      </c>
      <c r="F245" t="s">
        <v>2165</v>
      </c>
      <c r="G245" t="s">
        <v>2164</v>
      </c>
    </row>
    <row r="246" spans="1:7" x14ac:dyDescent="0.3">
      <c r="A246">
        <v>19667245</v>
      </c>
      <c r="B246" t="s">
        <v>151</v>
      </c>
      <c r="C246" t="s">
        <v>4110</v>
      </c>
      <c r="D246" t="s">
        <v>699</v>
      </c>
      <c r="E246" t="s">
        <v>698</v>
      </c>
      <c r="F246" t="s">
        <v>1858</v>
      </c>
      <c r="G246" t="s">
        <v>1857</v>
      </c>
    </row>
    <row r="247" spans="1:7" x14ac:dyDescent="0.3">
      <c r="A247">
        <v>19668989</v>
      </c>
      <c r="B247" t="s">
        <v>12820</v>
      </c>
      <c r="C247" t="s">
        <v>12819</v>
      </c>
      <c r="D247" t="s">
        <v>1425</v>
      </c>
      <c r="E247" t="s">
        <v>1424</v>
      </c>
      <c r="F247" t="s">
        <v>463</v>
      </c>
      <c r="G247" t="s">
        <v>1871</v>
      </c>
    </row>
    <row r="248" spans="1:7" x14ac:dyDescent="0.3">
      <c r="A248">
        <v>19669945</v>
      </c>
      <c r="B248" t="s">
        <v>57</v>
      </c>
      <c r="C248" t="s">
        <v>9973</v>
      </c>
      <c r="D248" t="s">
        <v>1270</v>
      </c>
      <c r="E248" t="s">
        <v>1269</v>
      </c>
      <c r="F248" t="s">
        <v>269</v>
      </c>
      <c r="G248" t="s">
        <v>2020</v>
      </c>
    </row>
    <row r="249" spans="1:7" x14ac:dyDescent="0.3">
      <c r="A249">
        <v>19675125</v>
      </c>
      <c r="B249" t="s">
        <v>213</v>
      </c>
      <c r="C249" t="s">
        <v>9773</v>
      </c>
      <c r="D249" t="s">
        <v>14047</v>
      </c>
      <c r="E249" t="s">
        <v>1481</v>
      </c>
      <c r="F249" t="s">
        <v>1694</v>
      </c>
      <c r="G249" t="s">
        <v>1693</v>
      </c>
    </row>
    <row r="250" spans="1:7" x14ac:dyDescent="0.3">
      <c r="A250">
        <v>19675577</v>
      </c>
      <c r="B250" t="s">
        <v>879</v>
      </c>
      <c r="C250" t="s">
        <v>12101</v>
      </c>
      <c r="D250" t="s">
        <v>609</v>
      </c>
      <c r="E250" t="s">
        <v>608</v>
      </c>
      <c r="F250" t="s">
        <v>1945</v>
      </c>
      <c r="G250" t="s">
        <v>1944</v>
      </c>
    </row>
    <row r="251" spans="1:7" x14ac:dyDescent="0.3">
      <c r="A251">
        <v>19675863</v>
      </c>
      <c r="B251" t="s">
        <v>105</v>
      </c>
      <c r="C251" t="s">
        <v>4075</v>
      </c>
      <c r="D251" t="s">
        <v>351</v>
      </c>
      <c r="E251" t="s">
        <v>350</v>
      </c>
      <c r="F251" t="s">
        <v>1694</v>
      </c>
      <c r="G251" t="s">
        <v>1693</v>
      </c>
    </row>
    <row r="252" spans="1:7" x14ac:dyDescent="0.3">
      <c r="A252">
        <v>19676230</v>
      </c>
      <c r="B252" t="s">
        <v>4578</v>
      </c>
      <c r="C252" t="s">
        <v>4577</v>
      </c>
      <c r="D252" t="s">
        <v>1457</v>
      </c>
      <c r="E252" t="s">
        <v>1456</v>
      </c>
      <c r="F252" t="s">
        <v>269</v>
      </c>
      <c r="G252" t="s">
        <v>2020</v>
      </c>
    </row>
    <row r="253" spans="1:7" x14ac:dyDescent="0.3">
      <c r="A253">
        <v>19678017</v>
      </c>
      <c r="B253" t="s">
        <v>995</v>
      </c>
      <c r="C253" t="s">
        <v>3718</v>
      </c>
      <c r="D253" t="s">
        <v>801</v>
      </c>
      <c r="E253" t="s">
        <v>800</v>
      </c>
      <c r="F253" t="s">
        <v>1983</v>
      </c>
      <c r="G253" t="s">
        <v>1982</v>
      </c>
    </row>
    <row r="254" spans="1:7" x14ac:dyDescent="0.3">
      <c r="A254">
        <v>19680161</v>
      </c>
      <c r="B254" t="s">
        <v>12689</v>
      </c>
      <c r="C254" t="s">
        <v>12688</v>
      </c>
      <c r="D254" t="s">
        <v>966</v>
      </c>
      <c r="E254" t="s">
        <v>965</v>
      </c>
      <c r="F254" t="s">
        <v>1945</v>
      </c>
      <c r="G254" t="s">
        <v>1944</v>
      </c>
    </row>
    <row r="255" spans="1:7" x14ac:dyDescent="0.3">
      <c r="A255">
        <v>19680895</v>
      </c>
      <c r="B255" t="s">
        <v>8897</v>
      </c>
      <c r="C255" t="s">
        <v>8896</v>
      </c>
      <c r="D255" t="s">
        <v>455</v>
      </c>
      <c r="E255" t="s">
        <v>454</v>
      </c>
      <c r="F255" t="s">
        <v>1777</v>
      </c>
      <c r="G255" t="s">
        <v>2091</v>
      </c>
    </row>
    <row r="256" spans="1:7" x14ac:dyDescent="0.3">
      <c r="A256">
        <v>19686825</v>
      </c>
      <c r="B256" t="s">
        <v>7051</v>
      </c>
      <c r="C256" t="s">
        <v>7050</v>
      </c>
      <c r="D256" t="s">
        <v>1078</v>
      </c>
      <c r="E256" t="s">
        <v>1077</v>
      </c>
      <c r="F256" t="s">
        <v>269</v>
      </c>
      <c r="G256" t="s">
        <v>2020</v>
      </c>
    </row>
    <row r="257" spans="1:7" x14ac:dyDescent="0.3">
      <c r="A257">
        <v>19687060</v>
      </c>
      <c r="B257" t="s">
        <v>151</v>
      </c>
      <c r="C257" t="s">
        <v>4110</v>
      </c>
      <c r="D257" t="s">
        <v>641</v>
      </c>
      <c r="E257" t="s">
        <v>640</v>
      </c>
      <c r="F257" t="s">
        <v>1858</v>
      </c>
      <c r="G257" t="s">
        <v>1857</v>
      </c>
    </row>
    <row r="258" spans="1:7" x14ac:dyDescent="0.3">
      <c r="A258">
        <v>19687113</v>
      </c>
      <c r="B258" t="s">
        <v>7051</v>
      </c>
      <c r="C258" t="s">
        <v>7050</v>
      </c>
      <c r="D258" t="s">
        <v>1106</v>
      </c>
      <c r="E258" t="s">
        <v>1105</v>
      </c>
      <c r="F258" t="s">
        <v>269</v>
      </c>
      <c r="G258" t="s">
        <v>2020</v>
      </c>
    </row>
    <row r="259" spans="1:7" x14ac:dyDescent="0.3">
      <c r="A259">
        <v>19687239</v>
      </c>
      <c r="B259" t="s">
        <v>7051</v>
      </c>
      <c r="C259" t="s">
        <v>7050</v>
      </c>
      <c r="D259" t="s">
        <v>1199</v>
      </c>
      <c r="E259" t="s">
        <v>1198</v>
      </c>
      <c r="F259" t="s">
        <v>269</v>
      </c>
      <c r="G259" t="s">
        <v>2020</v>
      </c>
    </row>
    <row r="260" spans="1:7" x14ac:dyDescent="0.3">
      <c r="A260">
        <v>19690158</v>
      </c>
      <c r="B260" t="s">
        <v>167</v>
      </c>
      <c r="C260" t="s">
        <v>12007</v>
      </c>
      <c r="D260" t="s">
        <v>286</v>
      </c>
      <c r="E260" t="s">
        <v>285</v>
      </c>
      <c r="F260" t="s">
        <v>1806</v>
      </c>
      <c r="G260" t="s">
        <v>1805</v>
      </c>
    </row>
    <row r="261" spans="1:7" x14ac:dyDescent="0.3">
      <c r="A261">
        <v>19693312</v>
      </c>
      <c r="B261" t="s">
        <v>7051</v>
      </c>
      <c r="C261" t="s">
        <v>7050</v>
      </c>
      <c r="D261" t="s">
        <v>1197</v>
      </c>
      <c r="E261" t="s">
        <v>1196</v>
      </c>
      <c r="F261" t="s">
        <v>269</v>
      </c>
      <c r="G261" t="s">
        <v>2020</v>
      </c>
    </row>
    <row r="262" spans="1:7" x14ac:dyDescent="0.3">
      <c r="A262">
        <v>19694894</v>
      </c>
      <c r="B262" t="s">
        <v>12689</v>
      </c>
      <c r="C262" t="s">
        <v>12688</v>
      </c>
      <c r="D262" t="s">
        <v>227</v>
      </c>
      <c r="E262" t="s">
        <v>226</v>
      </c>
      <c r="F262" t="s">
        <v>1945</v>
      </c>
      <c r="G262" t="s">
        <v>1944</v>
      </c>
    </row>
    <row r="263" spans="1:7" x14ac:dyDescent="0.3">
      <c r="A263">
        <v>19696036</v>
      </c>
      <c r="B263" t="s">
        <v>151</v>
      </c>
      <c r="C263" t="s">
        <v>4110</v>
      </c>
      <c r="D263" t="s">
        <v>42</v>
      </c>
      <c r="E263" t="s">
        <v>41</v>
      </c>
      <c r="F263" t="s">
        <v>1858</v>
      </c>
      <c r="G263" t="s">
        <v>1857</v>
      </c>
    </row>
    <row r="264" spans="1:7" x14ac:dyDescent="0.3">
      <c r="A264">
        <v>19696575</v>
      </c>
      <c r="B264" t="s">
        <v>7051</v>
      </c>
      <c r="C264" t="s">
        <v>7050</v>
      </c>
      <c r="D264" t="s">
        <v>1181</v>
      </c>
      <c r="E264" t="s">
        <v>1180</v>
      </c>
      <c r="F264" t="s">
        <v>269</v>
      </c>
      <c r="G264" t="s">
        <v>2020</v>
      </c>
    </row>
    <row r="265" spans="1:7" x14ac:dyDescent="0.3">
      <c r="A265">
        <v>19698436</v>
      </c>
      <c r="B265" t="s">
        <v>1031</v>
      </c>
      <c r="C265" t="s">
        <v>10246</v>
      </c>
      <c r="D265" t="s">
        <v>1389</v>
      </c>
      <c r="E265" t="s">
        <v>1388</v>
      </c>
      <c r="F265" t="s">
        <v>2155</v>
      </c>
      <c r="G265" t="s">
        <v>2154</v>
      </c>
    </row>
    <row r="266" spans="1:7" x14ac:dyDescent="0.3">
      <c r="A266">
        <v>19702584</v>
      </c>
      <c r="B266" t="s">
        <v>6</v>
      </c>
      <c r="C266" t="s">
        <v>5149</v>
      </c>
      <c r="D266" t="s">
        <v>369</v>
      </c>
      <c r="E266" t="s">
        <v>368</v>
      </c>
      <c r="F266" t="s">
        <v>2165</v>
      </c>
      <c r="G266" t="s">
        <v>2164</v>
      </c>
    </row>
    <row r="267" spans="1:7" x14ac:dyDescent="0.3">
      <c r="A267">
        <v>19707726</v>
      </c>
      <c r="B267" t="s">
        <v>995</v>
      </c>
      <c r="C267" t="s">
        <v>3718</v>
      </c>
      <c r="D267" t="s">
        <v>742</v>
      </c>
      <c r="E267" t="s">
        <v>741</v>
      </c>
      <c r="F267" t="s">
        <v>1983</v>
      </c>
      <c r="G267" t="s">
        <v>1982</v>
      </c>
    </row>
    <row r="268" spans="1:7" x14ac:dyDescent="0.3">
      <c r="A268">
        <v>19711663</v>
      </c>
      <c r="B268" t="s">
        <v>7051</v>
      </c>
      <c r="C268" t="s">
        <v>7050</v>
      </c>
      <c r="D268" t="s">
        <v>1346</v>
      </c>
      <c r="E268" t="s">
        <v>1345</v>
      </c>
      <c r="F268" t="s">
        <v>269</v>
      </c>
      <c r="G268" t="s">
        <v>2020</v>
      </c>
    </row>
    <row r="269" spans="1:7" x14ac:dyDescent="0.3">
      <c r="A269">
        <v>19720888</v>
      </c>
      <c r="B269" t="s">
        <v>6916</v>
      </c>
      <c r="C269" t="s">
        <v>6915</v>
      </c>
      <c r="D269" t="s">
        <v>1108</v>
      </c>
      <c r="E269" t="s">
        <v>1107</v>
      </c>
      <c r="F269" t="s">
        <v>2195</v>
      </c>
      <c r="G269" t="s">
        <v>2194</v>
      </c>
    </row>
    <row r="270" spans="1:7" x14ac:dyDescent="0.3">
      <c r="A270">
        <v>19733504</v>
      </c>
      <c r="B270" t="s">
        <v>383</v>
      </c>
      <c r="C270" t="s">
        <v>8184</v>
      </c>
      <c r="D270" t="s">
        <v>379</v>
      </c>
      <c r="E270" t="s">
        <v>378</v>
      </c>
      <c r="F270" t="s">
        <v>1806</v>
      </c>
      <c r="G270" t="s">
        <v>1805</v>
      </c>
    </row>
    <row r="271" spans="1:7" x14ac:dyDescent="0.3">
      <c r="A271">
        <v>19736507</v>
      </c>
      <c r="B271" t="s">
        <v>593</v>
      </c>
      <c r="C271" t="s">
        <v>12840</v>
      </c>
      <c r="D271" t="s">
        <v>491</v>
      </c>
      <c r="E271" t="s">
        <v>490</v>
      </c>
      <c r="F271" t="s">
        <v>483</v>
      </c>
      <c r="G271" t="s">
        <v>2174</v>
      </c>
    </row>
    <row r="272" spans="1:7" x14ac:dyDescent="0.3">
      <c r="A272">
        <v>19763283</v>
      </c>
      <c r="B272" t="s">
        <v>7051</v>
      </c>
      <c r="C272" t="s">
        <v>7050</v>
      </c>
      <c r="D272" t="s">
        <v>1417</v>
      </c>
      <c r="E272" t="s">
        <v>1416</v>
      </c>
      <c r="F272" t="s">
        <v>269</v>
      </c>
      <c r="G272" t="s">
        <v>2020</v>
      </c>
    </row>
    <row r="273" spans="1:7" x14ac:dyDescent="0.3">
      <c r="A273">
        <v>19772383</v>
      </c>
      <c r="B273" t="s">
        <v>995</v>
      </c>
      <c r="C273" t="s">
        <v>3718</v>
      </c>
      <c r="D273" t="s">
        <v>403</v>
      </c>
      <c r="E273" t="s">
        <v>402</v>
      </c>
      <c r="F273" t="s">
        <v>1983</v>
      </c>
      <c r="G273" t="s">
        <v>1982</v>
      </c>
    </row>
    <row r="274" spans="1:7" x14ac:dyDescent="0.3">
      <c r="A274">
        <v>19780105</v>
      </c>
      <c r="B274" t="s">
        <v>8897</v>
      </c>
      <c r="C274" t="s">
        <v>8896</v>
      </c>
      <c r="D274" t="s">
        <v>312</v>
      </c>
      <c r="E274" t="s">
        <v>311</v>
      </c>
      <c r="F274" t="s">
        <v>1777</v>
      </c>
      <c r="G274" t="s">
        <v>2091</v>
      </c>
    </row>
    <row r="275" spans="1:7" x14ac:dyDescent="0.3">
      <c r="A275">
        <v>19789954</v>
      </c>
      <c r="B275" t="s">
        <v>7051</v>
      </c>
      <c r="C275" t="s">
        <v>7050</v>
      </c>
      <c r="D275" t="s">
        <v>1175</v>
      </c>
      <c r="E275" t="s">
        <v>1174</v>
      </c>
      <c r="F275" t="s">
        <v>269</v>
      </c>
      <c r="G275" t="s">
        <v>2020</v>
      </c>
    </row>
    <row r="276" spans="1:7" x14ac:dyDescent="0.3">
      <c r="A276">
        <v>19792532</v>
      </c>
      <c r="B276" t="s">
        <v>57</v>
      </c>
      <c r="C276" t="s">
        <v>9973</v>
      </c>
      <c r="D276" t="s">
        <v>1233</v>
      </c>
      <c r="E276" t="s">
        <v>1232</v>
      </c>
      <c r="F276" t="s">
        <v>269</v>
      </c>
      <c r="G276" t="s">
        <v>2020</v>
      </c>
    </row>
    <row r="277" spans="1:7" x14ac:dyDescent="0.3">
      <c r="A277">
        <v>19797128</v>
      </c>
      <c r="B277" t="s">
        <v>8897</v>
      </c>
      <c r="C277" t="s">
        <v>8896</v>
      </c>
      <c r="D277" t="s">
        <v>826</v>
      </c>
      <c r="E277" t="s">
        <v>825</v>
      </c>
      <c r="F277" t="s">
        <v>1777</v>
      </c>
      <c r="G277" t="s">
        <v>2091</v>
      </c>
    </row>
    <row r="278" spans="1:7" x14ac:dyDescent="0.3">
      <c r="A278">
        <v>19797775</v>
      </c>
      <c r="B278" t="s">
        <v>995</v>
      </c>
      <c r="C278" t="s">
        <v>3718</v>
      </c>
      <c r="D278" t="s">
        <v>858</v>
      </c>
      <c r="E278" t="s">
        <v>857</v>
      </c>
      <c r="F278" t="s">
        <v>1983</v>
      </c>
      <c r="G278" t="s">
        <v>1982</v>
      </c>
    </row>
    <row r="279" spans="1:7" x14ac:dyDescent="0.3">
      <c r="A279">
        <v>19799803</v>
      </c>
      <c r="B279" t="s">
        <v>577</v>
      </c>
      <c r="C279" t="s">
        <v>5217</v>
      </c>
      <c r="D279" t="s">
        <v>1397</v>
      </c>
      <c r="E279" t="s">
        <v>1396</v>
      </c>
      <c r="F279" t="s">
        <v>463</v>
      </c>
      <c r="G279" t="s">
        <v>1871</v>
      </c>
    </row>
    <row r="280" spans="1:7" x14ac:dyDescent="0.3">
      <c r="A280">
        <v>19807545</v>
      </c>
      <c r="B280" t="s">
        <v>1094</v>
      </c>
      <c r="C280" t="s">
        <v>11011</v>
      </c>
      <c r="D280" t="s">
        <v>1142</v>
      </c>
      <c r="E280" t="s">
        <v>1141</v>
      </c>
      <c r="F280" t="s">
        <v>1696</v>
      </c>
      <c r="G280" t="s">
        <v>1695</v>
      </c>
    </row>
    <row r="281" spans="1:7" x14ac:dyDescent="0.3">
      <c r="A281">
        <v>19814690</v>
      </c>
      <c r="B281" t="s">
        <v>5941</v>
      </c>
      <c r="C281" t="s">
        <v>5940</v>
      </c>
      <c r="D281" t="s">
        <v>235</v>
      </c>
      <c r="E281" t="s">
        <v>234</v>
      </c>
      <c r="F281" t="s">
        <v>1806</v>
      </c>
      <c r="G281" t="s">
        <v>1805</v>
      </c>
    </row>
    <row r="282" spans="1:7" x14ac:dyDescent="0.3">
      <c r="A282">
        <v>19817862</v>
      </c>
      <c r="B282" t="s">
        <v>57</v>
      </c>
      <c r="C282" t="s">
        <v>9973</v>
      </c>
      <c r="D282" t="s">
        <v>1116</v>
      </c>
      <c r="E282" t="s">
        <v>1115</v>
      </c>
      <c r="F282" t="s">
        <v>269</v>
      </c>
      <c r="G282" t="s">
        <v>2020</v>
      </c>
    </row>
    <row r="283" spans="1:7" x14ac:dyDescent="0.3">
      <c r="A283">
        <v>19819652</v>
      </c>
      <c r="B283" t="s">
        <v>3724</v>
      </c>
      <c r="C283" t="s">
        <v>3723</v>
      </c>
      <c r="D283" t="s">
        <v>445</v>
      </c>
      <c r="E283" t="s">
        <v>444</v>
      </c>
      <c r="F283" t="s">
        <v>2165</v>
      </c>
      <c r="G283" t="s">
        <v>2164</v>
      </c>
    </row>
    <row r="284" spans="1:7" x14ac:dyDescent="0.3">
      <c r="A284">
        <v>19828946</v>
      </c>
      <c r="B284" t="s">
        <v>681</v>
      </c>
      <c r="C284" t="s">
        <v>706</v>
      </c>
      <c r="D284" t="s">
        <v>681</v>
      </c>
      <c r="E284" t="s">
        <v>706</v>
      </c>
      <c r="F284" t="s">
        <v>463</v>
      </c>
      <c r="G284" t="s">
        <v>1871</v>
      </c>
    </row>
    <row r="285" spans="1:7" x14ac:dyDescent="0.3">
      <c r="A285">
        <v>19832968</v>
      </c>
      <c r="B285" t="s">
        <v>593</v>
      </c>
      <c r="C285" t="s">
        <v>12840</v>
      </c>
      <c r="D285" t="s">
        <v>1074</v>
      </c>
      <c r="E285" t="s">
        <v>1073</v>
      </c>
      <c r="F285" t="s">
        <v>483</v>
      </c>
      <c r="G285" t="s">
        <v>2174</v>
      </c>
    </row>
    <row r="286" spans="1:7" x14ac:dyDescent="0.3">
      <c r="A286">
        <v>19841415</v>
      </c>
      <c r="B286" t="s">
        <v>6481</v>
      </c>
      <c r="C286" t="s">
        <v>6480</v>
      </c>
      <c r="D286" t="s">
        <v>1449</v>
      </c>
      <c r="E286" t="s">
        <v>1448</v>
      </c>
      <c r="F286" t="s">
        <v>463</v>
      </c>
      <c r="G286" t="s">
        <v>1871</v>
      </c>
    </row>
    <row r="287" spans="1:7" x14ac:dyDescent="0.3">
      <c r="A287">
        <v>19845631</v>
      </c>
      <c r="B287" t="s">
        <v>8278</v>
      </c>
      <c r="C287" t="s">
        <v>8277</v>
      </c>
      <c r="D287" t="s">
        <v>221</v>
      </c>
      <c r="E287" t="s">
        <v>220</v>
      </c>
      <c r="F287" t="s">
        <v>2028</v>
      </c>
      <c r="G287" t="s">
        <v>2027</v>
      </c>
    </row>
    <row r="288" spans="1:7" x14ac:dyDescent="0.3">
      <c r="A288">
        <v>19847199</v>
      </c>
      <c r="B288" t="s">
        <v>1368</v>
      </c>
      <c r="C288" t="s">
        <v>5241</v>
      </c>
      <c r="D288" t="s">
        <v>1366</v>
      </c>
      <c r="E288" t="s">
        <v>1365</v>
      </c>
      <c r="F288" t="s">
        <v>269</v>
      </c>
      <c r="G288" t="s">
        <v>2020</v>
      </c>
    </row>
    <row r="289" spans="1:7" x14ac:dyDescent="0.3">
      <c r="A289">
        <v>19848818</v>
      </c>
      <c r="B289" t="s">
        <v>1560</v>
      </c>
      <c r="C289" t="s">
        <v>4812</v>
      </c>
      <c r="D289" t="s">
        <v>1011</v>
      </c>
      <c r="E289" t="s">
        <v>1010</v>
      </c>
      <c r="F289" t="s">
        <v>463</v>
      </c>
      <c r="G289" t="s">
        <v>1871</v>
      </c>
    </row>
    <row r="290" spans="1:7" x14ac:dyDescent="0.3">
      <c r="A290">
        <v>19870208</v>
      </c>
      <c r="B290" t="s">
        <v>5044</v>
      </c>
      <c r="C290" t="s">
        <v>5043</v>
      </c>
      <c r="D290" t="s">
        <v>469</v>
      </c>
      <c r="E290" t="s">
        <v>468</v>
      </c>
      <c r="F290" t="s">
        <v>463</v>
      </c>
      <c r="G290" t="s">
        <v>1871</v>
      </c>
    </row>
    <row r="291" spans="1:7" x14ac:dyDescent="0.3">
      <c r="A291">
        <v>19876766</v>
      </c>
      <c r="B291" t="s">
        <v>577</v>
      </c>
      <c r="C291" t="s">
        <v>7541</v>
      </c>
      <c r="D291" t="s">
        <v>1305</v>
      </c>
      <c r="E291" t="s">
        <v>1305</v>
      </c>
      <c r="F291" t="s">
        <v>463</v>
      </c>
      <c r="G291" t="s">
        <v>1871</v>
      </c>
    </row>
    <row r="292" spans="1:7" x14ac:dyDescent="0.3">
      <c r="A292">
        <v>19898495</v>
      </c>
      <c r="B292" t="s">
        <v>879</v>
      </c>
      <c r="C292" t="s">
        <v>12101</v>
      </c>
      <c r="D292" t="s">
        <v>171</v>
      </c>
      <c r="E292" t="s">
        <v>170</v>
      </c>
      <c r="F292" t="s">
        <v>1945</v>
      </c>
      <c r="G292" t="s">
        <v>1944</v>
      </c>
    </row>
    <row r="293" spans="1:7" x14ac:dyDescent="0.3">
      <c r="A293">
        <v>19909139</v>
      </c>
      <c r="B293" t="s">
        <v>577</v>
      </c>
      <c r="C293" t="s">
        <v>5217</v>
      </c>
      <c r="D293" t="s">
        <v>1193</v>
      </c>
      <c r="E293" t="s">
        <v>1192</v>
      </c>
      <c r="F293" t="s">
        <v>463</v>
      </c>
      <c r="G293" t="s">
        <v>1871</v>
      </c>
    </row>
    <row r="294" spans="1:7" x14ac:dyDescent="0.3">
      <c r="A294">
        <v>19921023</v>
      </c>
      <c r="B294" t="s">
        <v>7051</v>
      </c>
      <c r="C294" t="s">
        <v>7050</v>
      </c>
      <c r="D294" t="s">
        <v>1080</v>
      </c>
      <c r="E294" t="s">
        <v>1079</v>
      </c>
      <c r="F294" t="s">
        <v>269</v>
      </c>
      <c r="G294" t="s">
        <v>2020</v>
      </c>
    </row>
    <row r="295" spans="1:7" x14ac:dyDescent="0.3">
      <c r="A295">
        <v>19924872</v>
      </c>
      <c r="B295" t="s">
        <v>12820</v>
      </c>
      <c r="C295" t="s">
        <v>12819</v>
      </c>
      <c r="D295" t="s">
        <v>1336</v>
      </c>
      <c r="E295" t="s">
        <v>1336</v>
      </c>
      <c r="F295" t="s">
        <v>463</v>
      </c>
      <c r="G295" t="s">
        <v>1871</v>
      </c>
    </row>
    <row r="296" spans="1:7" x14ac:dyDescent="0.3">
      <c r="A296">
        <v>19926837</v>
      </c>
      <c r="B296" t="s">
        <v>7051</v>
      </c>
      <c r="C296" t="s">
        <v>7050</v>
      </c>
      <c r="D296" t="s">
        <v>1249</v>
      </c>
      <c r="E296" t="s">
        <v>1248</v>
      </c>
      <c r="F296" t="s">
        <v>269</v>
      </c>
      <c r="G296" t="s">
        <v>2020</v>
      </c>
    </row>
    <row r="297" spans="1:7" x14ac:dyDescent="0.3">
      <c r="A297">
        <v>19940862</v>
      </c>
      <c r="B297" t="s">
        <v>7051</v>
      </c>
      <c r="C297" t="s">
        <v>7050</v>
      </c>
      <c r="D297" t="s">
        <v>1372</v>
      </c>
      <c r="E297" t="s">
        <v>1371</v>
      </c>
      <c r="F297" t="s">
        <v>269</v>
      </c>
      <c r="G297" t="s">
        <v>2020</v>
      </c>
    </row>
    <row r="298" spans="1:7" x14ac:dyDescent="0.3">
      <c r="A298">
        <v>19943734</v>
      </c>
      <c r="B298" t="s">
        <v>1261</v>
      </c>
      <c r="C298" t="s">
        <v>12549</v>
      </c>
      <c r="D298" t="s">
        <v>1259</v>
      </c>
      <c r="E298" t="s">
        <v>1258</v>
      </c>
      <c r="F298" t="s">
        <v>269</v>
      </c>
      <c r="G298" t="s">
        <v>2020</v>
      </c>
    </row>
    <row r="299" spans="1:7" x14ac:dyDescent="0.3">
      <c r="A299">
        <v>19957362</v>
      </c>
      <c r="B299" t="s">
        <v>1031</v>
      </c>
      <c r="C299" t="s">
        <v>10246</v>
      </c>
      <c r="D299" t="s">
        <v>1124</v>
      </c>
      <c r="E299" t="s">
        <v>1123</v>
      </c>
      <c r="F299" t="s">
        <v>2155</v>
      </c>
      <c r="G299" t="s">
        <v>2154</v>
      </c>
    </row>
    <row r="300" spans="1:7" x14ac:dyDescent="0.3">
      <c r="A300">
        <v>19964543</v>
      </c>
      <c r="B300" t="s">
        <v>57</v>
      </c>
      <c r="C300" t="s">
        <v>9973</v>
      </c>
      <c r="D300" t="s">
        <v>1101</v>
      </c>
      <c r="E300" t="s">
        <v>1100</v>
      </c>
      <c r="F300" t="s">
        <v>269</v>
      </c>
      <c r="G300" t="s">
        <v>2020</v>
      </c>
    </row>
    <row r="301" spans="1:7" x14ac:dyDescent="0.3">
      <c r="A301">
        <v>19967955</v>
      </c>
      <c r="B301" t="s">
        <v>151</v>
      </c>
      <c r="C301" t="s">
        <v>4110</v>
      </c>
      <c r="D301" t="s">
        <v>391</v>
      </c>
      <c r="E301" t="s">
        <v>390</v>
      </c>
      <c r="F301" t="s">
        <v>1858</v>
      </c>
      <c r="G301" t="s">
        <v>1857</v>
      </c>
    </row>
    <row r="302" spans="1:7" x14ac:dyDescent="0.3">
      <c r="A302">
        <v>20003949</v>
      </c>
      <c r="B302" t="s">
        <v>5687</v>
      </c>
      <c r="C302" t="s">
        <v>5686</v>
      </c>
      <c r="D302" t="s">
        <v>1245</v>
      </c>
      <c r="E302" t="s">
        <v>1244</v>
      </c>
      <c r="F302" t="s">
        <v>1696</v>
      </c>
      <c r="G302" t="s">
        <v>1695</v>
      </c>
    </row>
    <row r="303" spans="1:7" x14ac:dyDescent="0.3">
      <c r="A303">
        <v>20008478</v>
      </c>
      <c r="B303" t="s">
        <v>6681</v>
      </c>
      <c r="C303" t="s">
        <v>6680</v>
      </c>
      <c r="D303" t="s">
        <v>503</v>
      </c>
      <c r="E303" t="s">
        <v>502</v>
      </c>
      <c r="F303" t="s">
        <v>1983</v>
      </c>
      <c r="G303" t="s">
        <v>1982</v>
      </c>
    </row>
    <row r="304" spans="1:7" x14ac:dyDescent="0.3">
      <c r="A304">
        <v>20009840</v>
      </c>
      <c r="B304" t="s">
        <v>995</v>
      </c>
      <c r="C304" t="s">
        <v>3718</v>
      </c>
      <c r="D304" t="s">
        <v>751</v>
      </c>
      <c r="E304" t="s">
        <v>750</v>
      </c>
      <c r="F304" t="s">
        <v>1983</v>
      </c>
      <c r="G304" t="s">
        <v>1982</v>
      </c>
    </row>
    <row r="305" spans="1:7" x14ac:dyDescent="0.3">
      <c r="A305">
        <v>20012351</v>
      </c>
      <c r="B305" t="s">
        <v>995</v>
      </c>
      <c r="C305" t="s">
        <v>3718</v>
      </c>
      <c r="D305" t="s">
        <v>252</v>
      </c>
      <c r="E305" t="s">
        <v>252</v>
      </c>
      <c r="F305" t="s">
        <v>1983</v>
      </c>
      <c r="G305" t="s">
        <v>1982</v>
      </c>
    </row>
    <row r="306" spans="1:7" x14ac:dyDescent="0.3">
      <c r="A306">
        <v>20014266</v>
      </c>
      <c r="B306" t="s">
        <v>12820</v>
      </c>
      <c r="C306" t="s">
        <v>12819</v>
      </c>
      <c r="D306" t="s">
        <v>1051</v>
      </c>
      <c r="E306" t="s">
        <v>1050</v>
      </c>
      <c r="F306" t="s">
        <v>463</v>
      </c>
      <c r="G306" t="s">
        <v>1871</v>
      </c>
    </row>
    <row r="307" spans="1:7" x14ac:dyDescent="0.3">
      <c r="A307">
        <v>20014976</v>
      </c>
      <c r="B307" t="s">
        <v>11490</v>
      </c>
      <c r="C307" t="s">
        <v>11489</v>
      </c>
      <c r="D307" t="s">
        <v>861</v>
      </c>
      <c r="E307" t="s">
        <v>860</v>
      </c>
      <c r="F307" t="s">
        <v>2165</v>
      </c>
      <c r="G307" t="s">
        <v>2164</v>
      </c>
    </row>
    <row r="308" spans="1:7" x14ac:dyDescent="0.3">
      <c r="A308">
        <v>20021393</v>
      </c>
      <c r="B308" t="s">
        <v>820</v>
      </c>
      <c r="C308" t="s">
        <v>10107</v>
      </c>
      <c r="D308" t="s">
        <v>1288</v>
      </c>
      <c r="E308" t="s">
        <v>1287</v>
      </c>
      <c r="F308" t="s">
        <v>1806</v>
      </c>
      <c r="G308" t="s">
        <v>1805</v>
      </c>
    </row>
    <row r="309" spans="1:7" x14ac:dyDescent="0.3">
      <c r="A309">
        <v>20022242</v>
      </c>
      <c r="B309" t="s">
        <v>577</v>
      </c>
      <c r="C309" t="s">
        <v>7541</v>
      </c>
      <c r="D309" t="s">
        <v>1149</v>
      </c>
      <c r="E309" t="s">
        <v>1148</v>
      </c>
      <c r="F309" t="s">
        <v>463</v>
      </c>
      <c r="G309" t="s">
        <v>1871</v>
      </c>
    </row>
    <row r="310" spans="1:7" x14ac:dyDescent="0.3">
      <c r="A310">
        <v>20027294</v>
      </c>
      <c r="B310" t="s">
        <v>820</v>
      </c>
      <c r="C310" t="s">
        <v>10107</v>
      </c>
      <c r="D310" t="s">
        <v>1158</v>
      </c>
      <c r="E310" t="s">
        <v>1157</v>
      </c>
      <c r="F310" t="s">
        <v>1806</v>
      </c>
      <c r="G310" t="s">
        <v>1805</v>
      </c>
    </row>
    <row r="311" spans="1:7" x14ac:dyDescent="0.3">
      <c r="A311">
        <v>20032249</v>
      </c>
      <c r="B311" t="s">
        <v>577</v>
      </c>
      <c r="C311" t="s">
        <v>7541</v>
      </c>
      <c r="D311" t="s">
        <v>1304</v>
      </c>
      <c r="E311" t="s">
        <v>1303</v>
      </c>
      <c r="F311" t="s">
        <v>463</v>
      </c>
      <c r="G311" t="s">
        <v>1871</v>
      </c>
    </row>
    <row r="312" spans="1:7" x14ac:dyDescent="0.3">
      <c r="A312">
        <v>20033153</v>
      </c>
      <c r="B312" t="s">
        <v>3878</v>
      </c>
      <c r="C312" t="s">
        <v>3877</v>
      </c>
      <c r="D312" t="s">
        <v>157</v>
      </c>
      <c r="E312" t="s">
        <v>156</v>
      </c>
      <c r="F312" t="s">
        <v>463</v>
      </c>
      <c r="G312" t="s">
        <v>1871</v>
      </c>
    </row>
    <row r="313" spans="1:7" x14ac:dyDescent="0.3">
      <c r="A313">
        <v>20034016</v>
      </c>
      <c r="B313" t="s">
        <v>7184</v>
      </c>
      <c r="C313" t="s">
        <v>7183</v>
      </c>
      <c r="D313" t="s">
        <v>14043</v>
      </c>
      <c r="E313" t="s">
        <v>1363</v>
      </c>
      <c r="F313" t="s">
        <v>1694</v>
      </c>
      <c r="G313" t="s">
        <v>1693</v>
      </c>
    </row>
    <row r="314" spans="1:7" x14ac:dyDescent="0.3">
      <c r="A314">
        <v>20034729</v>
      </c>
      <c r="B314" t="s">
        <v>8897</v>
      </c>
      <c r="C314" t="s">
        <v>8896</v>
      </c>
      <c r="D314" t="s">
        <v>753</v>
      </c>
      <c r="E314" t="s">
        <v>752</v>
      </c>
      <c r="F314" t="s">
        <v>1777</v>
      </c>
      <c r="G314" t="s">
        <v>2091</v>
      </c>
    </row>
    <row r="315" spans="1:7" x14ac:dyDescent="0.3">
      <c r="A315">
        <v>20047547</v>
      </c>
      <c r="B315" t="s">
        <v>820</v>
      </c>
      <c r="C315" t="s">
        <v>10107</v>
      </c>
      <c r="D315" t="s">
        <v>1286</v>
      </c>
      <c r="E315" t="s">
        <v>1285</v>
      </c>
      <c r="F315" t="s">
        <v>1806</v>
      </c>
      <c r="G315" t="s">
        <v>1805</v>
      </c>
    </row>
    <row r="316" spans="1:7" x14ac:dyDescent="0.3">
      <c r="A316">
        <v>20074682</v>
      </c>
      <c r="B316" t="s">
        <v>7184</v>
      </c>
      <c r="C316" t="s">
        <v>7183</v>
      </c>
      <c r="D316" t="s">
        <v>1292</v>
      </c>
      <c r="E316" t="s">
        <v>1291</v>
      </c>
      <c r="F316" t="s">
        <v>1694</v>
      </c>
      <c r="G316" t="s">
        <v>1693</v>
      </c>
    </row>
    <row r="317" spans="1:7" x14ac:dyDescent="0.3">
      <c r="A317">
        <v>20087817</v>
      </c>
      <c r="B317" t="s">
        <v>1261</v>
      </c>
      <c r="C317" t="s">
        <v>12549</v>
      </c>
      <c r="D317" t="s">
        <v>1476</v>
      </c>
      <c r="E317" t="s">
        <v>1475</v>
      </c>
      <c r="F317" t="s">
        <v>269</v>
      </c>
      <c r="G317" t="s">
        <v>2020</v>
      </c>
    </row>
    <row r="318" spans="1:7" x14ac:dyDescent="0.3">
      <c r="A318">
        <v>20756041</v>
      </c>
      <c r="B318" t="s">
        <v>995</v>
      </c>
      <c r="C318" t="s">
        <v>3718</v>
      </c>
      <c r="D318" t="s">
        <v>489</v>
      </c>
      <c r="E318" t="s">
        <v>488</v>
      </c>
      <c r="F318" t="s">
        <v>1983</v>
      </c>
      <c r="G318" t="s">
        <v>1982</v>
      </c>
    </row>
    <row r="319" spans="1:7" x14ac:dyDescent="0.3">
      <c r="A319" t="s">
        <v>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0CE6-8768-4BDC-9E47-B4BA77BBC7E2}">
  <dimension ref="A1:H74"/>
  <sheetViews>
    <sheetView workbookViewId="0">
      <selection activeCell="L20" sqref="L20"/>
    </sheetView>
  </sheetViews>
  <sheetFormatPr defaultRowHeight="14.4" x14ac:dyDescent="0.3"/>
  <sheetData>
    <row r="1" spans="1:8" x14ac:dyDescent="0.3">
      <c r="A1" t="s">
        <v>14009</v>
      </c>
      <c r="B1" t="s">
        <v>1</v>
      </c>
      <c r="C1" t="s">
        <v>1564</v>
      </c>
      <c r="D1" t="s">
        <v>2</v>
      </c>
      <c r="E1" t="s">
        <v>14051</v>
      </c>
      <c r="F1" t="s">
        <v>1494</v>
      </c>
      <c r="G1" t="s">
        <v>1564</v>
      </c>
      <c r="H1" t="s">
        <v>14051</v>
      </c>
    </row>
    <row r="2" spans="1:8" x14ac:dyDescent="0.3">
      <c r="A2" t="s">
        <v>3</v>
      </c>
      <c r="B2" t="s">
        <v>4</v>
      </c>
      <c r="C2" t="s">
        <v>14052</v>
      </c>
      <c r="D2" t="s">
        <v>5</v>
      </c>
      <c r="E2" t="s">
        <v>6</v>
      </c>
      <c r="F2" t="s">
        <v>5149</v>
      </c>
      <c r="G2">
        <v>3</v>
      </c>
      <c r="H2" t="s">
        <v>6</v>
      </c>
    </row>
    <row r="3" spans="1:8" x14ac:dyDescent="0.3">
      <c r="A3" t="s">
        <v>29</v>
      </c>
      <c r="B3" t="s">
        <v>30</v>
      </c>
      <c r="C3" t="s">
        <v>14052</v>
      </c>
      <c r="D3" t="s">
        <v>33</v>
      </c>
      <c r="E3" t="s">
        <v>34</v>
      </c>
      <c r="F3" t="s">
        <v>12525</v>
      </c>
      <c r="G3">
        <v>3</v>
      </c>
      <c r="H3" t="s">
        <v>34</v>
      </c>
    </row>
    <row r="4" spans="1:8" x14ac:dyDescent="0.3">
      <c r="A4" t="s">
        <v>50</v>
      </c>
      <c r="B4" t="s">
        <v>51</v>
      </c>
      <c r="C4" t="s">
        <v>14052</v>
      </c>
      <c r="D4" t="s">
        <v>56</v>
      </c>
      <c r="E4" t="s">
        <v>57</v>
      </c>
      <c r="F4" t="s">
        <v>9973</v>
      </c>
      <c r="G4">
        <v>3</v>
      </c>
      <c r="H4" t="s">
        <v>57</v>
      </c>
    </row>
    <row r="5" spans="1:8" x14ac:dyDescent="0.3">
      <c r="A5" t="s">
        <v>98</v>
      </c>
      <c r="B5" t="s">
        <v>99</v>
      </c>
      <c r="C5" t="s">
        <v>14052</v>
      </c>
      <c r="D5" t="s">
        <v>104</v>
      </c>
      <c r="E5" t="s">
        <v>105</v>
      </c>
      <c r="F5" t="s">
        <v>4075</v>
      </c>
      <c r="G5">
        <v>3</v>
      </c>
      <c r="H5" t="s">
        <v>105</v>
      </c>
    </row>
    <row r="6" spans="1:8" x14ac:dyDescent="0.3">
      <c r="A6" t="s">
        <v>146</v>
      </c>
      <c r="B6" t="s">
        <v>147</v>
      </c>
      <c r="C6" t="s">
        <v>14052</v>
      </c>
      <c r="D6" t="s">
        <v>148</v>
      </c>
      <c r="E6" t="s">
        <v>149</v>
      </c>
      <c r="F6" t="s">
        <v>13602</v>
      </c>
      <c r="G6">
        <v>3</v>
      </c>
      <c r="H6" t="s">
        <v>149</v>
      </c>
    </row>
    <row r="7" spans="1:8" x14ac:dyDescent="0.3">
      <c r="A7" t="s">
        <v>146</v>
      </c>
      <c r="B7" t="s">
        <v>147</v>
      </c>
      <c r="C7" t="s">
        <v>14052</v>
      </c>
      <c r="D7" t="s">
        <v>150</v>
      </c>
      <c r="E7" t="s">
        <v>151</v>
      </c>
      <c r="F7" t="s">
        <v>4110</v>
      </c>
      <c r="G7">
        <v>3</v>
      </c>
      <c r="H7" t="s">
        <v>151</v>
      </c>
    </row>
    <row r="8" spans="1:8" x14ac:dyDescent="0.3">
      <c r="A8" t="s">
        <v>160</v>
      </c>
      <c r="B8" t="s">
        <v>161</v>
      </c>
      <c r="C8" t="s">
        <v>14052</v>
      </c>
      <c r="D8" t="s">
        <v>166</v>
      </c>
      <c r="E8" t="s">
        <v>167</v>
      </c>
      <c r="F8" t="s">
        <v>12007</v>
      </c>
      <c r="G8">
        <v>3</v>
      </c>
      <c r="H8" t="s">
        <v>167</v>
      </c>
    </row>
    <row r="9" spans="1:8" x14ac:dyDescent="0.3">
      <c r="A9" t="s">
        <v>208</v>
      </c>
      <c r="B9" t="s">
        <v>209</v>
      </c>
      <c r="C9" t="s">
        <v>14052</v>
      </c>
      <c r="D9" t="s">
        <v>212</v>
      </c>
      <c r="E9" t="s">
        <v>213</v>
      </c>
      <c r="F9" t="s">
        <v>9773</v>
      </c>
      <c r="G9">
        <v>3</v>
      </c>
      <c r="H9" t="s">
        <v>213</v>
      </c>
    </row>
    <row r="10" spans="1:8" x14ac:dyDescent="0.3">
      <c r="A10" t="s">
        <v>216</v>
      </c>
      <c r="B10" t="s">
        <v>217</v>
      </c>
      <c r="C10" t="s">
        <v>14052</v>
      </c>
      <c r="D10" t="s">
        <v>218</v>
      </c>
      <c r="E10" t="s">
        <v>219</v>
      </c>
      <c r="F10" t="s">
        <v>7226</v>
      </c>
      <c r="G10">
        <v>3</v>
      </c>
      <c r="H10" t="s">
        <v>219</v>
      </c>
    </row>
    <row r="11" spans="1:8" x14ac:dyDescent="0.3">
      <c r="A11" t="s">
        <v>317</v>
      </c>
      <c r="B11" t="s">
        <v>318</v>
      </c>
      <c r="C11" t="s">
        <v>14052</v>
      </c>
      <c r="D11" t="s">
        <v>321</v>
      </c>
      <c r="E11" t="s">
        <v>322</v>
      </c>
      <c r="F11" t="s">
        <v>12943</v>
      </c>
      <c r="G11">
        <v>3</v>
      </c>
      <c r="H11" t="s">
        <v>322</v>
      </c>
    </row>
    <row r="12" spans="1:8" x14ac:dyDescent="0.3">
      <c r="A12" t="s">
        <v>336</v>
      </c>
      <c r="B12" t="s">
        <v>337</v>
      </c>
      <c r="C12" t="s">
        <v>14052</v>
      </c>
      <c r="D12" t="s">
        <v>150</v>
      </c>
      <c r="E12" t="s">
        <v>151</v>
      </c>
      <c r="F12" t="s">
        <v>4110</v>
      </c>
      <c r="G12">
        <v>3</v>
      </c>
      <c r="H12" t="s">
        <v>151</v>
      </c>
    </row>
    <row r="13" spans="1:8" x14ac:dyDescent="0.3">
      <c r="A13" t="s">
        <v>378</v>
      </c>
      <c r="B13" t="s">
        <v>379</v>
      </c>
      <c r="C13" t="s">
        <v>14052</v>
      </c>
      <c r="D13" t="s">
        <v>382</v>
      </c>
      <c r="E13" t="s">
        <v>383</v>
      </c>
      <c r="F13" t="s">
        <v>8184</v>
      </c>
      <c r="G13">
        <v>3</v>
      </c>
      <c r="H13" t="s">
        <v>383</v>
      </c>
    </row>
    <row r="14" spans="1:8" x14ac:dyDescent="0.3">
      <c r="A14" t="s">
        <v>418</v>
      </c>
      <c r="B14" t="s">
        <v>419</v>
      </c>
      <c r="C14" t="s">
        <v>14052</v>
      </c>
      <c r="D14" t="s">
        <v>212</v>
      </c>
      <c r="E14" t="s">
        <v>213</v>
      </c>
      <c r="F14" t="s">
        <v>9773</v>
      </c>
      <c r="G14">
        <v>3</v>
      </c>
      <c r="H14" t="s">
        <v>213</v>
      </c>
    </row>
    <row r="15" spans="1:8" x14ac:dyDescent="0.3">
      <c r="A15" t="s">
        <v>432</v>
      </c>
      <c r="B15" t="s">
        <v>433</v>
      </c>
      <c r="C15" t="s">
        <v>14052</v>
      </c>
      <c r="D15" t="s">
        <v>434</v>
      </c>
      <c r="E15" t="s">
        <v>435</v>
      </c>
      <c r="F15" t="s">
        <v>12970</v>
      </c>
      <c r="G15">
        <v>3</v>
      </c>
      <c r="H15" t="s">
        <v>435</v>
      </c>
    </row>
    <row r="16" spans="1:8" x14ac:dyDescent="0.3">
      <c r="A16" t="s">
        <v>432</v>
      </c>
      <c r="B16" t="s">
        <v>433</v>
      </c>
      <c r="C16" t="s">
        <v>14052</v>
      </c>
      <c r="D16" t="s">
        <v>436</v>
      </c>
      <c r="E16" t="s">
        <v>437</v>
      </c>
      <c r="F16" t="s">
        <v>13923</v>
      </c>
      <c r="G16">
        <v>3</v>
      </c>
      <c r="H16" t="s">
        <v>437</v>
      </c>
    </row>
    <row r="17" spans="1:8" x14ac:dyDescent="0.3">
      <c r="A17" t="s">
        <v>518</v>
      </c>
      <c r="B17" t="s">
        <v>519</v>
      </c>
      <c r="C17" t="s">
        <v>14052</v>
      </c>
      <c r="D17" t="s">
        <v>520</v>
      </c>
      <c r="E17" t="s">
        <v>521</v>
      </c>
      <c r="F17" t="s">
        <v>5876</v>
      </c>
      <c r="G17">
        <v>3</v>
      </c>
      <c r="H17" t="s">
        <v>521</v>
      </c>
    </row>
    <row r="18" spans="1:8" x14ac:dyDescent="0.3">
      <c r="A18" t="s">
        <v>550</v>
      </c>
      <c r="B18" t="s">
        <v>551</v>
      </c>
      <c r="C18" t="s">
        <v>14052</v>
      </c>
      <c r="D18" t="s">
        <v>554</v>
      </c>
      <c r="E18" t="s">
        <v>555</v>
      </c>
      <c r="F18" t="s">
        <v>11657</v>
      </c>
      <c r="G18">
        <v>3</v>
      </c>
      <c r="H18" t="s">
        <v>555</v>
      </c>
    </row>
    <row r="19" spans="1:8" x14ac:dyDescent="0.3">
      <c r="A19" t="s">
        <v>574</v>
      </c>
      <c r="B19" t="s">
        <v>575</v>
      </c>
      <c r="C19" t="s">
        <v>14052</v>
      </c>
      <c r="D19" t="s">
        <v>576</v>
      </c>
      <c r="E19" t="s">
        <v>577</v>
      </c>
      <c r="F19" t="s">
        <v>7541</v>
      </c>
      <c r="G19">
        <v>3</v>
      </c>
      <c r="H19" t="s">
        <v>577</v>
      </c>
    </row>
    <row r="20" spans="1:8" x14ac:dyDescent="0.3">
      <c r="A20" t="s">
        <v>590</v>
      </c>
      <c r="B20" t="s">
        <v>591</v>
      </c>
      <c r="C20" t="s">
        <v>14052</v>
      </c>
      <c r="D20" t="s">
        <v>592</v>
      </c>
      <c r="E20" t="s">
        <v>593</v>
      </c>
      <c r="F20" t="s">
        <v>12840</v>
      </c>
      <c r="G20">
        <v>3</v>
      </c>
      <c r="H20" t="s">
        <v>593</v>
      </c>
    </row>
    <row r="21" spans="1:8" x14ac:dyDescent="0.3">
      <c r="A21" t="s">
        <v>600</v>
      </c>
      <c r="B21" t="s">
        <v>601</v>
      </c>
      <c r="C21" t="s">
        <v>14052</v>
      </c>
      <c r="D21" t="s">
        <v>576</v>
      </c>
      <c r="E21" t="s">
        <v>577</v>
      </c>
      <c r="F21" t="s">
        <v>7541</v>
      </c>
      <c r="G21">
        <v>3</v>
      </c>
      <c r="H21" t="s">
        <v>577</v>
      </c>
    </row>
    <row r="22" spans="1:8" x14ac:dyDescent="0.3">
      <c r="A22" t="s">
        <v>600</v>
      </c>
      <c r="B22" t="s">
        <v>601</v>
      </c>
      <c r="C22" t="s">
        <v>14052</v>
      </c>
      <c r="D22" t="s">
        <v>604</v>
      </c>
      <c r="E22" t="s">
        <v>605</v>
      </c>
      <c r="F22" t="s">
        <v>12730</v>
      </c>
      <c r="G22">
        <v>3</v>
      </c>
      <c r="H22" t="s">
        <v>605</v>
      </c>
    </row>
    <row r="23" spans="1:8" x14ac:dyDescent="0.3">
      <c r="A23" t="s">
        <v>636</v>
      </c>
      <c r="B23" t="s">
        <v>637</v>
      </c>
      <c r="C23" t="s">
        <v>14052</v>
      </c>
      <c r="D23" t="s">
        <v>638</v>
      </c>
      <c r="E23" t="s">
        <v>639</v>
      </c>
      <c r="F23" t="s">
        <v>7570</v>
      </c>
      <c r="G23">
        <v>3</v>
      </c>
      <c r="H23" t="s">
        <v>639</v>
      </c>
    </row>
    <row r="24" spans="1:8" x14ac:dyDescent="0.3">
      <c r="A24" t="s">
        <v>676</v>
      </c>
      <c r="B24" t="s">
        <v>677</v>
      </c>
      <c r="C24" t="s">
        <v>14052</v>
      </c>
      <c r="D24" t="s">
        <v>680</v>
      </c>
      <c r="E24" t="s">
        <v>681</v>
      </c>
      <c r="F24" t="s">
        <v>706</v>
      </c>
      <c r="G24">
        <v>3</v>
      </c>
      <c r="H24" t="s">
        <v>681</v>
      </c>
    </row>
    <row r="25" spans="1:8" x14ac:dyDescent="0.3">
      <c r="A25" t="s">
        <v>735</v>
      </c>
      <c r="B25" t="s">
        <v>736</v>
      </c>
      <c r="C25" t="s">
        <v>14052</v>
      </c>
      <c r="D25" t="s">
        <v>737</v>
      </c>
      <c r="E25" t="s">
        <v>738</v>
      </c>
      <c r="F25" t="s">
        <v>12966</v>
      </c>
      <c r="G25">
        <v>3</v>
      </c>
      <c r="H25" t="s">
        <v>738</v>
      </c>
    </row>
    <row r="26" spans="1:8" x14ac:dyDescent="0.3">
      <c r="A26" t="s">
        <v>744</v>
      </c>
      <c r="B26" t="s">
        <v>745</v>
      </c>
      <c r="C26" t="s">
        <v>14052</v>
      </c>
      <c r="D26" t="s">
        <v>748</v>
      </c>
      <c r="E26" t="s">
        <v>749</v>
      </c>
      <c r="F26" t="s">
        <v>9657</v>
      </c>
      <c r="G26">
        <v>3</v>
      </c>
      <c r="H26" t="s">
        <v>749</v>
      </c>
    </row>
    <row r="27" spans="1:8" x14ac:dyDescent="0.3">
      <c r="A27" t="s">
        <v>774</v>
      </c>
      <c r="B27" t="s">
        <v>775</v>
      </c>
      <c r="C27" t="s">
        <v>14052</v>
      </c>
      <c r="D27" t="s">
        <v>776</v>
      </c>
      <c r="E27" t="s">
        <v>777</v>
      </c>
      <c r="F27" t="s">
        <v>10836</v>
      </c>
      <c r="G27">
        <v>3</v>
      </c>
      <c r="H27" t="s">
        <v>777</v>
      </c>
    </row>
    <row r="28" spans="1:8" x14ac:dyDescent="0.3">
      <c r="A28" t="s">
        <v>803</v>
      </c>
      <c r="B28" t="s">
        <v>804</v>
      </c>
      <c r="C28" t="s">
        <v>14052</v>
      </c>
      <c r="D28" t="s">
        <v>807</v>
      </c>
      <c r="E28" t="s">
        <v>808</v>
      </c>
      <c r="F28" t="s">
        <v>7791</v>
      </c>
      <c r="G28">
        <v>3</v>
      </c>
      <c r="H28" t="s">
        <v>808</v>
      </c>
    </row>
    <row r="29" spans="1:8" x14ac:dyDescent="0.3">
      <c r="A29" t="s">
        <v>811</v>
      </c>
      <c r="B29" t="s">
        <v>812</v>
      </c>
      <c r="C29" t="s">
        <v>14052</v>
      </c>
      <c r="D29" t="s">
        <v>520</v>
      </c>
      <c r="E29" t="s">
        <v>521</v>
      </c>
      <c r="F29" t="s">
        <v>5876</v>
      </c>
      <c r="G29">
        <v>3</v>
      </c>
      <c r="H29" t="s">
        <v>521</v>
      </c>
    </row>
    <row r="30" spans="1:8" x14ac:dyDescent="0.3">
      <c r="A30" t="s">
        <v>817</v>
      </c>
      <c r="B30" t="s">
        <v>818</v>
      </c>
      <c r="C30" t="s">
        <v>14052</v>
      </c>
      <c r="D30" t="s">
        <v>819</v>
      </c>
      <c r="E30" t="s">
        <v>820</v>
      </c>
      <c r="F30" t="s">
        <v>10107</v>
      </c>
      <c r="G30">
        <v>3</v>
      </c>
      <c r="H30" t="s">
        <v>820</v>
      </c>
    </row>
    <row r="31" spans="1:8" x14ac:dyDescent="0.3">
      <c r="A31" t="s">
        <v>830</v>
      </c>
      <c r="B31" t="s">
        <v>831</v>
      </c>
      <c r="C31" t="s">
        <v>14052</v>
      </c>
      <c r="D31" t="s">
        <v>737</v>
      </c>
      <c r="E31" t="s">
        <v>738</v>
      </c>
      <c r="F31" t="s">
        <v>12966</v>
      </c>
      <c r="G31">
        <v>3</v>
      </c>
      <c r="H31" t="s">
        <v>738</v>
      </c>
    </row>
    <row r="32" spans="1:8" x14ac:dyDescent="0.3">
      <c r="A32" t="s">
        <v>848</v>
      </c>
      <c r="B32" t="s">
        <v>501</v>
      </c>
      <c r="C32" t="s">
        <v>14052</v>
      </c>
      <c r="D32" t="s">
        <v>849</v>
      </c>
      <c r="E32" t="s">
        <v>850</v>
      </c>
      <c r="F32" t="s">
        <v>3910</v>
      </c>
      <c r="G32">
        <v>3</v>
      </c>
      <c r="H32" t="s">
        <v>850</v>
      </c>
    </row>
    <row r="33" spans="1:8" x14ac:dyDescent="0.3">
      <c r="A33" t="s">
        <v>855</v>
      </c>
      <c r="B33" t="s">
        <v>856</v>
      </c>
      <c r="C33" t="s">
        <v>14052</v>
      </c>
      <c r="D33" t="s">
        <v>218</v>
      </c>
      <c r="E33" t="s">
        <v>219</v>
      </c>
      <c r="F33" t="s">
        <v>7226</v>
      </c>
      <c r="G33">
        <v>3</v>
      </c>
      <c r="H33" t="s">
        <v>219</v>
      </c>
    </row>
    <row r="34" spans="1:8" x14ac:dyDescent="0.3">
      <c r="A34" t="s">
        <v>876</v>
      </c>
      <c r="B34" t="s">
        <v>877</v>
      </c>
      <c r="C34" t="s">
        <v>14052</v>
      </c>
      <c r="D34" t="s">
        <v>878</v>
      </c>
      <c r="E34" t="s">
        <v>879</v>
      </c>
      <c r="F34" t="s">
        <v>12101</v>
      </c>
      <c r="G34">
        <v>3</v>
      </c>
      <c r="H34" t="s">
        <v>879</v>
      </c>
    </row>
    <row r="35" spans="1:8" x14ac:dyDescent="0.3">
      <c r="A35" t="s">
        <v>903</v>
      </c>
      <c r="B35" t="s">
        <v>904</v>
      </c>
      <c r="C35" t="s">
        <v>14052</v>
      </c>
      <c r="D35" t="s">
        <v>913</v>
      </c>
      <c r="E35" t="s">
        <v>914</v>
      </c>
      <c r="F35" t="s">
        <v>5863</v>
      </c>
      <c r="G35">
        <v>3</v>
      </c>
      <c r="H35" t="s">
        <v>914</v>
      </c>
    </row>
    <row r="36" spans="1:8" x14ac:dyDescent="0.3">
      <c r="A36" t="s">
        <v>941</v>
      </c>
      <c r="B36" t="s">
        <v>942</v>
      </c>
      <c r="C36" t="s">
        <v>14052</v>
      </c>
      <c r="D36" t="s">
        <v>943</v>
      </c>
      <c r="E36" t="s">
        <v>944</v>
      </c>
      <c r="F36" t="s">
        <v>4212</v>
      </c>
      <c r="G36">
        <v>3</v>
      </c>
      <c r="H36" t="s">
        <v>944</v>
      </c>
    </row>
    <row r="37" spans="1:8" x14ac:dyDescent="0.3">
      <c r="A37" t="s">
        <v>957</v>
      </c>
      <c r="B37" t="s">
        <v>958</v>
      </c>
      <c r="C37" t="s">
        <v>14052</v>
      </c>
      <c r="D37" t="s">
        <v>959</v>
      </c>
      <c r="E37" t="s">
        <v>960</v>
      </c>
      <c r="F37" t="s">
        <v>7469</v>
      </c>
      <c r="G37">
        <v>3</v>
      </c>
      <c r="H37" t="s">
        <v>960</v>
      </c>
    </row>
    <row r="38" spans="1:8" x14ac:dyDescent="0.3">
      <c r="A38" t="s">
        <v>984</v>
      </c>
      <c r="B38" t="s">
        <v>985</v>
      </c>
      <c r="C38" t="s">
        <v>14052</v>
      </c>
      <c r="D38" t="s">
        <v>986</v>
      </c>
      <c r="E38" t="s">
        <v>987</v>
      </c>
      <c r="F38" t="s">
        <v>3586</v>
      </c>
      <c r="G38">
        <v>3</v>
      </c>
      <c r="H38" t="s">
        <v>987</v>
      </c>
    </row>
    <row r="39" spans="1:8" x14ac:dyDescent="0.3">
      <c r="A39" t="s">
        <v>992</v>
      </c>
      <c r="B39" t="s">
        <v>993</v>
      </c>
      <c r="C39" t="s">
        <v>14052</v>
      </c>
      <c r="D39" t="s">
        <v>994</v>
      </c>
      <c r="E39" t="s">
        <v>995</v>
      </c>
      <c r="F39" t="s">
        <v>3718</v>
      </c>
      <c r="G39">
        <v>3</v>
      </c>
      <c r="H39" t="s">
        <v>995</v>
      </c>
    </row>
    <row r="40" spans="1:8" x14ac:dyDescent="0.3">
      <c r="A40" t="s">
        <v>992</v>
      </c>
      <c r="B40" t="s">
        <v>993</v>
      </c>
      <c r="C40" t="s">
        <v>14052</v>
      </c>
      <c r="D40" t="s">
        <v>996</v>
      </c>
      <c r="E40" t="s">
        <v>997</v>
      </c>
      <c r="F40" t="s">
        <v>7875</v>
      </c>
      <c r="G40">
        <v>3</v>
      </c>
      <c r="H40" t="s">
        <v>997</v>
      </c>
    </row>
    <row r="41" spans="1:8" x14ac:dyDescent="0.3">
      <c r="A41" t="s">
        <v>1014</v>
      </c>
      <c r="B41" t="s">
        <v>1015</v>
      </c>
      <c r="C41" t="s">
        <v>14052</v>
      </c>
      <c r="D41" t="s">
        <v>1018</v>
      </c>
      <c r="E41" t="s">
        <v>1019</v>
      </c>
      <c r="F41" t="s">
        <v>3913</v>
      </c>
      <c r="G41">
        <v>3</v>
      </c>
      <c r="H41" t="s">
        <v>1019</v>
      </c>
    </row>
    <row r="42" spans="1:8" x14ac:dyDescent="0.3">
      <c r="A42" t="s">
        <v>1028</v>
      </c>
      <c r="B42" t="s">
        <v>1029</v>
      </c>
      <c r="C42" t="s">
        <v>14052</v>
      </c>
      <c r="D42" t="s">
        <v>1030</v>
      </c>
      <c r="E42" t="s">
        <v>1031</v>
      </c>
      <c r="F42" t="s">
        <v>10246</v>
      </c>
      <c r="G42">
        <v>3</v>
      </c>
      <c r="H42" t="s">
        <v>1031</v>
      </c>
    </row>
    <row r="43" spans="1:8" x14ac:dyDescent="0.3">
      <c r="A43" t="s">
        <v>1040</v>
      </c>
      <c r="B43" t="s">
        <v>1041</v>
      </c>
      <c r="C43" t="s">
        <v>14052</v>
      </c>
      <c r="D43" t="s">
        <v>1042</v>
      </c>
      <c r="E43" t="s">
        <v>1043</v>
      </c>
      <c r="F43" t="s">
        <v>5056</v>
      </c>
      <c r="G43">
        <v>3</v>
      </c>
      <c r="H43" t="s">
        <v>1043</v>
      </c>
    </row>
    <row r="44" spans="1:8" x14ac:dyDescent="0.3">
      <c r="A44" t="s">
        <v>1048</v>
      </c>
      <c r="B44" t="s">
        <v>1049</v>
      </c>
      <c r="C44" t="s">
        <v>14052</v>
      </c>
      <c r="D44" t="s">
        <v>56</v>
      </c>
      <c r="E44" t="s">
        <v>57</v>
      </c>
      <c r="F44" t="s">
        <v>9973</v>
      </c>
      <c r="G44">
        <v>3</v>
      </c>
      <c r="H44" t="s">
        <v>57</v>
      </c>
    </row>
    <row r="45" spans="1:8" x14ac:dyDescent="0.3">
      <c r="A45" t="s">
        <v>1081</v>
      </c>
      <c r="B45" t="s">
        <v>1082</v>
      </c>
      <c r="C45" t="s">
        <v>14052</v>
      </c>
      <c r="D45" t="s">
        <v>1083</v>
      </c>
      <c r="E45" t="s">
        <v>1084</v>
      </c>
      <c r="F45" t="s">
        <v>8008</v>
      </c>
      <c r="G45">
        <v>3</v>
      </c>
      <c r="H45" t="s">
        <v>1084</v>
      </c>
    </row>
    <row r="46" spans="1:8" x14ac:dyDescent="0.3">
      <c r="A46" t="s">
        <v>1085</v>
      </c>
      <c r="B46" t="s">
        <v>1086</v>
      </c>
      <c r="C46" t="s">
        <v>14052</v>
      </c>
      <c r="D46" t="s">
        <v>1087</v>
      </c>
      <c r="E46" t="s">
        <v>1088</v>
      </c>
      <c r="F46" t="s">
        <v>5753</v>
      </c>
      <c r="G46">
        <v>3</v>
      </c>
      <c r="H46" t="s">
        <v>1088</v>
      </c>
    </row>
    <row r="47" spans="1:8" x14ac:dyDescent="0.3">
      <c r="A47" t="s">
        <v>1089</v>
      </c>
      <c r="B47" t="s">
        <v>1090</v>
      </c>
      <c r="C47" t="s">
        <v>14052</v>
      </c>
      <c r="D47" t="s">
        <v>1093</v>
      </c>
      <c r="E47" t="s">
        <v>1094</v>
      </c>
      <c r="F47" t="s">
        <v>11011</v>
      </c>
      <c r="G47">
        <v>3</v>
      </c>
      <c r="H47" t="s">
        <v>1094</v>
      </c>
    </row>
    <row r="48" spans="1:8" x14ac:dyDescent="0.3">
      <c r="A48" t="s">
        <v>1100</v>
      </c>
      <c r="B48" t="s">
        <v>1101</v>
      </c>
      <c r="C48" t="s">
        <v>14052</v>
      </c>
      <c r="D48" t="s">
        <v>56</v>
      </c>
      <c r="E48" t="s">
        <v>57</v>
      </c>
      <c r="F48" t="s">
        <v>9973</v>
      </c>
      <c r="G48">
        <v>3</v>
      </c>
      <c r="H48" t="s">
        <v>57</v>
      </c>
    </row>
    <row r="49" spans="1:8" x14ac:dyDescent="0.3">
      <c r="A49" t="s">
        <v>1115</v>
      </c>
      <c r="B49" t="s">
        <v>1116</v>
      </c>
      <c r="C49" t="s">
        <v>14052</v>
      </c>
      <c r="D49" t="s">
        <v>56</v>
      </c>
      <c r="E49" t="s">
        <v>57</v>
      </c>
      <c r="F49" t="s">
        <v>9973</v>
      </c>
      <c r="G49">
        <v>3</v>
      </c>
      <c r="H49" t="s">
        <v>57</v>
      </c>
    </row>
    <row r="50" spans="1:8" x14ac:dyDescent="0.3">
      <c r="A50" t="s">
        <v>1141</v>
      </c>
      <c r="B50" t="s">
        <v>1142</v>
      </c>
      <c r="C50" t="s">
        <v>14052</v>
      </c>
      <c r="D50" t="s">
        <v>1093</v>
      </c>
      <c r="E50" t="s">
        <v>1094</v>
      </c>
      <c r="F50" t="s">
        <v>11011</v>
      </c>
      <c r="G50">
        <v>3</v>
      </c>
      <c r="H50" t="s">
        <v>1094</v>
      </c>
    </row>
    <row r="51" spans="1:8" x14ac:dyDescent="0.3">
      <c r="A51" t="s">
        <v>1157</v>
      </c>
      <c r="B51" t="s">
        <v>1158</v>
      </c>
      <c r="C51" t="s">
        <v>14052</v>
      </c>
      <c r="D51" t="s">
        <v>819</v>
      </c>
      <c r="E51" t="s">
        <v>820</v>
      </c>
      <c r="F51" t="s">
        <v>10107</v>
      </c>
      <c r="G51">
        <v>3</v>
      </c>
      <c r="H51" t="s">
        <v>820</v>
      </c>
    </row>
    <row r="52" spans="1:8" x14ac:dyDescent="0.3">
      <c r="A52" t="s">
        <v>1194</v>
      </c>
      <c r="B52" t="s">
        <v>1195</v>
      </c>
      <c r="C52" t="s">
        <v>14052</v>
      </c>
      <c r="D52" t="s">
        <v>1030</v>
      </c>
      <c r="E52" t="s">
        <v>1031</v>
      </c>
      <c r="F52" t="s">
        <v>10246</v>
      </c>
      <c r="G52">
        <v>3</v>
      </c>
      <c r="H52" t="s">
        <v>1031</v>
      </c>
    </row>
    <row r="53" spans="1:8" x14ac:dyDescent="0.3">
      <c r="A53" t="s">
        <v>1232</v>
      </c>
      <c r="B53" t="s">
        <v>1233</v>
      </c>
      <c r="C53" t="s">
        <v>14052</v>
      </c>
      <c r="D53" t="s">
        <v>56</v>
      </c>
      <c r="E53" t="s">
        <v>57</v>
      </c>
      <c r="F53" t="s">
        <v>9973</v>
      </c>
      <c r="G53">
        <v>3</v>
      </c>
      <c r="H53" t="s">
        <v>57</v>
      </c>
    </row>
    <row r="54" spans="1:8" x14ac:dyDescent="0.3">
      <c r="A54" t="s">
        <v>1236</v>
      </c>
      <c r="B54" t="s">
        <v>1237</v>
      </c>
      <c r="C54" t="s">
        <v>14052</v>
      </c>
      <c r="D54" t="s">
        <v>1238</v>
      </c>
      <c r="E54" t="s">
        <v>1239</v>
      </c>
      <c r="F54" t="s">
        <v>9628</v>
      </c>
      <c r="G54">
        <v>3</v>
      </c>
      <c r="H54" t="s">
        <v>1239</v>
      </c>
    </row>
    <row r="55" spans="1:8" x14ac:dyDescent="0.3">
      <c r="A55" t="s">
        <v>1258</v>
      </c>
      <c r="B55" t="s">
        <v>1259</v>
      </c>
      <c r="C55" t="s">
        <v>14052</v>
      </c>
      <c r="D55" t="s">
        <v>1260</v>
      </c>
      <c r="E55" t="s">
        <v>1261</v>
      </c>
      <c r="F55" t="s">
        <v>12549</v>
      </c>
      <c r="G55">
        <v>3</v>
      </c>
      <c r="H55" t="s">
        <v>1261</v>
      </c>
    </row>
    <row r="56" spans="1:8" x14ac:dyDescent="0.3">
      <c r="A56" t="s">
        <v>1262</v>
      </c>
      <c r="B56" t="s">
        <v>1263</v>
      </c>
      <c r="C56" t="s">
        <v>14052</v>
      </c>
      <c r="D56" t="s">
        <v>56</v>
      </c>
      <c r="E56" t="s">
        <v>57</v>
      </c>
      <c r="F56" t="s">
        <v>9973</v>
      </c>
      <c r="G56">
        <v>3</v>
      </c>
      <c r="H56" t="s">
        <v>57</v>
      </c>
    </row>
    <row r="57" spans="1:8" x14ac:dyDescent="0.3">
      <c r="A57" t="s">
        <v>1267</v>
      </c>
      <c r="B57" t="s">
        <v>1268</v>
      </c>
      <c r="C57" t="s">
        <v>14052</v>
      </c>
      <c r="D57" t="s">
        <v>819</v>
      </c>
      <c r="E57" t="s">
        <v>820</v>
      </c>
      <c r="F57" t="s">
        <v>10107</v>
      </c>
      <c r="G57">
        <v>3</v>
      </c>
      <c r="H57" t="s">
        <v>820</v>
      </c>
    </row>
    <row r="58" spans="1:8" x14ac:dyDescent="0.3">
      <c r="A58" t="s">
        <v>1275</v>
      </c>
      <c r="B58" t="s">
        <v>1276</v>
      </c>
      <c r="C58" t="s">
        <v>14052</v>
      </c>
      <c r="D58" t="s">
        <v>1087</v>
      </c>
      <c r="E58" t="s">
        <v>1088</v>
      </c>
      <c r="F58" t="s">
        <v>5753</v>
      </c>
      <c r="G58">
        <v>3</v>
      </c>
      <c r="H58" t="s">
        <v>1088</v>
      </c>
    </row>
    <row r="59" spans="1:8" x14ac:dyDescent="0.3">
      <c r="A59" t="s">
        <v>1285</v>
      </c>
      <c r="B59" t="s">
        <v>1286</v>
      </c>
      <c r="C59" t="s">
        <v>14052</v>
      </c>
      <c r="D59" t="s">
        <v>819</v>
      </c>
      <c r="E59" t="s">
        <v>820</v>
      </c>
      <c r="F59" t="s">
        <v>10107</v>
      </c>
      <c r="G59">
        <v>3</v>
      </c>
      <c r="H59" t="s">
        <v>820</v>
      </c>
    </row>
    <row r="60" spans="1:8" x14ac:dyDescent="0.3">
      <c r="A60" t="s">
        <v>1287</v>
      </c>
      <c r="B60" t="s">
        <v>1288</v>
      </c>
      <c r="C60" t="s">
        <v>14052</v>
      </c>
      <c r="D60" t="s">
        <v>819</v>
      </c>
      <c r="E60" t="s">
        <v>820</v>
      </c>
      <c r="F60" t="s">
        <v>10107</v>
      </c>
      <c r="G60">
        <v>3</v>
      </c>
      <c r="H60" t="s">
        <v>820</v>
      </c>
    </row>
    <row r="61" spans="1:8" x14ac:dyDescent="0.3">
      <c r="A61" t="s">
        <v>1339</v>
      </c>
      <c r="B61" t="s">
        <v>1340</v>
      </c>
      <c r="C61" t="s">
        <v>14052</v>
      </c>
      <c r="D61" t="s">
        <v>56</v>
      </c>
      <c r="E61" t="s">
        <v>57</v>
      </c>
      <c r="F61" t="s">
        <v>9973</v>
      </c>
      <c r="G61">
        <v>3</v>
      </c>
      <c r="H61" t="s">
        <v>57</v>
      </c>
    </row>
    <row r="62" spans="1:8" x14ac:dyDescent="0.3">
      <c r="A62" t="s">
        <v>1365</v>
      </c>
      <c r="B62" t="s">
        <v>1366</v>
      </c>
      <c r="C62" t="s">
        <v>14052</v>
      </c>
      <c r="D62" t="s">
        <v>1367</v>
      </c>
      <c r="E62" t="s">
        <v>1368</v>
      </c>
      <c r="F62" t="s">
        <v>5241</v>
      </c>
      <c r="G62">
        <v>3</v>
      </c>
      <c r="H62" t="s">
        <v>1368</v>
      </c>
    </row>
    <row r="63" spans="1:8" x14ac:dyDescent="0.3">
      <c r="A63" t="s">
        <v>1373</v>
      </c>
      <c r="B63" t="s">
        <v>1374</v>
      </c>
      <c r="C63" t="s">
        <v>14052</v>
      </c>
      <c r="D63" t="s">
        <v>56</v>
      </c>
      <c r="E63" t="s">
        <v>57</v>
      </c>
      <c r="F63" t="s">
        <v>9973</v>
      </c>
      <c r="G63">
        <v>3</v>
      </c>
      <c r="H63" t="s">
        <v>57</v>
      </c>
    </row>
    <row r="64" spans="1:8" x14ac:dyDescent="0.3">
      <c r="A64" t="s">
        <v>1408</v>
      </c>
      <c r="B64" t="s">
        <v>1409</v>
      </c>
      <c r="C64" t="s">
        <v>14052</v>
      </c>
      <c r="D64" t="s">
        <v>1238</v>
      </c>
      <c r="E64" t="s">
        <v>1239</v>
      </c>
      <c r="F64" t="s">
        <v>9628</v>
      </c>
      <c r="G64">
        <v>3</v>
      </c>
      <c r="H64" t="s">
        <v>1239</v>
      </c>
    </row>
    <row r="65" spans="1:8" x14ac:dyDescent="0.3">
      <c r="A65" t="s">
        <v>1408</v>
      </c>
      <c r="B65" t="s">
        <v>1409</v>
      </c>
      <c r="C65" t="s">
        <v>14052</v>
      </c>
      <c r="D65" t="s">
        <v>56</v>
      </c>
      <c r="E65" t="s">
        <v>57</v>
      </c>
      <c r="F65" t="s">
        <v>9973</v>
      </c>
      <c r="G65">
        <v>3</v>
      </c>
      <c r="H65" t="s">
        <v>57</v>
      </c>
    </row>
    <row r="66" spans="1:8" x14ac:dyDescent="0.3">
      <c r="A66" t="s">
        <v>1414</v>
      </c>
      <c r="B66" t="s">
        <v>1415</v>
      </c>
      <c r="C66" t="s">
        <v>14052</v>
      </c>
      <c r="D66" t="s">
        <v>56</v>
      </c>
      <c r="E66" t="s">
        <v>57</v>
      </c>
      <c r="F66" t="s">
        <v>9973</v>
      </c>
      <c r="G66">
        <v>3</v>
      </c>
      <c r="H66" t="s">
        <v>57</v>
      </c>
    </row>
    <row r="67" spans="1:8" x14ac:dyDescent="0.3">
      <c r="A67" t="s">
        <v>1418</v>
      </c>
      <c r="B67" t="s">
        <v>1419</v>
      </c>
      <c r="C67" t="s">
        <v>14052</v>
      </c>
      <c r="D67" t="s">
        <v>1030</v>
      </c>
      <c r="E67" t="s">
        <v>1031</v>
      </c>
      <c r="F67" t="s">
        <v>10246</v>
      </c>
      <c r="G67">
        <v>3</v>
      </c>
      <c r="H67" t="s">
        <v>1031</v>
      </c>
    </row>
    <row r="68" spans="1:8" x14ac:dyDescent="0.3">
      <c r="A68" t="s">
        <v>1426</v>
      </c>
      <c r="B68" t="s">
        <v>1427</v>
      </c>
      <c r="C68" t="s">
        <v>14052</v>
      </c>
      <c r="D68" t="s">
        <v>5</v>
      </c>
      <c r="E68" t="s">
        <v>6</v>
      </c>
      <c r="F68" t="s">
        <v>5149</v>
      </c>
      <c r="G68">
        <v>3</v>
      </c>
      <c r="H68" t="s">
        <v>6</v>
      </c>
    </row>
    <row r="69" spans="1:8" x14ac:dyDescent="0.3">
      <c r="A69" t="s">
        <v>1442</v>
      </c>
      <c r="B69" t="s">
        <v>1443</v>
      </c>
      <c r="C69" t="s">
        <v>14052</v>
      </c>
      <c r="D69" t="s">
        <v>56</v>
      </c>
      <c r="E69" t="s">
        <v>57</v>
      </c>
      <c r="F69" t="s">
        <v>9973</v>
      </c>
      <c r="G69">
        <v>3</v>
      </c>
      <c r="H69" t="s">
        <v>57</v>
      </c>
    </row>
    <row r="70" spans="1:8" x14ac:dyDescent="0.3">
      <c r="A70" t="s">
        <v>1464</v>
      </c>
      <c r="B70" t="s">
        <v>1465</v>
      </c>
      <c r="C70" t="s">
        <v>14052</v>
      </c>
      <c r="D70" t="s">
        <v>1030</v>
      </c>
      <c r="E70" t="s">
        <v>1031</v>
      </c>
      <c r="F70" t="s">
        <v>10246</v>
      </c>
      <c r="G70">
        <v>3</v>
      </c>
      <c r="H70" t="s">
        <v>1031</v>
      </c>
    </row>
    <row r="71" spans="1:8" x14ac:dyDescent="0.3">
      <c r="A71" t="s">
        <v>1475</v>
      </c>
      <c r="B71" t="s">
        <v>1476</v>
      </c>
      <c r="C71" t="s">
        <v>14052</v>
      </c>
      <c r="D71" t="s">
        <v>1260</v>
      </c>
      <c r="E71" t="s">
        <v>1261</v>
      </c>
      <c r="F71" t="s">
        <v>12549</v>
      </c>
      <c r="G71">
        <v>3</v>
      </c>
      <c r="H71" t="s">
        <v>1261</v>
      </c>
    </row>
    <row r="72" spans="1:8" x14ac:dyDescent="0.3">
      <c r="A72" t="s">
        <v>1477</v>
      </c>
      <c r="B72" t="s">
        <v>1478</v>
      </c>
      <c r="C72" t="s">
        <v>14052</v>
      </c>
      <c r="D72" t="s">
        <v>1238</v>
      </c>
      <c r="E72" t="s">
        <v>1239</v>
      </c>
      <c r="F72" t="s">
        <v>9628</v>
      </c>
      <c r="G72">
        <v>3</v>
      </c>
      <c r="H72" t="s">
        <v>1239</v>
      </c>
    </row>
    <row r="73" spans="1:8" x14ac:dyDescent="0.3">
      <c r="A73" t="s">
        <v>1484</v>
      </c>
      <c r="B73" t="s">
        <v>1485</v>
      </c>
      <c r="C73" t="s">
        <v>14052</v>
      </c>
      <c r="D73" t="s">
        <v>819</v>
      </c>
      <c r="E73" t="s">
        <v>820</v>
      </c>
      <c r="F73" t="s">
        <v>10107</v>
      </c>
      <c r="G73">
        <v>3</v>
      </c>
      <c r="H73" t="s">
        <v>820</v>
      </c>
    </row>
    <row r="74" spans="1:8" x14ac:dyDescent="0.3">
      <c r="A74" t="s">
        <v>1486</v>
      </c>
      <c r="B74" t="s">
        <v>1487</v>
      </c>
      <c r="C74" t="s">
        <v>14052</v>
      </c>
      <c r="D74" t="s">
        <v>56</v>
      </c>
      <c r="E74" t="s">
        <v>57</v>
      </c>
      <c r="F74" t="s">
        <v>9973</v>
      </c>
      <c r="G74">
        <v>3</v>
      </c>
      <c r="H7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879A-C438-4E31-BFD7-8EC8FC9008E9}">
  <dimension ref="A1:I163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14009</v>
      </c>
      <c r="B1" t="s">
        <v>1</v>
      </c>
      <c r="C1" t="s">
        <v>1564</v>
      </c>
      <c r="D1" t="s">
        <v>2</v>
      </c>
      <c r="E1" t="s">
        <v>14051</v>
      </c>
      <c r="F1" t="s">
        <v>1494</v>
      </c>
      <c r="G1" t="s">
        <v>1564</v>
      </c>
      <c r="H1" t="s">
        <v>14053</v>
      </c>
      <c r="I1" t="s">
        <v>14054</v>
      </c>
    </row>
    <row r="2" spans="1:9" x14ac:dyDescent="0.3">
      <c r="A2" t="s">
        <v>3</v>
      </c>
      <c r="B2" t="s">
        <v>4</v>
      </c>
      <c r="C2" t="s">
        <v>14052</v>
      </c>
      <c r="D2" t="s">
        <v>7</v>
      </c>
      <c r="E2" t="s">
        <v>8</v>
      </c>
      <c r="F2" t="s">
        <v>14055</v>
      </c>
      <c r="G2" t="s">
        <v>14052</v>
      </c>
      <c r="H2" t="s">
        <v>4266</v>
      </c>
      <c r="I2" t="s">
        <v>4267</v>
      </c>
    </row>
    <row r="3" spans="1:9" x14ac:dyDescent="0.3">
      <c r="A3" t="s">
        <v>23</v>
      </c>
      <c r="B3" t="s">
        <v>24</v>
      </c>
      <c r="C3" t="s">
        <v>14052</v>
      </c>
      <c r="D3" t="s">
        <v>25</v>
      </c>
      <c r="E3" t="s">
        <v>26</v>
      </c>
      <c r="F3" t="s">
        <v>14056</v>
      </c>
      <c r="G3" t="s">
        <v>14052</v>
      </c>
      <c r="H3" t="s">
        <v>3586</v>
      </c>
      <c r="I3" t="s">
        <v>987</v>
      </c>
    </row>
    <row r="4" spans="1:9" x14ac:dyDescent="0.3">
      <c r="A4" t="s">
        <v>23</v>
      </c>
      <c r="B4" t="s">
        <v>24</v>
      </c>
      <c r="C4" t="s">
        <v>14052</v>
      </c>
      <c r="D4" t="s">
        <v>27</v>
      </c>
      <c r="E4" t="s">
        <v>28</v>
      </c>
      <c r="F4" t="s">
        <v>14057</v>
      </c>
      <c r="G4" t="s">
        <v>14052</v>
      </c>
      <c r="H4" t="s">
        <v>3586</v>
      </c>
      <c r="I4" t="s">
        <v>987</v>
      </c>
    </row>
    <row r="5" spans="1:9" x14ac:dyDescent="0.3">
      <c r="A5" t="s">
        <v>29</v>
      </c>
      <c r="B5" t="s">
        <v>30</v>
      </c>
      <c r="C5" t="s">
        <v>14052</v>
      </c>
      <c r="D5" t="s">
        <v>31</v>
      </c>
      <c r="E5" t="s">
        <v>32</v>
      </c>
      <c r="F5" t="s">
        <v>14058</v>
      </c>
      <c r="G5" t="s">
        <v>14052</v>
      </c>
      <c r="H5" t="s">
        <v>3910</v>
      </c>
      <c r="I5" t="s">
        <v>850</v>
      </c>
    </row>
    <row r="6" spans="1:9" x14ac:dyDescent="0.3">
      <c r="A6" t="s">
        <v>58</v>
      </c>
      <c r="B6" t="s">
        <v>59</v>
      </c>
      <c r="C6" t="s">
        <v>14052</v>
      </c>
      <c r="D6" t="s">
        <v>60</v>
      </c>
      <c r="E6" t="s">
        <v>61</v>
      </c>
      <c r="F6" t="s">
        <v>14059</v>
      </c>
      <c r="G6" t="s">
        <v>14052</v>
      </c>
      <c r="H6" t="s">
        <v>8277</v>
      </c>
      <c r="I6" t="s">
        <v>8278</v>
      </c>
    </row>
    <row r="7" spans="1:9" x14ac:dyDescent="0.3">
      <c r="A7" t="s">
        <v>62</v>
      </c>
      <c r="B7" t="s">
        <v>63</v>
      </c>
      <c r="C7" t="s">
        <v>14052</v>
      </c>
      <c r="D7" t="s">
        <v>64</v>
      </c>
      <c r="E7" t="s">
        <v>65</v>
      </c>
      <c r="F7" t="s">
        <v>14060</v>
      </c>
      <c r="G7" t="s">
        <v>14052</v>
      </c>
      <c r="H7" t="s">
        <v>706</v>
      </c>
      <c r="I7" t="s">
        <v>681</v>
      </c>
    </row>
    <row r="8" spans="1:9" x14ac:dyDescent="0.3">
      <c r="A8" t="s">
        <v>66</v>
      </c>
      <c r="B8" t="s">
        <v>67</v>
      </c>
      <c r="C8" t="s">
        <v>14052</v>
      </c>
      <c r="D8" t="s">
        <v>72</v>
      </c>
      <c r="E8" t="s">
        <v>73</v>
      </c>
      <c r="F8" t="s">
        <v>14061</v>
      </c>
      <c r="G8" t="s">
        <v>14052</v>
      </c>
      <c r="H8" t="s">
        <v>5251</v>
      </c>
      <c r="I8" t="s">
        <v>4870</v>
      </c>
    </row>
    <row r="9" spans="1:9" x14ac:dyDescent="0.3">
      <c r="A9" t="s">
        <v>108</v>
      </c>
      <c r="B9" t="s">
        <v>109</v>
      </c>
      <c r="C9" t="s">
        <v>14052</v>
      </c>
      <c r="D9" t="s">
        <v>110</v>
      </c>
      <c r="E9" t="s">
        <v>111</v>
      </c>
      <c r="F9" t="s">
        <v>14062</v>
      </c>
      <c r="G9" t="s">
        <v>14052</v>
      </c>
      <c r="H9" t="s">
        <v>4812</v>
      </c>
      <c r="I9" t="s">
        <v>1560</v>
      </c>
    </row>
    <row r="10" spans="1:9" x14ac:dyDescent="0.3">
      <c r="A10" t="s">
        <v>122</v>
      </c>
      <c r="B10" t="s">
        <v>123</v>
      </c>
      <c r="C10" t="s">
        <v>14052</v>
      </c>
      <c r="D10" t="s">
        <v>124</v>
      </c>
      <c r="E10" t="s">
        <v>125</v>
      </c>
      <c r="F10" t="s">
        <v>14063</v>
      </c>
      <c r="G10" t="s">
        <v>14052</v>
      </c>
      <c r="H10" t="s">
        <v>12007</v>
      </c>
      <c r="I10" t="s">
        <v>167</v>
      </c>
    </row>
    <row r="11" spans="1:9" x14ac:dyDescent="0.3">
      <c r="A11" t="s">
        <v>138</v>
      </c>
      <c r="B11" t="s">
        <v>139</v>
      </c>
      <c r="C11" t="s">
        <v>14052</v>
      </c>
      <c r="D11" t="s">
        <v>140</v>
      </c>
      <c r="E11" t="s">
        <v>141</v>
      </c>
      <c r="F11" t="s">
        <v>14064</v>
      </c>
      <c r="G11" t="s">
        <v>14052</v>
      </c>
      <c r="H11" t="s">
        <v>5043</v>
      </c>
      <c r="I11" t="s">
        <v>5044</v>
      </c>
    </row>
    <row r="12" spans="1:9" x14ac:dyDescent="0.3">
      <c r="A12" t="s">
        <v>152</v>
      </c>
      <c r="B12" t="s">
        <v>153</v>
      </c>
      <c r="C12" t="s">
        <v>14052</v>
      </c>
      <c r="D12" t="s">
        <v>154</v>
      </c>
      <c r="E12" t="s">
        <v>155</v>
      </c>
      <c r="F12" t="s">
        <v>14065</v>
      </c>
      <c r="G12" t="s">
        <v>14052</v>
      </c>
      <c r="H12" t="s">
        <v>9921</v>
      </c>
      <c r="I12" t="s">
        <v>9922</v>
      </c>
    </row>
    <row r="13" spans="1:9" x14ac:dyDescent="0.3">
      <c r="A13" t="s">
        <v>160</v>
      </c>
      <c r="B13" t="s">
        <v>161</v>
      </c>
      <c r="C13" t="s">
        <v>14052</v>
      </c>
      <c r="D13" t="s">
        <v>168</v>
      </c>
      <c r="E13" t="s">
        <v>169</v>
      </c>
      <c r="F13" t="s">
        <v>14066</v>
      </c>
      <c r="G13" t="s">
        <v>14052</v>
      </c>
      <c r="H13" t="s">
        <v>12007</v>
      </c>
      <c r="I13" t="s">
        <v>167</v>
      </c>
    </row>
    <row r="14" spans="1:9" x14ac:dyDescent="0.3">
      <c r="A14" t="s">
        <v>178</v>
      </c>
      <c r="B14" t="s">
        <v>179</v>
      </c>
      <c r="C14" t="s">
        <v>14052</v>
      </c>
      <c r="D14" t="s">
        <v>180</v>
      </c>
      <c r="E14" t="s">
        <v>181</v>
      </c>
      <c r="F14" t="s">
        <v>14067</v>
      </c>
      <c r="G14" t="s">
        <v>14052</v>
      </c>
      <c r="H14" t="s">
        <v>10891</v>
      </c>
      <c r="I14" t="s">
        <v>10892</v>
      </c>
    </row>
    <row r="15" spans="1:9" x14ac:dyDescent="0.3">
      <c r="A15" t="s">
        <v>182</v>
      </c>
      <c r="B15" t="s">
        <v>183</v>
      </c>
      <c r="C15" t="s">
        <v>14052</v>
      </c>
      <c r="D15" t="s">
        <v>186</v>
      </c>
      <c r="E15" t="s">
        <v>187</v>
      </c>
      <c r="F15" t="s">
        <v>14068</v>
      </c>
      <c r="G15" t="s">
        <v>14052</v>
      </c>
      <c r="H15" t="s">
        <v>10107</v>
      </c>
      <c r="I15" t="s">
        <v>820</v>
      </c>
    </row>
    <row r="16" spans="1:9" x14ac:dyDescent="0.3">
      <c r="A16" t="s">
        <v>194</v>
      </c>
      <c r="B16" t="s">
        <v>195</v>
      </c>
      <c r="C16" t="s">
        <v>14052</v>
      </c>
      <c r="D16" t="s">
        <v>196</v>
      </c>
      <c r="E16" t="s">
        <v>197</v>
      </c>
      <c r="F16" t="s">
        <v>14069</v>
      </c>
      <c r="G16" t="s">
        <v>14052</v>
      </c>
      <c r="H16" t="s">
        <v>6175</v>
      </c>
      <c r="I16" t="s">
        <v>197</v>
      </c>
    </row>
    <row r="17" spans="1:9" x14ac:dyDescent="0.3">
      <c r="A17" t="s">
        <v>194</v>
      </c>
      <c r="B17" t="s">
        <v>195</v>
      </c>
      <c r="C17" t="s">
        <v>14052</v>
      </c>
      <c r="D17" t="s">
        <v>200</v>
      </c>
      <c r="E17" t="s">
        <v>201</v>
      </c>
      <c r="F17" t="s">
        <v>14070</v>
      </c>
      <c r="G17" t="s">
        <v>14052</v>
      </c>
      <c r="H17" t="s">
        <v>5241</v>
      </c>
      <c r="I17" t="s">
        <v>1368</v>
      </c>
    </row>
    <row r="18" spans="1:9" x14ac:dyDescent="0.3">
      <c r="A18" t="s">
        <v>208</v>
      </c>
      <c r="B18" t="s">
        <v>209</v>
      </c>
      <c r="C18" t="s">
        <v>14052</v>
      </c>
      <c r="D18" t="s">
        <v>214</v>
      </c>
      <c r="E18" t="s">
        <v>215</v>
      </c>
      <c r="F18" t="s">
        <v>14071</v>
      </c>
      <c r="G18" t="s">
        <v>14052</v>
      </c>
      <c r="H18" t="s">
        <v>12819</v>
      </c>
      <c r="I18" t="s">
        <v>12820</v>
      </c>
    </row>
    <row r="19" spans="1:9" x14ac:dyDescent="0.3">
      <c r="A19" t="s">
        <v>244</v>
      </c>
      <c r="B19" t="s">
        <v>245</v>
      </c>
      <c r="C19" t="s">
        <v>14052</v>
      </c>
      <c r="D19" t="s">
        <v>246</v>
      </c>
      <c r="E19" t="s">
        <v>247</v>
      </c>
      <c r="F19" t="s">
        <v>14072</v>
      </c>
      <c r="G19" t="s">
        <v>14052</v>
      </c>
      <c r="H19" t="s">
        <v>12001</v>
      </c>
      <c r="I19" t="s">
        <v>12002</v>
      </c>
    </row>
    <row r="20" spans="1:9" x14ac:dyDescent="0.3">
      <c r="A20" t="s">
        <v>244</v>
      </c>
      <c r="B20" t="s">
        <v>245</v>
      </c>
      <c r="C20" t="s">
        <v>14052</v>
      </c>
      <c r="D20" t="s">
        <v>250</v>
      </c>
      <c r="E20" t="s">
        <v>251</v>
      </c>
      <c r="F20" t="s">
        <v>14073</v>
      </c>
      <c r="G20" t="s">
        <v>14052</v>
      </c>
      <c r="H20" t="s">
        <v>12001</v>
      </c>
      <c r="I20" t="s">
        <v>12002</v>
      </c>
    </row>
    <row r="21" spans="1:9" x14ac:dyDescent="0.3">
      <c r="A21" t="s">
        <v>271</v>
      </c>
      <c r="B21" t="s">
        <v>272</v>
      </c>
      <c r="C21" t="s">
        <v>14052</v>
      </c>
      <c r="D21" t="s">
        <v>273</v>
      </c>
      <c r="E21" t="s">
        <v>274</v>
      </c>
      <c r="F21" t="s">
        <v>14074</v>
      </c>
      <c r="G21" t="s">
        <v>14052</v>
      </c>
      <c r="H21" t="s">
        <v>7183</v>
      </c>
      <c r="I21" t="s">
        <v>7184</v>
      </c>
    </row>
    <row r="22" spans="1:9" x14ac:dyDescent="0.3">
      <c r="A22" t="s">
        <v>285</v>
      </c>
      <c r="B22" t="s">
        <v>286</v>
      </c>
      <c r="C22" t="s">
        <v>14052</v>
      </c>
      <c r="D22" t="s">
        <v>287</v>
      </c>
      <c r="E22" t="s">
        <v>288</v>
      </c>
      <c r="F22" t="s">
        <v>14075</v>
      </c>
      <c r="G22" t="s">
        <v>14052</v>
      </c>
      <c r="H22" t="s">
        <v>12007</v>
      </c>
      <c r="I22" t="s">
        <v>167</v>
      </c>
    </row>
    <row r="23" spans="1:9" x14ac:dyDescent="0.3">
      <c r="A23" t="s">
        <v>293</v>
      </c>
      <c r="B23" t="s">
        <v>294</v>
      </c>
      <c r="C23" t="s">
        <v>14052</v>
      </c>
      <c r="D23" t="s">
        <v>297</v>
      </c>
      <c r="E23" t="s">
        <v>298</v>
      </c>
      <c r="F23" t="s">
        <v>14076</v>
      </c>
      <c r="G23" t="s">
        <v>14052</v>
      </c>
      <c r="H23" t="s">
        <v>5863</v>
      </c>
      <c r="I23" t="s">
        <v>914</v>
      </c>
    </row>
    <row r="24" spans="1:9" x14ac:dyDescent="0.3">
      <c r="A24" t="s">
        <v>303</v>
      </c>
      <c r="B24" t="s">
        <v>304</v>
      </c>
      <c r="C24" t="s">
        <v>14052</v>
      </c>
      <c r="D24" t="s">
        <v>305</v>
      </c>
      <c r="E24" t="s">
        <v>306</v>
      </c>
      <c r="F24" t="s">
        <v>14077</v>
      </c>
      <c r="G24" t="s">
        <v>14052</v>
      </c>
      <c r="H24" t="s">
        <v>6911</v>
      </c>
      <c r="I24" t="s">
        <v>6912</v>
      </c>
    </row>
    <row r="25" spans="1:9" x14ac:dyDescent="0.3">
      <c r="A25" t="s">
        <v>307</v>
      </c>
      <c r="B25" t="s">
        <v>308</v>
      </c>
      <c r="C25" t="s">
        <v>14052</v>
      </c>
      <c r="D25" t="s">
        <v>309</v>
      </c>
      <c r="E25" t="s">
        <v>310</v>
      </c>
      <c r="F25" t="s">
        <v>14078</v>
      </c>
      <c r="G25" t="s">
        <v>14052</v>
      </c>
      <c r="H25" t="s">
        <v>4110</v>
      </c>
      <c r="I25" t="s">
        <v>151</v>
      </c>
    </row>
    <row r="26" spans="1:9" x14ac:dyDescent="0.3">
      <c r="A26" t="s">
        <v>311</v>
      </c>
      <c r="B26" t="s">
        <v>312</v>
      </c>
      <c r="C26" t="s">
        <v>14052</v>
      </c>
      <c r="D26" t="s">
        <v>315</v>
      </c>
      <c r="E26" t="s">
        <v>316</v>
      </c>
      <c r="F26" t="s">
        <v>14079</v>
      </c>
      <c r="G26" t="s">
        <v>14052</v>
      </c>
      <c r="H26" t="s">
        <v>8896</v>
      </c>
      <c r="I26" t="s">
        <v>8897</v>
      </c>
    </row>
    <row r="27" spans="1:9" x14ac:dyDescent="0.3">
      <c r="A27" t="s">
        <v>327</v>
      </c>
      <c r="B27" t="s">
        <v>314</v>
      </c>
      <c r="C27" t="s">
        <v>14052</v>
      </c>
      <c r="D27" t="s">
        <v>330</v>
      </c>
      <c r="E27" t="s">
        <v>331</v>
      </c>
      <c r="F27" t="s">
        <v>14080</v>
      </c>
      <c r="G27" t="s">
        <v>14052</v>
      </c>
      <c r="H27" t="s">
        <v>8896</v>
      </c>
      <c r="I27" t="s">
        <v>8897</v>
      </c>
    </row>
    <row r="28" spans="1:9" x14ac:dyDescent="0.3">
      <c r="A28" t="s">
        <v>350</v>
      </c>
      <c r="B28" t="s">
        <v>351</v>
      </c>
      <c r="C28" t="s">
        <v>14052</v>
      </c>
      <c r="D28" t="s">
        <v>352</v>
      </c>
      <c r="E28" t="s">
        <v>353</v>
      </c>
      <c r="F28" t="s">
        <v>14081</v>
      </c>
      <c r="G28" t="s">
        <v>14052</v>
      </c>
      <c r="H28" t="s">
        <v>4075</v>
      </c>
      <c r="I28" t="s">
        <v>105</v>
      </c>
    </row>
    <row r="29" spans="1:9" x14ac:dyDescent="0.3">
      <c r="A29" t="s">
        <v>350</v>
      </c>
      <c r="B29" t="s">
        <v>351</v>
      </c>
      <c r="C29" t="s">
        <v>14052</v>
      </c>
      <c r="D29" t="s">
        <v>354</v>
      </c>
      <c r="E29" t="s">
        <v>355</v>
      </c>
      <c r="F29" t="s">
        <v>14082</v>
      </c>
      <c r="G29" t="s">
        <v>14052</v>
      </c>
      <c r="H29" t="s">
        <v>4075</v>
      </c>
      <c r="I29" t="s">
        <v>105</v>
      </c>
    </row>
    <row r="30" spans="1:9" x14ac:dyDescent="0.3">
      <c r="A30" t="s">
        <v>356</v>
      </c>
      <c r="B30" t="s">
        <v>357</v>
      </c>
      <c r="C30" t="s">
        <v>14052</v>
      </c>
      <c r="D30" t="s">
        <v>358</v>
      </c>
      <c r="E30" t="s">
        <v>359</v>
      </c>
      <c r="F30" t="s">
        <v>14083</v>
      </c>
      <c r="G30" t="s">
        <v>14052</v>
      </c>
      <c r="H30" t="s">
        <v>4075</v>
      </c>
      <c r="I30" t="s">
        <v>105</v>
      </c>
    </row>
    <row r="31" spans="1:9" x14ac:dyDescent="0.3">
      <c r="A31" t="s">
        <v>356</v>
      </c>
      <c r="B31" t="s">
        <v>357</v>
      </c>
      <c r="C31" t="s">
        <v>14052</v>
      </c>
      <c r="D31" t="s">
        <v>360</v>
      </c>
      <c r="E31" t="s">
        <v>361</v>
      </c>
      <c r="F31" t="s">
        <v>14084</v>
      </c>
      <c r="G31" t="s">
        <v>14052</v>
      </c>
      <c r="H31" t="s">
        <v>4075</v>
      </c>
      <c r="I31" t="s">
        <v>105</v>
      </c>
    </row>
    <row r="32" spans="1:9" x14ac:dyDescent="0.3">
      <c r="A32" t="s">
        <v>378</v>
      </c>
      <c r="B32" t="s">
        <v>379</v>
      </c>
      <c r="C32" t="s">
        <v>14052</v>
      </c>
      <c r="D32" t="s">
        <v>380</v>
      </c>
      <c r="E32" t="s">
        <v>381</v>
      </c>
      <c r="F32" t="s">
        <v>14085</v>
      </c>
      <c r="G32" t="s">
        <v>14052</v>
      </c>
      <c r="H32" t="s">
        <v>10107</v>
      </c>
      <c r="I32" t="s">
        <v>820</v>
      </c>
    </row>
    <row r="33" spans="1:9" x14ac:dyDescent="0.3">
      <c r="A33" t="s">
        <v>394</v>
      </c>
      <c r="B33" t="s">
        <v>395</v>
      </c>
      <c r="C33" t="s">
        <v>14052</v>
      </c>
      <c r="D33" t="s">
        <v>396</v>
      </c>
      <c r="E33" t="s">
        <v>397</v>
      </c>
      <c r="F33" t="s">
        <v>14086</v>
      </c>
      <c r="G33" t="s">
        <v>14052</v>
      </c>
      <c r="H33" t="s">
        <v>8896</v>
      </c>
      <c r="I33" t="s">
        <v>8897</v>
      </c>
    </row>
    <row r="34" spans="1:9" x14ac:dyDescent="0.3">
      <c r="A34" t="s">
        <v>418</v>
      </c>
      <c r="B34" t="s">
        <v>419</v>
      </c>
      <c r="C34" t="s">
        <v>14052</v>
      </c>
      <c r="D34" t="s">
        <v>420</v>
      </c>
      <c r="E34" t="s">
        <v>421</v>
      </c>
      <c r="F34" t="s">
        <v>14087</v>
      </c>
      <c r="G34" t="s">
        <v>14052</v>
      </c>
      <c r="H34" t="s">
        <v>6480</v>
      </c>
      <c r="I34" t="s">
        <v>6481</v>
      </c>
    </row>
    <row r="35" spans="1:9" x14ac:dyDescent="0.3">
      <c r="A35" t="s">
        <v>418</v>
      </c>
      <c r="B35" t="s">
        <v>419</v>
      </c>
      <c r="C35" t="s">
        <v>14052</v>
      </c>
      <c r="D35" t="s">
        <v>424</v>
      </c>
      <c r="E35" t="s">
        <v>425</v>
      </c>
      <c r="F35" t="s">
        <v>14088</v>
      </c>
      <c r="G35" t="s">
        <v>14052</v>
      </c>
      <c r="H35" t="s">
        <v>5686</v>
      </c>
      <c r="I35" t="s">
        <v>5687</v>
      </c>
    </row>
    <row r="36" spans="1:9" x14ac:dyDescent="0.3">
      <c r="A36" t="s">
        <v>426</v>
      </c>
      <c r="B36" t="s">
        <v>427</v>
      </c>
      <c r="C36" t="s">
        <v>14052</v>
      </c>
      <c r="D36" t="s">
        <v>428</v>
      </c>
      <c r="E36" t="s">
        <v>429</v>
      </c>
      <c r="F36" t="s">
        <v>14089</v>
      </c>
      <c r="G36" t="s">
        <v>14052</v>
      </c>
      <c r="H36" t="s">
        <v>5149</v>
      </c>
      <c r="I36" t="s">
        <v>6</v>
      </c>
    </row>
    <row r="37" spans="1:9" x14ac:dyDescent="0.3">
      <c r="A37" t="s">
        <v>490</v>
      </c>
      <c r="B37" t="s">
        <v>491</v>
      </c>
      <c r="C37" t="s">
        <v>14052</v>
      </c>
      <c r="D37" t="s">
        <v>492</v>
      </c>
      <c r="E37" t="s">
        <v>493</v>
      </c>
      <c r="F37" t="s">
        <v>14090</v>
      </c>
      <c r="G37" t="s">
        <v>14052</v>
      </c>
      <c r="H37" t="s">
        <v>12840</v>
      </c>
      <c r="I37" t="s">
        <v>593</v>
      </c>
    </row>
    <row r="38" spans="1:9" x14ac:dyDescent="0.3">
      <c r="A38" t="s">
        <v>498</v>
      </c>
      <c r="B38" t="s">
        <v>499</v>
      </c>
      <c r="C38" t="s">
        <v>14052</v>
      </c>
      <c r="D38" t="s">
        <v>500</v>
      </c>
      <c r="E38" t="s">
        <v>501</v>
      </c>
      <c r="F38" t="s">
        <v>848</v>
      </c>
      <c r="G38" t="s">
        <v>14052</v>
      </c>
      <c r="H38" t="s">
        <v>3910</v>
      </c>
      <c r="I38" t="s">
        <v>850</v>
      </c>
    </row>
    <row r="39" spans="1:9" x14ac:dyDescent="0.3">
      <c r="A39" t="s">
        <v>502</v>
      </c>
      <c r="B39" t="s">
        <v>503</v>
      </c>
      <c r="C39" t="s">
        <v>14052</v>
      </c>
      <c r="D39" t="s">
        <v>504</v>
      </c>
      <c r="E39" t="s">
        <v>505</v>
      </c>
      <c r="F39" t="s">
        <v>14091</v>
      </c>
      <c r="G39" t="s">
        <v>14052</v>
      </c>
      <c r="H39" t="s">
        <v>6680</v>
      </c>
      <c r="I39" t="s">
        <v>6681</v>
      </c>
    </row>
    <row r="40" spans="1:9" x14ac:dyDescent="0.3">
      <c r="A40" t="s">
        <v>514</v>
      </c>
      <c r="B40" t="s">
        <v>515</v>
      </c>
      <c r="C40" t="s">
        <v>14052</v>
      </c>
      <c r="D40" t="s">
        <v>516</v>
      </c>
      <c r="E40" t="s">
        <v>517</v>
      </c>
      <c r="F40" t="s">
        <v>14092</v>
      </c>
      <c r="G40" t="s">
        <v>14052</v>
      </c>
      <c r="H40" t="s">
        <v>9973</v>
      </c>
      <c r="I40" t="s">
        <v>57</v>
      </c>
    </row>
    <row r="41" spans="1:9" x14ac:dyDescent="0.3">
      <c r="A41" t="s">
        <v>534</v>
      </c>
      <c r="B41" t="s">
        <v>535</v>
      </c>
      <c r="C41" t="s">
        <v>14052</v>
      </c>
      <c r="D41" t="s">
        <v>540</v>
      </c>
      <c r="E41" t="s">
        <v>541</v>
      </c>
      <c r="F41" t="s">
        <v>14093</v>
      </c>
      <c r="G41" t="s">
        <v>14052</v>
      </c>
      <c r="H41" t="s">
        <v>3586</v>
      </c>
      <c r="I41" t="s">
        <v>987</v>
      </c>
    </row>
    <row r="42" spans="1:9" x14ac:dyDescent="0.3">
      <c r="A42" t="s">
        <v>550</v>
      </c>
      <c r="B42" t="s">
        <v>551</v>
      </c>
      <c r="C42" t="s">
        <v>14052</v>
      </c>
      <c r="D42" t="s">
        <v>552</v>
      </c>
      <c r="E42" t="s">
        <v>553</v>
      </c>
      <c r="F42" t="s">
        <v>14094</v>
      </c>
      <c r="G42" t="s">
        <v>14052</v>
      </c>
      <c r="H42" t="s">
        <v>3990</v>
      </c>
      <c r="I42" t="s">
        <v>3991</v>
      </c>
    </row>
    <row r="43" spans="1:9" x14ac:dyDescent="0.3">
      <c r="A43" t="s">
        <v>566</v>
      </c>
      <c r="B43" t="s">
        <v>567</v>
      </c>
      <c r="C43" t="s">
        <v>14052</v>
      </c>
      <c r="D43" t="s">
        <v>570</v>
      </c>
      <c r="E43" t="s">
        <v>571</v>
      </c>
      <c r="F43" t="s">
        <v>14095</v>
      </c>
      <c r="G43" t="s">
        <v>14052</v>
      </c>
      <c r="H43" t="s">
        <v>5251</v>
      </c>
      <c r="I43" t="s">
        <v>4870</v>
      </c>
    </row>
    <row r="44" spans="1:9" x14ac:dyDescent="0.3">
      <c r="A44" t="s">
        <v>582</v>
      </c>
      <c r="B44" t="s">
        <v>583</v>
      </c>
      <c r="C44" t="s">
        <v>14052</v>
      </c>
      <c r="D44" t="s">
        <v>584</v>
      </c>
      <c r="E44" t="s">
        <v>585</v>
      </c>
      <c r="F44" t="s">
        <v>14096</v>
      </c>
      <c r="G44" t="s">
        <v>14052</v>
      </c>
      <c r="H44" t="s">
        <v>13896</v>
      </c>
      <c r="I44" t="s">
        <v>13897</v>
      </c>
    </row>
    <row r="45" spans="1:9" x14ac:dyDescent="0.3">
      <c r="A45" t="s">
        <v>586</v>
      </c>
      <c r="B45" t="s">
        <v>587</v>
      </c>
      <c r="C45" t="s">
        <v>14052</v>
      </c>
      <c r="D45" t="s">
        <v>424</v>
      </c>
      <c r="E45" t="s">
        <v>425</v>
      </c>
      <c r="F45" t="s">
        <v>14088</v>
      </c>
      <c r="G45" t="s">
        <v>14052</v>
      </c>
      <c r="H45" t="s">
        <v>5686</v>
      </c>
      <c r="I45" t="s">
        <v>5687</v>
      </c>
    </row>
    <row r="46" spans="1:9" x14ac:dyDescent="0.3">
      <c r="A46" t="s">
        <v>594</v>
      </c>
      <c r="B46" t="s">
        <v>595</v>
      </c>
      <c r="C46" t="s">
        <v>14052</v>
      </c>
      <c r="D46" t="s">
        <v>124</v>
      </c>
      <c r="E46" t="s">
        <v>125</v>
      </c>
      <c r="F46" t="s">
        <v>14063</v>
      </c>
      <c r="G46" t="s">
        <v>14052</v>
      </c>
      <c r="H46" t="s">
        <v>12007</v>
      </c>
      <c r="I46" t="s">
        <v>167</v>
      </c>
    </row>
    <row r="47" spans="1:9" x14ac:dyDescent="0.3">
      <c r="A47" t="s">
        <v>594</v>
      </c>
      <c r="B47" t="s">
        <v>595</v>
      </c>
      <c r="C47" t="s">
        <v>14052</v>
      </c>
      <c r="D47" t="s">
        <v>598</v>
      </c>
      <c r="E47" t="s">
        <v>599</v>
      </c>
      <c r="F47" t="s">
        <v>14097</v>
      </c>
      <c r="G47" t="s">
        <v>14052</v>
      </c>
      <c r="H47" t="s">
        <v>9511</v>
      </c>
      <c r="I47" t="s">
        <v>8940</v>
      </c>
    </row>
    <row r="48" spans="1:9" x14ac:dyDescent="0.3">
      <c r="A48" t="s">
        <v>600</v>
      </c>
      <c r="B48" t="s">
        <v>601</v>
      </c>
      <c r="C48" t="s">
        <v>14052</v>
      </c>
      <c r="D48" t="s">
        <v>602</v>
      </c>
      <c r="E48" t="s">
        <v>603</v>
      </c>
      <c r="F48" t="s">
        <v>14098</v>
      </c>
      <c r="G48" t="s">
        <v>14052</v>
      </c>
      <c r="H48" t="s">
        <v>7159</v>
      </c>
      <c r="I48" t="s">
        <v>7160</v>
      </c>
    </row>
    <row r="49" spans="1:9" x14ac:dyDescent="0.3">
      <c r="A49" t="s">
        <v>600</v>
      </c>
      <c r="B49" t="s">
        <v>601</v>
      </c>
      <c r="C49" t="s">
        <v>14052</v>
      </c>
      <c r="D49" t="s">
        <v>606</v>
      </c>
      <c r="E49" t="s">
        <v>607</v>
      </c>
      <c r="F49" t="s">
        <v>14099</v>
      </c>
      <c r="G49" t="s">
        <v>14052</v>
      </c>
      <c r="H49" t="s">
        <v>12730</v>
      </c>
      <c r="I49" t="s">
        <v>605</v>
      </c>
    </row>
    <row r="50" spans="1:9" x14ac:dyDescent="0.3">
      <c r="A50" t="s">
        <v>618</v>
      </c>
      <c r="B50" t="s">
        <v>619</v>
      </c>
      <c r="C50" t="s">
        <v>14052</v>
      </c>
      <c r="D50" t="s">
        <v>624</v>
      </c>
      <c r="E50" t="s">
        <v>625</v>
      </c>
      <c r="F50" t="s">
        <v>14100</v>
      </c>
      <c r="G50" t="s">
        <v>14052</v>
      </c>
      <c r="H50" t="s">
        <v>5524</v>
      </c>
      <c r="I50" t="s">
        <v>5525</v>
      </c>
    </row>
    <row r="51" spans="1:9" x14ac:dyDescent="0.3">
      <c r="A51" t="s">
        <v>628</v>
      </c>
      <c r="B51" t="s">
        <v>629</v>
      </c>
      <c r="C51" t="s">
        <v>14052</v>
      </c>
      <c r="D51" t="s">
        <v>584</v>
      </c>
      <c r="E51" t="s">
        <v>585</v>
      </c>
      <c r="F51" t="s">
        <v>14096</v>
      </c>
      <c r="G51" t="s">
        <v>14052</v>
      </c>
      <c r="H51" t="s">
        <v>13896</v>
      </c>
      <c r="I51" t="s">
        <v>13897</v>
      </c>
    </row>
    <row r="52" spans="1:9" x14ac:dyDescent="0.3">
      <c r="A52" t="s">
        <v>630</v>
      </c>
      <c r="B52" t="s">
        <v>631</v>
      </c>
      <c r="C52" t="s">
        <v>14052</v>
      </c>
      <c r="D52" t="s">
        <v>632</v>
      </c>
      <c r="E52" t="s">
        <v>633</v>
      </c>
      <c r="F52" t="s">
        <v>14101</v>
      </c>
      <c r="G52" t="s">
        <v>14052</v>
      </c>
      <c r="H52" t="s">
        <v>6795</v>
      </c>
      <c r="I52" t="s">
        <v>6796</v>
      </c>
    </row>
    <row r="53" spans="1:9" x14ac:dyDescent="0.3">
      <c r="A53" t="s">
        <v>630</v>
      </c>
      <c r="B53" t="s">
        <v>631</v>
      </c>
      <c r="C53" t="s">
        <v>14052</v>
      </c>
      <c r="D53" t="s">
        <v>634</v>
      </c>
      <c r="E53" t="s">
        <v>635</v>
      </c>
      <c r="F53" t="s">
        <v>14102</v>
      </c>
      <c r="G53" t="s">
        <v>14052</v>
      </c>
      <c r="H53" t="s">
        <v>12001</v>
      </c>
      <c r="I53" t="s">
        <v>12002</v>
      </c>
    </row>
    <row r="54" spans="1:9" x14ac:dyDescent="0.3">
      <c r="A54" t="s">
        <v>644</v>
      </c>
      <c r="B54" t="s">
        <v>645</v>
      </c>
      <c r="C54" t="s">
        <v>14052</v>
      </c>
      <c r="D54" t="s">
        <v>646</v>
      </c>
      <c r="E54" t="s">
        <v>647</v>
      </c>
      <c r="F54" t="s">
        <v>14103</v>
      </c>
      <c r="G54" t="s">
        <v>14052</v>
      </c>
      <c r="H54" t="s">
        <v>9375</v>
      </c>
      <c r="I54" t="s">
        <v>9376</v>
      </c>
    </row>
    <row r="55" spans="1:9" x14ac:dyDescent="0.3">
      <c r="A55" t="s">
        <v>650</v>
      </c>
      <c r="B55" t="s">
        <v>651</v>
      </c>
      <c r="C55" t="s">
        <v>14052</v>
      </c>
      <c r="D55" t="s">
        <v>652</v>
      </c>
      <c r="E55" t="s">
        <v>653</v>
      </c>
      <c r="F55" t="s">
        <v>14104</v>
      </c>
      <c r="G55" t="s">
        <v>14052</v>
      </c>
      <c r="H55" t="s">
        <v>4649</v>
      </c>
      <c r="I55" t="s">
        <v>4650</v>
      </c>
    </row>
    <row r="56" spans="1:9" x14ac:dyDescent="0.3">
      <c r="A56" t="s">
        <v>692</v>
      </c>
      <c r="B56" t="s">
        <v>693</v>
      </c>
      <c r="C56" t="s">
        <v>14052</v>
      </c>
      <c r="D56" t="s">
        <v>500</v>
      </c>
      <c r="E56" t="s">
        <v>501</v>
      </c>
      <c r="F56" t="s">
        <v>848</v>
      </c>
      <c r="G56" t="s">
        <v>14052</v>
      </c>
      <c r="H56" t="s">
        <v>3910</v>
      </c>
      <c r="I56" t="s">
        <v>850</v>
      </c>
    </row>
    <row r="57" spans="1:9" x14ac:dyDescent="0.3">
      <c r="A57" t="s">
        <v>731</v>
      </c>
      <c r="B57" t="s">
        <v>732</v>
      </c>
      <c r="C57" t="s">
        <v>14052</v>
      </c>
      <c r="D57" t="s">
        <v>733</v>
      </c>
      <c r="E57" t="s">
        <v>734</v>
      </c>
      <c r="F57" t="s">
        <v>14105</v>
      </c>
      <c r="G57" t="s">
        <v>14052</v>
      </c>
      <c r="H57" t="s">
        <v>3718</v>
      </c>
      <c r="I57" t="s">
        <v>995</v>
      </c>
    </row>
    <row r="58" spans="1:9" x14ac:dyDescent="0.3">
      <c r="A58" t="s">
        <v>760</v>
      </c>
      <c r="B58" t="s">
        <v>761</v>
      </c>
      <c r="C58" t="s">
        <v>14052</v>
      </c>
      <c r="D58" t="s">
        <v>762</v>
      </c>
      <c r="E58" t="s">
        <v>763</v>
      </c>
      <c r="F58" t="s">
        <v>14106</v>
      </c>
      <c r="G58" t="s">
        <v>14052</v>
      </c>
      <c r="H58" t="s">
        <v>8277</v>
      </c>
      <c r="I58" t="s">
        <v>8278</v>
      </c>
    </row>
    <row r="59" spans="1:9" x14ac:dyDescent="0.3">
      <c r="A59" t="s">
        <v>772</v>
      </c>
      <c r="B59" t="s">
        <v>773</v>
      </c>
      <c r="C59" t="s">
        <v>14052</v>
      </c>
      <c r="D59" t="s">
        <v>214</v>
      </c>
      <c r="E59" t="s">
        <v>215</v>
      </c>
      <c r="F59" t="s">
        <v>14071</v>
      </c>
      <c r="G59" t="s">
        <v>14052</v>
      </c>
      <c r="H59" t="s">
        <v>12819</v>
      </c>
      <c r="I59" t="s">
        <v>12820</v>
      </c>
    </row>
    <row r="60" spans="1:9" x14ac:dyDescent="0.3">
      <c r="A60" t="s">
        <v>786</v>
      </c>
      <c r="B60" t="s">
        <v>787</v>
      </c>
      <c r="C60" t="s">
        <v>14052</v>
      </c>
      <c r="D60" t="s">
        <v>788</v>
      </c>
      <c r="E60" t="s">
        <v>789</v>
      </c>
      <c r="F60" t="s">
        <v>14107</v>
      </c>
      <c r="G60" t="s">
        <v>14052</v>
      </c>
      <c r="H60" t="s">
        <v>8896</v>
      </c>
      <c r="I60" t="s">
        <v>8897</v>
      </c>
    </row>
    <row r="61" spans="1:9" x14ac:dyDescent="0.3">
      <c r="A61" t="s">
        <v>795</v>
      </c>
      <c r="B61" t="s">
        <v>796</v>
      </c>
      <c r="C61" t="s">
        <v>14052</v>
      </c>
      <c r="D61" t="s">
        <v>798</v>
      </c>
      <c r="E61" t="s">
        <v>799</v>
      </c>
      <c r="F61" t="s">
        <v>14108</v>
      </c>
      <c r="G61" t="s">
        <v>14052</v>
      </c>
      <c r="H61" t="s">
        <v>10107</v>
      </c>
      <c r="I61" t="s">
        <v>820</v>
      </c>
    </row>
    <row r="62" spans="1:9" x14ac:dyDescent="0.3">
      <c r="A62" t="s">
        <v>832</v>
      </c>
      <c r="B62" t="s">
        <v>833</v>
      </c>
      <c r="C62" t="s">
        <v>14052</v>
      </c>
      <c r="D62" t="s">
        <v>836</v>
      </c>
      <c r="E62" t="s">
        <v>837</v>
      </c>
      <c r="F62" t="s">
        <v>14109</v>
      </c>
      <c r="G62" t="s">
        <v>14052</v>
      </c>
      <c r="H62" t="s">
        <v>8700</v>
      </c>
      <c r="I62" t="s">
        <v>8701</v>
      </c>
    </row>
    <row r="63" spans="1:9" x14ac:dyDescent="0.3">
      <c r="A63" t="s">
        <v>842</v>
      </c>
      <c r="B63" t="s">
        <v>843</v>
      </c>
      <c r="C63" t="s">
        <v>14052</v>
      </c>
      <c r="D63" t="s">
        <v>844</v>
      </c>
      <c r="E63" t="s">
        <v>845</v>
      </c>
      <c r="F63" t="s">
        <v>14110</v>
      </c>
      <c r="G63" t="s">
        <v>14052</v>
      </c>
      <c r="H63" t="s">
        <v>3718</v>
      </c>
      <c r="I63" t="s">
        <v>995</v>
      </c>
    </row>
    <row r="64" spans="1:9" x14ac:dyDescent="0.3">
      <c r="A64" t="s">
        <v>842</v>
      </c>
      <c r="B64" t="s">
        <v>843</v>
      </c>
      <c r="C64" t="s">
        <v>14052</v>
      </c>
      <c r="D64" t="s">
        <v>846</v>
      </c>
      <c r="E64" t="s">
        <v>847</v>
      </c>
      <c r="F64" t="s">
        <v>14111</v>
      </c>
      <c r="G64" t="s">
        <v>14052</v>
      </c>
      <c r="H64" t="s">
        <v>3877</v>
      </c>
      <c r="I64" t="s">
        <v>3878</v>
      </c>
    </row>
    <row r="65" spans="1:9" x14ac:dyDescent="0.3">
      <c r="A65" t="s">
        <v>860</v>
      </c>
      <c r="B65" t="s">
        <v>861</v>
      </c>
      <c r="C65" t="s">
        <v>14052</v>
      </c>
      <c r="D65" t="s">
        <v>862</v>
      </c>
      <c r="E65" t="s">
        <v>863</v>
      </c>
      <c r="F65" t="s">
        <v>14112</v>
      </c>
      <c r="G65" t="s">
        <v>14052</v>
      </c>
      <c r="H65" t="s">
        <v>11489</v>
      </c>
      <c r="I65" t="s">
        <v>11490</v>
      </c>
    </row>
    <row r="66" spans="1:9" x14ac:dyDescent="0.3">
      <c r="A66" t="s">
        <v>864</v>
      </c>
      <c r="B66" t="s">
        <v>865</v>
      </c>
      <c r="C66" t="s">
        <v>14052</v>
      </c>
      <c r="D66" t="s">
        <v>186</v>
      </c>
      <c r="E66" t="s">
        <v>187</v>
      </c>
      <c r="F66" t="s">
        <v>14068</v>
      </c>
      <c r="G66" t="s">
        <v>14052</v>
      </c>
      <c r="H66" t="s">
        <v>10107</v>
      </c>
      <c r="I66" t="s">
        <v>820</v>
      </c>
    </row>
    <row r="67" spans="1:9" x14ac:dyDescent="0.3">
      <c r="A67" t="s">
        <v>876</v>
      </c>
      <c r="B67" t="s">
        <v>877</v>
      </c>
      <c r="C67" t="s">
        <v>14052</v>
      </c>
      <c r="D67" t="s">
        <v>882</v>
      </c>
      <c r="E67" t="s">
        <v>883</v>
      </c>
      <c r="F67" t="s">
        <v>14113</v>
      </c>
      <c r="G67" t="s">
        <v>14052</v>
      </c>
      <c r="H67" t="s">
        <v>12688</v>
      </c>
      <c r="I67" t="s">
        <v>12689</v>
      </c>
    </row>
    <row r="68" spans="1:9" x14ac:dyDescent="0.3">
      <c r="A68" t="s">
        <v>884</v>
      </c>
      <c r="B68" t="s">
        <v>885</v>
      </c>
      <c r="C68" t="s">
        <v>14052</v>
      </c>
      <c r="D68" t="s">
        <v>886</v>
      </c>
      <c r="E68" t="s">
        <v>887</v>
      </c>
      <c r="F68" t="s">
        <v>14114</v>
      </c>
      <c r="G68" t="s">
        <v>14052</v>
      </c>
      <c r="H68" t="s">
        <v>5519</v>
      </c>
      <c r="I68" t="s">
        <v>5520</v>
      </c>
    </row>
    <row r="69" spans="1:9" x14ac:dyDescent="0.3">
      <c r="A69" t="s">
        <v>892</v>
      </c>
      <c r="B69" t="s">
        <v>893</v>
      </c>
      <c r="C69" t="s">
        <v>14052</v>
      </c>
      <c r="D69" t="s">
        <v>894</v>
      </c>
      <c r="E69" t="s">
        <v>895</v>
      </c>
      <c r="F69" t="s">
        <v>14115</v>
      </c>
      <c r="G69" t="s">
        <v>14052</v>
      </c>
      <c r="H69" t="s">
        <v>4427</v>
      </c>
      <c r="I69" t="s">
        <v>4428</v>
      </c>
    </row>
    <row r="70" spans="1:9" x14ac:dyDescent="0.3">
      <c r="A70" t="s">
        <v>903</v>
      </c>
      <c r="B70" t="s">
        <v>904</v>
      </c>
      <c r="C70" t="s">
        <v>14052</v>
      </c>
      <c r="D70" t="s">
        <v>905</v>
      </c>
      <c r="E70" t="s">
        <v>906</v>
      </c>
      <c r="F70" t="s">
        <v>14116</v>
      </c>
      <c r="G70" t="s">
        <v>14052</v>
      </c>
      <c r="H70" t="s">
        <v>8043</v>
      </c>
      <c r="I70" t="s">
        <v>8044</v>
      </c>
    </row>
    <row r="71" spans="1:9" x14ac:dyDescent="0.3">
      <c r="A71" t="s">
        <v>903</v>
      </c>
      <c r="B71" t="s">
        <v>904</v>
      </c>
      <c r="C71" t="s">
        <v>14052</v>
      </c>
      <c r="D71" t="s">
        <v>909</v>
      </c>
      <c r="E71" t="s">
        <v>910</v>
      </c>
      <c r="F71" t="s">
        <v>14117</v>
      </c>
      <c r="G71" t="s">
        <v>14052</v>
      </c>
      <c r="H71" t="s">
        <v>8043</v>
      </c>
      <c r="I71" t="s">
        <v>8044</v>
      </c>
    </row>
    <row r="72" spans="1:9" x14ac:dyDescent="0.3">
      <c r="A72" t="s">
        <v>903</v>
      </c>
      <c r="B72" t="s">
        <v>904</v>
      </c>
      <c r="C72" t="s">
        <v>14052</v>
      </c>
      <c r="D72" t="s">
        <v>911</v>
      </c>
      <c r="E72" t="s">
        <v>912</v>
      </c>
      <c r="F72" t="s">
        <v>14118</v>
      </c>
      <c r="G72" t="s">
        <v>14052</v>
      </c>
      <c r="H72" t="s">
        <v>6878</v>
      </c>
      <c r="I72" t="s">
        <v>6879</v>
      </c>
    </row>
    <row r="73" spans="1:9" x14ac:dyDescent="0.3">
      <c r="A73" t="s">
        <v>930</v>
      </c>
      <c r="B73" t="s">
        <v>931</v>
      </c>
      <c r="C73" t="s">
        <v>14052</v>
      </c>
      <c r="D73" t="s">
        <v>934</v>
      </c>
      <c r="E73" t="s">
        <v>935</v>
      </c>
      <c r="F73" t="s">
        <v>14119</v>
      </c>
      <c r="G73" t="s">
        <v>14052</v>
      </c>
      <c r="H73" t="s">
        <v>13799</v>
      </c>
      <c r="I73" t="s">
        <v>13800</v>
      </c>
    </row>
    <row r="74" spans="1:9" x14ac:dyDescent="0.3">
      <c r="A74" t="s">
        <v>930</v>
      </c>
      <c r="B74" t="s">
        <v>931</v>
      </c>
      <c r="C74" t="s">
        <v>14052</v>
      </c>
      <c r="D74" t="s">
        <v>938</v>
      </c>
      <c r="E74" t="s">
        <v>939</v>
      </c>
      <c r="F74" t="s">
        <v>14120</v>
      </c>
      <c r="G74" t="s">
        <v>14052</v>
      </c>
      <c r="H74" t="s">
        <v>3910</v>
      </c>
      <c r="I74" t="s">
        <v>850</v>
      </c>
    </row>
    <row r="75" spans="1:9" x14ac:dyDescent="0.3">
      <c r="A75" t="s">
        <v>940</v>
      </c>
      <c r="B75" t="s">
        <v>561</v>
      </c>
      <c r="C75" t="s">
        <v>14052</v>
      </c>
      <c r="D75" t="s">
        <v>396</v>
      </c>
      <c r="E75" t="s">
        <v>397</v>
      </c>
      <c r="F75" t="s">
        <v>14086</v>
      </c>
      <c r="G75" t="s">
        <v>14052</v>
      </c>
      <c r="H75" t="s">
        <v>8896</v>
      </c>
      <c r="I75" t="s">
        <v>8897</v>
      </c>
    </row>
    <row r="76" spans="1:9" x14ac:dyDescent="0.3">
      <c r="A76" t="s">
        <v>941</v>
      </c>
      <c r="B76" t="s">
        <v>942</v>
      </c>
      <c r="C76" t="s">
        <v>14052</v>
      </c>
      <c r="D76" t="s">
        <v>945</v>
      </c>
      <c r="E76" t="s">
        <v>946</v>
      </c>
      <c r="F76" t="s">
        <v>14121</v>
      </c>
      <c r="G76" t="s">
        <v>14052</v>
      </c>
      <c r="H76" t="s">
        <v>9973</v>
      </c>
      <c r="I76" t="s">
        <v>57</v>
      </c>
    </row>
    <row r="77" spans="1:9" x14ac:dyDescent="0.3">
      <c r="A77" t="s">
        <v>965</v>
      </c>
      <c r="B77" t="s">
        <v>966</v>
      </c>
      <c r="C77" t="s">
        <v>14052</v>
      </c>
      <c r="D77" t="s">
        <v>969</v>
      </c>
      <c r="E77" t="s">
        <v>207</v>
      </c>
      <c r="F77" t="s">
        <v>14122</v>
      </c>
      <c r="G77" t="s">
        <v>14052</v>
      </c>
      <c r="H77" t="s">
        <v>12688</v>
      </c>
      <c r="I77" t="s">
        <v>12689</v>
      </c>
    </row>
    <row r="78" spans="1:9" x14ac:dyDescent="0.3">
      <c r="A78" t="s">
        <v>984</v>
      </c>
      <c r="B78" t="s">
        <v>985</v>
      </c>
      <c r="C78" t="s">
        <v>14052</v>
      </c>
      <c r="D78" t="s">
        <v>25</v>
      </c>
      <c r="E78" t="s">
        <v>26</v>
      </c>
      <c r="F78" t="s">
        <v>14056</v>
      </c>
      <c r="G78" t="s">
        <v>14052</v>
      </c>
      <c r="H78" t="s">
        <v>3586</v>
      </c>
      <c r="I78" t="s">
        <v>987</v>
      </c>
    </row>
    <row r="79" spans="1:9" x14ac:dyDescent="0.3">
      <c r="A79" t="s">
        <v>984</v>
      </c>
      <c r="B79" t="s">
        <v>985</v>
      </c>
      <c r="C79" t="s">
        <v>14052</v>
      </c>
      <c r="D79" t="s">
        <v>990</v>
      </c>
      <c r="E79" t="s">
        <v>991</v>
      </c>
      <c r="F79" t="s">
        <v>14123</v>
      </c>
      <c r="G79" t="s">
        <v>14052</v>
      </c>
      <c r="H79" t="s">
        <v>3586</v>
      </c>
      <c r="I79" t="s">
        <v>987</v>
      </c>
    </row>
    <row r="80" spans="1:9" x14ac:dyDescent="0.3">
      <c r="A80" t="s">
        <v>1010</v>
      </c>
      <c r="B80" t="s">
        <v>1011</v>
      </c>
      <c r="C80" t="s">
        <v>14052</v>
      </c>
      <c r="D80" t="s">
        <v>1012</v>
      </c>
      <c r="E80" t="s">
        <v>1013</v>
      </c>
      <c r="F80" t="s">
        <v>14124</v>
      </c>
      <c r="G80" t="s">
        <v>14052</v>
      </c>
      <c r="H80" t="s">
        <v>4812</v>
      </c>
      <c r="I80" t="s">
        <v>1560</v>
      </c>
    </row>
    <row r="81" spans="1:9" x14ac:dyDescent="0.3">
      <c r="A81" t="s">
        <v>1020</v>
      </c>
      <c r="B81" t="s">
        <v>1021</v>
      </c>
      <c r="C81" t="s">
        <v>14052</v>
      </c>
      <c r="D81" t="s">
        <v>1022</v>
      </c>
      <c r="E81" t="s">
        <v>1023</v>
      </c>
      <c r="F81" t="s">
        <v>14125</v>
      </c>
      <c r="G81" t="s">
        <v>14052</v>
      </c>
      <c r="H81" t="s">
        <v>10246</v>
      </c>
      <c r="I81" t="s">
        <v>1031</v>
      </c>
    </row>
    <row r="82" spans="1:9" x14ac:dyDescent="0.3">
      <c r="A82" t="s">
        <v>1020</v>
      </c>
      <c r="B82" t="s">
        <v>1021</v>
      </c>
      <c r="C82" t="s">
        <v>14052</v>
      </c>
      <c r="D82" t="s">
        <v>1024</v>
      </c>
      <c r="E82" t="s">
        <v>1025</v>
      </c>
      <c r="F82" t="s">
        <v>14126</v>
      </c>
      <c r="G82" t="s">
        <v>14052</v>
      </c>
      <c r="H82" t="s">
        <v>10246</v>
      </c>
      <c r="I82" t="s">
        <v>1031</v>
      </c>
    </row>
    <row r="83" spans="1:9" x14ac:dyDescent="0.3">
      <c r="A83" t="s">
        <v>1028</v>
      </c>
      <c r="B83" t="s">
        <v>1029</v>
      </c>
      <c r="C83" t="s">
        <v>14052</v>
      </c>
      <c r="D83" t="s">
        <v>1022</v>
      </c>
      <c r="E83" t="s">
        <v>1023</v>
      </c>
      <c r="F83" t="s">
        <v>14125</v>
      </c>
      <c r="G83" t="s">
        <v>14052</v>
      </c>
      <c r="H83" t="s">
        <v>10246</v>
      </c>
      <c r="I83" t="s">
        <v>1031</v>
      </c>
    </row>
    <row r="84" spans="1:9" x14ac:dyDescent="0.3">
      <c r="A84" t="s">
        <v>1028</v>
      </c>
      <c r="B84" t="s">
        <v>1029</v>
      </c>
      <c r="C84" t="s">
        <v>14052</v>
      </c>
      <c r="D84" t="s">
        <v>1024</v>
      </c>
      <c r="E84" t="s">
        <v>1025</v>
      </c>
      <c r="F84" t="s">
        <v>14126</v>
      </c>
      <c r="G84" t="s">
        <v>14052</v>
      </c>
      <c r="H84" t="s">
        <v>10246</v>
      </c>
      <c r="I84" t="s">
        <v>1031</v>
      </c>
    </row>
    <row r="85" spans="1:9" x14ac:dyDescent="0.3">
      <c r="A85" t="s">
        <v>1028</v>
      </c>
      <c r="B85" t="s">
        <v>1029</v>
      </c>
      <c r="C85" t="s">
        <v>14052</v>
      </c>
      <c r="D85" t="s">
        <v>1032</v>
      </c>
      <c r="E85" t="s">
        <v>1033</v>
      </c>
      <c r="F85" t="s">
        <v>14127</v>
      </c>
      <c r="G85" t="s">
        <v>14052</v>
      </c>
      <c r="H85" t="s">
        <v>10246</v>
      </c>
      <c r="I85" t="s">
        <v>1031</v>
      </c>
    </row>
    <row r="86" spans="1:9" x14ac:dyDescent="0.3">
      <c r="A86" t="s">
        <v>1028</v>
      </c>
      <c r="B86" t="s">
        <v>1029</v>
      </c>
      <c r="C86" t="s">
        <v>14052</v>
      </c>
      <c r="D86" t="s">
        <v>1034</v>
      </c>
      <c r="E86" t="s">
        <v>1035</v>
      </c>
      <c r="F86" t="s">
        <v>14128</v>
      </c>
      <c r="G86" t="s">
        <v>14052</v>
      </c>
      <c r="H86" t="s">
        <v>10246</v>
      </c>
      <c r="I86" t="s">
        <v>1031</v>
      </c>
    </row>
    <row r="87" spans="1:9" x14ac:dyDescent="0.3">
      <c r="A87" t="s">
        <v>1050</v>
      </c>
      <c r="B87" t="s">
        <v>1051</v>
      </c>
      <c r="C87" t="s">
        <v>14052</v>
      </c>
      <c r="D87" t="s">
        <v>214</v>
      </c>
      <c r="E87" t="s">
        <v>215</v>
      </c>
      <c r="F87" t="s">
        <v>14071</v>
      </c>
      <c r="G87" t="s">
        <v>14052</v>
      </c>
      <c r="H87" t="s">
        <v>12819</v>
      </c>
      <c r="I87" t="s">
        <v>12820</v>
      </c>
    </row>
    <row r="88" spans="1:9" x14ac:dyDescent="0.3">
      <c r="A88" t="s">
        <v>1054</v>
      </c>
      <c r="B88" t="s">
        <v>1055</v>
      </c>
      <c r="C88" t="s">
        <v>14052</v>
      </c>
      <c r="D88" t="s">
        <v>1056</v>
      </c>
      <c r="E88" t="s">
        <v>1057</v>
      </c>
      <c r="F88" t="s">
        <v>14129</v>
      </c>
      <c r="G88" t="s">
        <v>14052</v>
      </c>
      <c r="H88" t="s">
        <v>12549</v>
      </c>
      <c r="I88" t="s">
        <v>1261</v>
      </c>
    </row>
    <row r="89" spans="1:9" x14ac:dyDescent="0.3">
      <c r="A89" t="s">
        <v>1054</v>
      </c>
      <c r="B89" t="s">
        <v>1055</v>
      </c>
      <c r="C89" t="s">
        <v>14052</v>
      </c>
      <c r="D89" t="s">
        <v>1060</v>
      </c>
      <c r="E89" t="s">
        <v>1061</v>
      </c>
      <c r="F89" t="s">
        <v>14130</v>
      </c>
      <c r="G89" t="s">
        <v>14052</v>
      </c>
      <c r="H89" t="s">
        <v>12549</v>
      </c>
      <c r="I89" t="s">
        <v>1261</v>
      </c>
    </row>
    <row r="90" spans="1:9" x14ac:dyDescent="0.3">
      <c r="A90" t="s">
        <v>1068</v>
      </c>
      <c r="B90" t="s">
        <v>1069</v>
      </c>
      <c r="C90" t="s">
        <v>14052</v>
      </c>
      <c r="D90" t="s">
        <v>1070</v>
      </c>
      <c r="E90" t="s">
        <v>1071</v>
      </c>
      <c r="F90" t="s">
        <v>14131</v>
      </c>
      <c r="G90" t="s">
        <v>14052</v>
      </c>
      <c r="H90" t="s">
        <v>9202</v>
      </c>
      <c r="I90" t="s">
        <v>9203</v>
      </c>
    </row>
    <row r="91" spans="1:9" x14ac:dyDescent="0.3">
      <c r="A91" t="s">
        <v>1073</v>
      </c>
      <c r="B91" t="s">
        <v>1074</v>
      </c>
      <c r="C91" t="s">
        <v>14052</v>
      </c>
      <c r="D91" t="s">
        <v>1075</v>
      </c>
      <c r="E91" t="s">
        <v>1076</v>
      </c>
      <c r="F91" t="s">
        <v>14132</v>
      </c>
      <c r="G91" t="s">
        <v>14052</v>
      </c>
      <c r="H91" t="s">
        <v>12840</v>
      </c>
      <c r="I91" t="s">
        <v>593</v>
      </c>
    </row>
    <row r="92" spans="1:9" x14ac:dyDescent="0.3">
      <c r="A92" t="s">
        <v>1089</v>
      </c>
      <c r="B92" t="s">
        <v>1090</v>
      </c>
      <c r="C92" t="s">
        <v>14052</v>
      </c>
      <c r="D92" t="s">
        <v>1091</v>
      </c>
      <c r="E92" t="s">
        <v>1092</v>
      </c>
      <c r="F92" t="s">
        <v>14133</v>
      </c>
      <c r="G92" t="s">
        <v>14052</v>
      </c>
      <c r="H92" t="s">
        <v>3459</v>
      </c>
      <c r="I92" t="s">
        <v>3460</v>
      </c>
    </row>
    <row r="93" spans="1:9" x14ac:dyDescent="0.3">
      <c r="A93" t="s">
        <v>1115</v>
      </c>
      <c r="B93" t="s">
        <v>1116</v>
      </c>
      <c r="C93" t="s">
        <v>14052</v>
      </c>
      <c r="D93" t="s">
        <v>1060</v>
      </c>
      <c r="E93" t="s">
        <v>1061</v>
      </c>
      <c r="F93" t="s">
        <v>14130</v>
      </c>
      <c r="G93" t="s">
        <v>14052</v>
      </c>
      <c r="H93" t="s">
        <v>12549</v>
      </c>
      <c r="I93" t="s">
        <v>1261</v>
      </c>
    </row>
    <row r="94" spans="1:9" x14ac:dyDescent="0.3">
      <c r="A94" t="s">
        <v>1117</v>
      </c>
      <c r="B94" t="s">
        <v>1118</v>
      </c>
      <c r="C94" t="s">
        <v>14052</v>
      </c>
      <c r="D94" t="s">
        <v>1119</v>
      </c>
      <c r="E94" t="s">
        <v>1120</v>
      </c>
      <c r="F94" t="s">
        <v>14134</v>
      </c>
      <c r="G94" t="s">
        <v>14052</v>
      </c>
      <c r="H94" t="s">
        <v>4268</v>
      </c>
      <c r="I94" t="s">
        <v>4269</v>
      </c>
    </row>
    <row r="95" spans="1:9" x14ac:dyDescent="0.3">
      <c r="A95" t="s">
        <v>1121</v>
      </c>
      <c r="B95" t="s">
        <v>1122</v>
      </c>
      <c r="C95" t="s">
        <v>14052</v>
      </c>
      <c r="D95" t="s">
        <v>1091</v>
      </c>
      <c r="E95" t="s">
        <v>1092</v>
      </c>
      <c r="F95" t="s">
        <v>14133</v>
      </c>
      <c r="G95" t="s">
        <v>14052</v>
      </c>
      <c r="H95" t="s">
        <v>3459</v>
      </c>
      <c r="I95" t="s">
        <v>3460</v>
      </c>
    </row>
    <row r="96" spans="1:9" x14ac:dyDescent="0.3">
      <c r="A96" t="s">
        <v>1123</v>
      </c>
      <c r="B96" t="s">
        <v>1124</v>
      </c>
      <c r="C96" t="s">
        <v>14052</v>
      </c>
      <c r="D96" t="s">
        <v>1024</v>
      </c>
      <c r="E96" t="s">
        <v>1025</v>
      </c>
      <c r="F96" t="s">
        <v>14126</v>
      </c>
      <c r="G96" t="s">
        <v>14052</v>
      </c>
      <c r="H96" t="s">
        <v>10246</v>
      </c>
      <c r="I96" t="s">
        <v>1031</v>
      </c>
    </row>
    <row r="97" spans="1:9" x14ac:dyDescent="0.3">
      <c r="A97" t="s">
        <v>1123</v>
      </c>
      <c r="B97" t="s">
        <v>1124</v>
      </c>
      <c r="C97" t="s">
        <v>14052</v>
      </c>
      <c r="D97" t="s">
        <v>1032</v>
      </c>
      <c r="E97" t="s">
        <v>1033</v>
      </c>
      <c r="F97" t="s">
        <v>14127</v>
      </c>
      <c r="G97" t="s">
        <v>14052</v>
      </c>
      <c r="H97" t="s">
        <v>10246</v>
      </c>
      <c r="I97" t="s">
        <v>1031</v>
      </c>
    </row>
    <row r="98" spans="1:9" x14ac:dyDescent="0.3">
      <c r="A98" t="s">
        <v>1125</v>
      </c>
      <c r="B98" t="s">
        <v>1126</v>
      </c>
      <c r="C98" t="s">
        <v>14052</v>
      </c>
      <c r="D98" t="s">
        <v>1135</v>
      </c>
      <c r="E98" t="s">
        <v>1136</v>
      </c>
      <c r="F98" t="s">
        <v>14135</v>
      </c>
      <c r="G98" t="s">
        <v>14052</v>
      </c>
      <c r="H98" t="s">
        <v>12190</v>
      </c>
      <c r="I98" t="s">
        <v>1945</v>
      </c>
    </row>
    <row r="99" spans="1:9" x14ac:dyDescent="0.3">
      <c r="A99" t="s">
        <v>1141</v>
      </c>
      <c r="B99" t="s">
        <v>1142</v>
      </c>
      <c r="C99" t="s">
        <v>14052</v>
      </c>
      <c r="D99" t="s">
        <v>1143</v>
      </c>
      <c r="E99" t="s">
        <v>575</v>
      </c>
      <c r="F99" t="s">
        <v>574</v>
      </c>
      <c r="G99" t="s">
        <v>14052</v>
      </c>
      <c r="H99" t="s">
        <v>7541</v>
      </c>
      <c r="I99" t="s">
        <v>577</v>
      </c>
    </row>
    <row r="100" spans="1:9" x14ac:dyDescent="0.3">
      <c r="A100" t="s">
        <v>1141</v>
      </c>
      <c r="B100" t="s">
        <v>1142</v>
      </c>
      <c r="C100" t="s">
        <v>14052</v>
      </c>
      <c r="D100" t="s">
        <v>1144</v>
      </c>
      <c r="E100" t="s">
        <v>1145</v>
      </c>
      <c r="F100" t="s">
        <v>14136</v>
      </c>
      <c r="G100" t="s">
        <v>14052</v>
      </c>
      <c r="H100" t="s">
        <v>11320</v>
      </c>
      <c r="I100" t="s">
        <v>11321</v>
      </c>
    </row>
    <row r="101" spans="1:9" x14ac:dyDescent="0.3">
      <c r="A101" t="s">
        <v>1194</v>
      </c>
      <c r="B101" t="s">
        <v>1195</v>
      </c>
      <c r="C101" t="s">
        <v>14052</v>
      </c>
      <c r="D101" t="s">
        <v>1022</v>
      </c>
      <c r="E101" t="s">
        <v>1023</v>
      </c>
      <c r="F101" t="s">
        <v>14125</v>
      </c>
      <c r="G101" t="s">
        <v>14052</v>
      </c>
      <c r="H101" t="s">
        <v>10246</v>
      </c>
      <c r="I101" t="s">
        <v>1031</v>
      </c>
    </row>
    <row r="102" spans="1:9" x14ac:dyDescent="0.3">
      <c r="A102" t="s">
        <v>1194</v>
      </c>
      <c r="B102" t="s">
        <v>1195</v>
      </c>
      <c r="C102" t="s">
        <v>14052</v>
      </c>
      <c r="D102" t="s">
        <v>1024</v>
      </c>
      <c r="E102" t="s">
        <v>1025</v>
      </c>
      <c r="F102" t="s">
        <v>14126</v>
      </c>
      <c r="G102" t="s">
        <v>14052</v>
      </c>
      <c r="H102" t="s">
        <v>10246</v>
      </c>
      <c r="I102" t="s">
        <v>1031</v>
      </c>
    </row>
    <row r="103" spans="1:9" x14ac:dyDescent="0.3">
      <c r="A103" t="s">
        <v>1219</v>
      </c>
      <c r="B103" t="s">
        <v>1220</v>
      </c>
      <c r="C103" t="s">
        <v>14052</v>
      </c>
      <c r="D103" t="s">
        <v>1221</v>
      </c>
      <c r="E103" t="s">
        <v>1222</v>
      </c>
      <c r="F103" t="s">
        <v>14137</v>
      </c>
      <c r="G103" t="s">
        <v>14052</v>
      </c>
      <c r="H103" t="s">
        <v>7077</v>
      </c>
      <c r="I103" t="s">
        <v>7078</v>
      </c>
    </row>
    <row r="104" spans="1:9" x14ac:dyDescent="0.3">
      <c r="A104" t="s">
        <v>1234</v>
      </c>
      <c r="B104" t="s">
        <v>1235</v>
      </c>
      <c r="C104" t="s">
        <v>14052</v>
      </c>
      <c r="D104" t="s">
        <v>273</v>
      </c>
      <c r="E104" t="s">
        <v>274</v>
      </c>
      <c r="F104" t="s">
        <v>14074</v>
      </c>
      <c r="G104" t="s">
        <v>14052</v>
      </c>
      <c r="H104" t="s">
        <v>7183</v>
      </c>
      <c r="I104" t="s">
        <v>7184</v>
      </c>
    </row>
    <row r="105" spans="1:9" x14ac:dyDescent="0.3">
      <c r="A105" t="s">
        <v>1262</v>
      </c>
      <c r="B105" t="s">
        <v>1263</v>
      </c>
      <c r="C105" t="s">
        <v>14052</v>
      </c>
      <c r="D105" t="s">
        <v>1264</v>
      </c>
      <c r="E105" t="s">
        <v>942</v>
      </c>
      <c r="F105" t="s">
        <v>941</v>
      </c>
      <c r="G105" t="s">
        <v>14052</v>
      </c>
      <c r="H105" t="s">
        <v>4212</v>
      </c>
      <c r="I105" t="s">
        <v>944</v>
      </c>
    </row>
    <row r="106" spans="1:9" x14ac:dyDescent="0.3">
      <c r="A106" t="s">
        <v>1262</v>
      </c>
      <c r="B106" t="s">
        <v>1263</v>
      </c>
      <c r="C106" t="s">
        <v>14052</v>
      </c>
      <c r="D106" t="s">
        <v>1060</v>
      </c>
      <c r="E106" t="s">
        <v>1061</v>
      </c>
      <c r="F106" t="s">
        <v>14130</v>
      </c>
      <c r="G106" t="s">
        <v>14052</v>
      </c>
      <c r="H106" t="s">
        <v>12549</v>
      </c>
      <c r="I106" t="s">
        <v>1261</v>
      </c>
    </row>
    <row r="107" spans="1:9" x14ac:dyDescent="0.3">
      <c r="A107" t="s">
        <v>1269</v>
      </c>
      <c r="B107" t="s">
        <v>1270</v>
      </c>
      <c r="C107" t="s">
        <v>14052</v>
      </c>
      <c r="D107" t="s">
        <v>1273</v>
      </c>
      <c r="E107" t="s">
        <v>1274</v>
      </c>
      <c r="F107" t="s">
        <v>14138</v>
      </c>
      <c r="G107" t="s">
        <v>14052</v>
      </c>
      <c r="H107" t="s">
        <v>9973</v>
      </c>
      <c r="I107" t="s">
        <v>57</v>
      </c>
    </row>
    <row r="108" spans="1:9" x14ac:dyDescent="0.3">
      <c r="A108" t="s">
        <v>1277</v>
      </c>
      <c r="B108" t="s">
        <v>1278</v>
      </c>
      <c r="C108" t="s">
        <v>14052</v>
      </c>
      <c r="D108" t="s">
        <v>1091</v>
      </c>
      <c r="E108" t="s">
        <v>1092</v>
      </c>
      <c r="F108" t="s">
        <v>14133</v>
      </c>
      <c r="G108" t="s">
        <v>14052</v>
      </c>
      <c r="H108" t="s">
        <v>3459</v>
      </c>
      <c r="I108" t="s">
        <v>3460</v>
      </c>
    </row>
    <row r="109" spans="1:9" x14ac:dyDescent="0.3">
      <c r="A109" t="s">
        <v>1277</v>
      </c>
      <c r="B109" t="s">
        <v>1278</v>
      </c>
      <c r="C109" t="s">
        <v>14052</v>
      </c>
      <c r="D109" t="s">
        <v>1279</v>
      </c>
      <c r="E109" t="s">
        <v>1280</v>
      </c>
      <c r="F109" t="s">
        <v>14139</v>
      </c>
      <c r="G109" t="s">
        <v>14052</v>
      </c>
      <c r="H109" t="s">
        <v>9973</v>
      </c>
      <c r="I109" t="s">
        <v>57</v>
      </c>
    </row>
    <row r="110" spans="1:9" x14ac:dyDescent="0.3">
      <c r="A110" t="s">
        <v>1291</v>
      </c>
      <c r="B110" t="s">
        <v>1292</v>
      </c>
      <c r="C110" t="s">
        <v>14052</v>
      </c>
      <c r="D110" t="s">
        <v>273</v>
      </c>
      <c r="E110" t="s">
        <v>274</v>
      </c>
      <c r="F110" t="s">
        <v>14074</v>
      </c>
      <c r="G110" t="s">
        <v>14052</v>
      </c>
      <c r="H110" t="s">
        <v>7183</v>
      </c>
      <c r="I110" t="s">
        <v>7184</v>
      </c>
    </row>
    <row r="111" spans="1:9" x14ac:dyDescent="0.3">
      <c r="A111" t="s">
        <v>1293</v>
      </c>
      <c r="B111" t="s">
        <v>1294</v>
      </c>
      <c r="C111" t="s">
        <v>14052</v>
      </c>
      <c r="D111" t="s">
        <v>1295</v>
      </c>
      <c r="E111" t="s">
        <v>1296</v>
      </c>
      <c r="F111" t="s">
        <v>14140</v>
      </c>
      <c r="G111" t="s">
        <v>14052</v>
      </c>
      <c r="H111" t="s">
        <v>11675</v>
      </c>
      <c r="I111" t="s">
        <v>11676</v>
      </c>
    </row>
    <row r="112" spans="1:9" x14ac:dyDescent="0.3">
      <c r="A112" t="s">
        <v>1312</v>
      </c>
      <c r="B112" t="s">
        <v>1313</v>
      </c>
      <c r="C112" t="s">
        <v>14052</v>
      </c>
      <c r="D112" t="s">
        <v>1314</v>
      </c>
      <c r="E112" t="s">
        <v>1315</v>
      </c>
      <c r="F112" t="s">
        <v>14141</v>
      </c>
      <c r="G112" t="s">
        <v>14052</v>
      </c>
      <c r="H112" t="s">
        <v>12190</v>
      </c>
      <c r="I112" t="s">
        <v>1945</v>
      </c>
    </row>
    <row r="113" spans="1:9" x14ac:dyDescent="0.3">
      <c r="A113" t="s">
        <v>1312</v>
      </c>
      <c r="B113" t="s">
        <v>1313</v>
      </c>
      <c r="C113" t="s">
        <v>14052</v>
      </c>
      <c r="D113" t="s">
        <v>1318</v>
      </c>
      <c r="E113" t="s">
        <v>1319</v>
      </c>
      <c r="F113" t="s">
        <v>14142</v>
      </c>
      <c r="G113" t="s">
        <v>14052</v>
      </c>
      <c r="H113" t="s">
        <v>12190</v>
      </c>
      <c r="I113" t="s">
        <v>1945</v>
      </c>
    </row>
    <row r="114" spans="1:9" x14ac:dyDescent="0.3">
      <c r="A114" t="s">
        <v>1312</v>
      </c>
      <c r="B114" t="s">
        <v>1313</v>
      </c>
      <c r="C114" t="s">
        <v>14052</v>
      </c>
      <c r="D114" t="s">
        <v>1135</v>
      </c>
      <c r="E114" t="s">
        <v>1136</v>
      </c>
      <c r="F114" t="s">
        <v>14135</v>
      </c>
      <c r="G114" t="s">
        <v>14052</v>
      </c>
      <c r="H114" t="s">
        <v>12190</v>
      </c>
      <c r="I114" t="s">
        <v>1945</v>
      </c>
    </row>
    <row r="115" spans="1:9" x14ac:dyDescent="0.3">
      <c r="A115" t="s">
        <v>1326</v>
      </c>
      <c r="B115" t="s">
        <v>1327</v>
      </c>
      <c r="C115" t="s">
        <v>14052</v>
      </c>
      <c r="D115" t="s">
        <v>1024</v>
      </c>
      <c r="E115" t="s">
        <v>1025</v>
      </c>
      <c r="F115" t="s">
        <v>14126</v>
      </c>
      <c r="G115" t="s">
        <v>14052</v>
      </c>
      <c r="H115" t="s">
        <v>10246</v>
      </c>
      <c r="I115" t="s">
        <v>1031</v>
      </c>
    </row>
    <row r="116" spans="1:9" x14ac:dyDescent="0.3">
      <c r="A116" t="s">
        <v>1326</v>
      </c>
      <c r="B116" t="s">
        <v>1327</v>
      </c>
      <c r="C116" t="s">
        <v>14052</v>
      </c>
      <c r="D116" t="s">
        <v>1032</v>
      </c>
      <c r="E116" t="s">
        <v>1033</v>
      </c>
      <c r="F116" t="s">
        <v>14127</v>
      </c>
      <c r="G116" t="s">
        <v>14052</v>
      </c>
      <c r="H116" t="s">
        <v>10246</v>
      </c>
      <c r="I116" t="s">
        <v>1031</v>
      </c>
    </row>
    <row r="117" spans="1:9" x14ac:dyDescent="0.3">
      <c r="A117" t="s">
        <v>1328</v>
      </c>
      <c r="B117" t="s">
        <v>1329</v>
      </c>
      <c r="C117" t="s">
        <v>14052</v>
      </c>
      <c r="D117" t="s">
        <v>1330</v>
      </c>
      <c r="E117" t="s">
        <v>1331</v>
      </c>
      <c r="F117" t="s">
        <v>14143</v>
      </c>
      <c r="G117" t="s">
        <v>14052</v>
      </c>
      <c r="H117" t="s">
        <v>5149</v>
      </c>
      <c r="I117" t="s">
        <v>6</v>
      </c>
    </row>
    <row r="118" spans="1:9" x14ac:dyDescent="0.3">
      <c r="A118" t="s">
        <v>1339</v>
      </c>
      <c r="B118" t="s">
        <v>1340</v>
      </c>
      <c r="C118" t="s">
        <v>14052</v>
      </c>
      <c r="D118" t="s">
        <v>1060</v>
      </c>
      <c r="E118" t="s">
        <v>1061</v>
      </c>
      <c r="F118" t="s">
        <v>14130</v>
      </c>
      <c r="G118" t="s">
        <v>14052</v>
      </c>
      <c r="H118" t="s">
        <v>12549</v>
      </c>
      <c r="I118" t="s">
        <v>1261</v>
      </c>
    </row>
    <row r="119" spans="1:9" x14ac:dyDescent="0.3">
      <c r="A119" t="s">
        <v>1339</v>
      </c>
      <c r="B119" t="s">
        <v>1340</v>
      </c>
      <c r="C119" t="s">
        <v>14052</v>
      </c>
      <c r="D119" t="s">
        <v>1343</v>
      </c>
      <c r="E119" t="s">
        <v>1344</v>
      </c>
      <c r="F119" t="s">
        <v>14144</v>
      </c>
      <c r="G119" t="s">
        <v>14052</v>
      </c>
      <c r="H119" t="s">
        <v>5241</v>
      </c>
      <c r="I119" t="s">
        <v>1368</v>
      </c>
    </row>
    <row r="120" spans="1:9" x14ac:dyDescent="0.3">
      <c r="A120" t="s">
        <v>1357</v>
      </c>
      <c r="B120" t="s">
        <v>1358</v>
      </c>
      <c r="C120" t="s">
        <v>14052</v>
      </c>
      <c r="D120" t="s">
        <v>1359</v>
      </c>
      <c r="E120" t="s">
        <v>1360</v>
      </c>
      <c r="F120" t="s">
        <v>14145</v>
      </c>
      <c r="G120" t="s">
        <v>14052</v>
      </c>
      <c r="H120" t="s">
        <v>9973</v>
      </c>
      <c r="I120" t="s">
        <v>57</v>
      </c>
    </row>
    <row r="121" spans="1:9" x14ac:dyDescent="0.3">
      <c r="A121" t="s">
        <v>1357</v>
      </c>
      <c r="B121" t="s">
        <v>1358</v>
      </c>
      <c r="C121" t="s">
        <v>14052</v>
      </c>
      <c r="D121" t="s">
        <v>1060</v>
      </c>
      <c r="E121" t="s">
        <v>1061</v>
      </c>
      <c r="F121" t="s">
        <v>14130</v>
      </c>
      <c r="G121" t="s">
        <v>14052</v>
      </c>
      <c r="H121" t="s">
        <v>12549</v>
      </c>
      <c r="I121" t="s">
        <v>1261</v>
      </c>
    </row>
    <row r="122" spans="1:9" x14ac:dyDescent="0.3">
      <c r="A122" t="s">
        <v>1357</v>
      </c>
      <c r="B122" t="s">
        <v>1358</v>
      </c>
      <c r="C122" t="s">
        <v>14052</v>
      </c>
      <c r="D122" t="s">
        <v>1361</v>
      </c>
      <c r="E122" t="s">
        <v>1362</v>
      </c>
      <c r="F122" t="s">
        <v>14146</v>
      </c>
      <c r="G122" t="s">
        <v>14052</v>
      </c>
      <c r="H122" t="s">
        <v>9973</v>
      </c>
      <c r="I122" t="s">
        <v>57</v>
      </c>
    </row>
    <row r="123" spans="1:9" x14ac:dyDescent="0.3">
      <c r="A123" t="s">
        <v>1363</v>
      </c>
      <c r="B123" t="s">
        <v>1364</v>
      </c>
      <c r="C123" t="s">
        <v>14052</v>
      </c>
      <c r="D123" t="s">
        <v>273</v>
      </c>
      <c r="E123" t="s">
        <v>274</v>
      </c>
      <c r="F123" t="s">
        <v>14074</v>
      </c>
      <c r="G123" t="s">
        <v>14052</v>
      </c>
      <c r="H123" t="s">
        <v>7183</v>
      </c>
      <c r="I123" t="s">
        <v>7184</v>
      </c>
    </row>
    <row r="124" spans="1:9" x14ac:dyDescent="0.3">
      <c r="A124" t="s">
        <v>1373</v>
      </c>
      <c r="B124" t="s">
        <v>1374</v>
      </c>
      <c r="C124" t="s">
        <v>14052</v>
      </c>
      <c r="D124" t="s">
        <v>1091</v>
      </c>
      <c r="E124" t="s">
        <v>1092</v>
      </c>
      <c r="F124" t="s">
        <v>14133</v>
      </c>
      <c r="G124" t="s">
        <v>14052</v>
      </c>
      <c r="H124" t="s">
        <v>3459</v>
      </c>
      <c r="I124" t="s">
        <v>3460</v>
      </c>
    </row>
    <row r="125" spans="1:9" x14ac:dyDescent="0.3">
      <c r="A125" t="s">
        <v>1373</v>
      </c>
      <c r="B125" t="s">
        <v>1374</v>
      </c>
      <c r="C125" t="s">
        <v>14052</v>
      </c>
      <c r="D125" t="s">
        <v>1060</v>
      </c>
      <c r="E125" t="s">
        <v>1061</v>
      </c>
      <c r="F125" t="s">
        <v>14130</v>
      </c>
      <c r="G125" t="s">
        <v>14052</v>
      </c>
      <c r="H125" t="s">
        <v>12549</v>
      </c>
      <c r="I125" t="s">
        <v>1261</v>
      </c>
    </row>
    <row r="126" spans="1:9" x14ac:dyDescent="0.3">
      <c r="A126" t="s">
        <v>1373</v>
      </c>
      <c r="B126" t="s">
        <v>1374</v>
      </c>
      <c r="C126" t="s">
        <v>14052</v>
      </c>
      <c r="D126" t="s">
        <v>1279</v>
      </c>
      <c r="E126" t="s">
        <v>1280</v>
      </c>
      <c r="F126" t="s">
        <v>14139</v>
      </c>
      <c r="G126" t="s">
        <v>14052</v>
      </c>
      <c r="H126" t="s">
        <v>9973</v>
      </c>
      <c r="I126" t="s">
        <v>57</v>
      </c>
    </row>
    <row r="127" spans="1:9" x14ac:dyDescent="0.3">
      <c r="A127" t="s">
        <v>1373</v>
      </c>
      <c r="B127" t="s">
        <v>1374</v>
      </c>
      <c r="C127" t="s">
        <v>14052</v>
      </c>
      <c r="D127" t="s">
        <v>1343</v>
      </c>
      <c r="E127" t="s">
        <v>1344</v>
      </c>
      <c r="F127" t="s">
        <v>14144</v>
      </c>
      <c r="G127" t="s">
        <v>14052</v>
      </c>
      <c r="H127" t="s">
        <v>5241</v>
      </c>
      <c r="I127" t="s">
        <v>1368</v>
      </c>
    </row>
    <row r="128" spans="1:9" x14ac:dyDescent="0.3">
      <c r="A128" t="s">
        <v>1375</v>
      </c>
      <c r="B128" t="s">
        <v>1376</v>
      </c>
      <c r="C128" t="s">
        <v>14052</v>
      </c>
      <c r="D128" t="s">
        <v>1060</v>
      </c>
      <c r="E128" t="s">
        <v>1061</v>
      </c>
      <c r="F128" t="s">
        <v>14130</v>
      </c>
      <c r="G128" t="s">
        <v>14052</v>
      </c>
      <c r="H128" t="s">
        <v>12549</v>
      </c>
      <c r="I128" t="s">
        <v>1261</v>
      </c>
    </row>
    <row r="129" spans="1:9" x14ac:dyDescent="0.3">
      <c r="A129" t="s">
        <v>1377</v>
      </c>
      <c r="B129" t="s">
        <v>1378</v>
      </c>
      <c r="C129" t="s">
        <v>14052</v>
      </c>
      <c r="D129" t="s">
        <v>1379</v>
      </c>
      <c r="E129" t="s">
        <v>1380</v>
      </c>
      <c r="F129" t="s">
        <v>14147</v>
      </c>
      <c r="G129" t="s">
        <v>14052</v>
      </c>
      <c r="H129" t="s">
        <v>12966</v>
      </c>
      <c r="I129" t="s">
        <v>738</v>
      </c>
    </row>
    <row r="130" spans="1:9" x14ac:dyDescent="0.3">
      <c r="A130" t="s">
        <v>1382</v>
      </c>
      <c r="B130" t="s">
        <v>1383</v>
      </c>
      <c r="C130" t="s">
        <v>14052</v>
      </c>
      <c r="D130" t="s">
        <v>1022</v>
      </c>
      <c r="E130" t="s">
        <v>1023</v>
      </c>
      <c r="F130" t="s">
        <v>14125</v>
      </c>
      <c r="G130" t="s">
        <v>14052</v>
      </c>
      <c r="H130" t="s">
        <v>10246</v>
      </c>
      <c r="I130" t="s">
        <v>1031</v>
      </c>
    </row>
    <row r="131" spans="1:9" x14ac:dyDescent="0.3">
      <c r="A131" t="s">
        <v>1382</v>
      </c>
      <c r="B131" t="s">
        <v>1383</v>
      </c>
      <c r="C131" t="s">
        <v>14052</v>
      </c>
      <c r="D131" t="s">
        <v>1024</v>
      </c>
      <c r="E131" t="s">
        <v>1025</v>
      </c>
      <c r="F131" t="s">
        <v>14126</v>
      </c>
      <c r="G131" t="s">
        <v>14052</v>
      </c>
      <c r="H131" t="s">
        <v>10246</v>
      </c>
      <c r="I131" t="s">
        <v>1031</v>
      </c>
    </row>
    <row r="132" spans="1:9" x14ac:dyDescent="0.3">
      <c r="A132" t="s">
        <v>1382</v>
      </c>
      <c r="B132" t="s">
        <v>1383</v>
      </c>
      <c r="C132" t="s">
        <v>14052</v>
      </c>
      <c r="D132" t="s">
        <v>1032</v>
      </c>
      <c r="E132" t="s">
        <v>1033</v>
      </c>
      <c r="F132" t="s">
        <v>14127</v>
      </c>
      <c r="G132" t="s">
        <v>14052</v>
      </c>
      <c r="H132" t="s">
        <v>10246</v>
      </c>
      <c r="I132" t="s">
        <v>1031</v>
      </c>
    </row>
    <row r="133" spans="1:9" x14ac:dyDescent="0.3">
      <c r="A133" t="s">
        <v>1388</v>
      </c>
      <c r="B133" t="s">
        <v>1389</v>
      </c>
      <c r="C133" t="s">
        <v>14052</v>
      </c>
      <c r="D133" t="s">
        <v>1390</v>
      </c>
      <c r="E133" t="s">
        <v>1391</v>
      </c>
      <c r="F133" t="s">
        <v>14148</v>
      </c>
      <c r="G133" t="s">
        <v>14052</v>
      </c>
      <c r="H133" t="s">
        <v>10246</v>
      </c>
      <c r="I133" t="s">
        <v>1031</v>
      </c>
    </row>
    <row r="134" spans="1:9" x14ac:dyDescent="0.3">
      <c r="A134" t="s">
        <v>1400</v>
      </c>
      <c r="B134" t="s">
        <v>1401</v>
      </c>
      <c r="C134" t="s">
        <v>14052</v>
      </c>
      <c r="D134" t="s">
        <v>1024</v>
      </c>
      <c r="E134" t="s">
        <v>1025</v>
      </c>
      <c r="F134" t="s">
        <v>14126</v>
      </c>
      <c r="G134" t="s">
        <v>14052</v>
      </c>
      <c r="H134" t="s">
        <v>10246</v>
      </c>
      <c r="I134" t="s">
        <v>1031</v>
      </c>
    </row>
    <row r="135" spans="1:9" x14ac:dyDescent="0.3">
      <c r="A135" t="s">
        <v>1400</v>
      </c>
      <c r="B135" t="s">
        <v>1401</v>
      </c>
      <c r="C135" t="s">
        <v>14052</v>
      </c>
      <c r="D135" t="s">
        <v>1032</v>
      </c>
      <c r="E135" t="s">
        <v>1033</v>
      </c>
      <c r="F135" t="s">
        <v>14127</v>
      </c>
      <c r="G135" t="s">
        <v>14052</v>
      </c>
      <c r="H135" t="s">
        <v>10246</v>
      </c>
      <c r="I135" t="s">
        <v>1031</v>
      </c>
    </row>
    <row r="136" spans="1:9" x14ac:dyDescent="0.3">
      <c r="A136" t="s">
        <v>1402</v>
      </c>
      <c r="B136" t="s">
        <v>1403</v>
      </c>
      <c r="C136" t="s">
        <v>14052</v>
      </c>
      <c r="D136" t="s">
        <v>1091</v>
      </c>
      <c r="E136" t="s">
        <v>1092</v>
      </c>
      <c r="F136" t="s">
        <v>14133</v>
      </c>
      <c r="G136" t="s">
        <v>14052</v>
      </c>
      <c r="H136" t="s">
        <v>3459</v>
      </c>
      <c r="I136" t="s">
        <v>3460</v>
      </c>
    </row>
    <row r="137" spans="1:9" x14ac:dyDescent="0.3">
      <c r="A137" t="s">
        <v>1402</v>
      </c>
      <c r="B137" t="s">
        <v>1403</v>
      </c>
      <c r="C137" t="s">
        <v>14052</v>
      </c>
      <c r="D137" t="s">
        <v>1406</v>
      </c>
      <c r="E137" t="s">
        <v>1407</v>
      </c>
      <c r="F137" t="s">
        <v>14149</v>
      </c>
      <c r="G137" t="s">
        <v>14052</v>
      </c>
      <c r="H137" t="s">
        <v>3459</v>
      </c>
      <c r="I137" t="s">
        <v>3460</v>
      </c>
    </row>
    <row r="138" spans="1:9" x14ac:dyDescent="0.3">
      <c r="A138" t="s">
        <v>1408</v>
      </c>
      <c r="B138" t="s">
        <v>1409</v>
      </c>
      <c r="C138" t="s">
        <v>14052</v>
      </c>
      <c r="D138" t="s">
        <v>1410</v>
      </c>
      <c r="E138" t="s">
        <v>1411</v>
      </c>
      <c r="F138" t="s">
        <v>14150</v>
      </c>
      <c r="G138" t="s">
        <v>14052</v>
      </c>
      <c r="H138" t="s">
        <v>5241</v>
      </c>
      <c r="I138" t="s">
        <v>1368</v>
      </c>
    </row>
    <row r="139" spans="1:9" x14ac:dyDescent="0.3">
      <c r="A139" t="s">
        <v>1408</v>
      </c>
      <c r="B139" t="s">
        <v>1409</v>
      </c>
      <c r="C139" t="s">
        <v>14052</v>
      </c>
      <c r="D139" t="s">
        <v>1412</v>
      </c>
      <c r="E139" t="s">
        <v>1413</v>
      </c>
      <c r="F139" t="s">
        <v>14151</v>
      </c>
      <c r="G139" t="s">
        <v>14052</v>
      </c>
      <c r="H139" t="s">
        <v>9194</v>
      </c>
      <c r="I139" t="s">
        <v>9195</v>
      </c>
    </row>
    <row r="140" spans="1:9" x14ac:dyDescent="0.3">
      <c r="A140" t="s">
        <v>1408</v>
      </c>
      <c r="B140" t="s">
        <v>1409</v>
      </c>
      <c r="C140" t="s">
        <v>14052</v>
      </c>
      <c r="D140" t="s">
        <v>1060</v>
      </c>
      <c r="E140" t="s">
        <v>1061</v>
      </c>
      <c r="F140" t="s">
        <v>14130</v>
      </c>
      <c r="G140" t="s">
        <v>14052</v>
      </c>
      <c r="H140" t="s">
        <v>12549</v>
      </c>
      <c r="I140" t="s">
        <v>1261</v>
      </c>
    </row>
    <row r="141" spans="1:9" x14ac:dyDescent="0.3">
      <c r="A141" t="s">
        <v>1408</v>
      </c>
      <c r="B141" t="s">
        <v>1409</v>
      </c>
      <c r="C141" t="s">
        <v>14052</v>
      </c>
      <c r="D141" t="s">
        <v>1343</v>
      </c>
      <c r="E141" t="s">
        <v>1344</v>
      </c>
      <c r="F141" t="s">
        <v>14144</v>
      </c>
      <c r="G141" t="s">
        <v>14052</v>
      </c>
      <c r="H141" t="s">
        <v>5241</v>
      </c>
      <c r="I141" t="s">
        <v>1368</v>
      </c>
    </row>
    <row r="142" spans="1:9" x14ac:dyDescent="0.3">
      <c r="A142" t="s">
        <v>1414</v>
      </c>
      <c r="B142" t="s">
        <v>1415</v>
      </c>
      <c r="C142" t="s">
        <v>14052</v>
      </c>
      <c r="D142" t="s">
        <v>1091</v>
      </c>
      <c r="E142" t="s">
        <v>1092</v>
      </c>
      <c r="F142" t="s">
        <v>14133</v>
      </c>
      <c r="G142" t="s">
        <v>14052</v>
      </c>
      <c r="H142" t="s">
        <v>3459</v>
      </c>
      <c r="I142" t="s">
        <v>3460</v>
      </c>
    </row>
    <row r="143" spans="1:9" x14ac:dyDescent="0.3">
      <c r="A143" t="s">
        <v>1414</v>
      </c>
      <c r="B143" t="s">
        <v>1415</v>
      </c>
      <c r="C143" t="s">
        <v>14052</v>
      </c>
      <c r="D143" t="s">
        <v>1060</v>
      </c>
      <c r="E143" t="s">
        <v>1061</v>
      </c>
      <c r="F143" t="s">
        <v>14130</v>
      </c>
      <c r="G143" t="s">
        <v>14052</v>
      </c>
      <c r="H143" t="s">
        <v>12549</v>
      </c>
      <c r="I143" t="s">
        <v>1261</v>
      </c>
    </row>
    <row r="144" spans="1:9" x14ac:dyDescent="0.3">
      <c r="A144" t="s">
        <v>1414</v>
      </c>
      <c r="B144" t="s">
        <v>1415</v>
      </c>
      <c r="C144" t="s">
        <v>14052</v>
      </c>
      <c r="D144" t="s">
        <v>1343</v>
      </c>
      <c r="E144" t="s">
        <v>1344</v>
      </c>
      <c r="F144" t="s">
        <v>14144</v>
      </c>
      <c r="G144" t="s">
        <v>14052</v>
      </c>
      <c r="H144" t="s">
        <v>5241</v>
      </c>
      <c r="I144" t="s">
        <v>1368</v>
      </c>
    </row>
    <row r="145" spans="1:9" x14ac:dyDescent="0.3">
      <c r="A145" t="s">
        <v>1418</v>
      </c>
      <c r="B145" t="s">
        <v>1419</v>
      </c>
      <c r="C145" t="s">
        <v>14052</v>
      </c>
      <c r="D145" t="s">
        <v>1420</v>
      </c>
      <c r="E145" t="s">
        <v>1421</v>
      </c>
      <c r="F145" t="s">
        <v>14152</v>
      </c>
      <c r="G145" t="s">
        <v>14052</v>
      </c>
      <c r="H145" t="s">
        <v>10246</v>
      </c>
      <c r="I145" t="s">
        <v>1031</v>
      </c>
    </row>
    <row r="146" spans="1:9" x14ac:dyDescent="0.3">
      <c r="A146" t="s">
        <v>1418</v>
      </c>
      <c r="B146" t="s">
        <v>1419</v>
      </c>
      <c r="C146" t="s">
        <v>14052</v>
      </c>
      <c r="D146" t="s">
        <v>1032</v>
      </c>
      <c r="E146" t="s">
        <v>1033</v>
      </c>
      <c r="F146" t="s">
        <v>14127</v>
      </c>
      <c r="G146" t="s">
        <v>14052</v>
      </c>
      <c r="H146" t="s">
        <v>10246</v>
      </c>
      <c r="I146" t="s">
        <v>1031</v>
      </c>
    </row>
    <row r="147" spans="1:9" x14ac:dyDescent="0.3">
      <c r="A147" t="s">
        <v>1418</v>
      </c>
      <c r="B147" t="s">
        <v>1419</v>
      </c>
      <c r="C147" t="s">
        <v>14052</v>
      </c>
      <c r="D147" t="s">
        <v>1422</v>
      </c>
      <c r="E147" t="s">
        <v>1423</v>
      </c>
      <c r="F147" t="s">
        <v>14153</v>
      </c>
      <c r="G147" t="s">
        <v>14052</v>
      </c>
      <c r="H147" t="s">
        <v>10246</v>
      </c>
      <c r="I147" t="s">
        <v>1031</v>
      </c>
    </row>
    <row r="148" spans="1:9" x14ac:dyDescent="0.3">
      <c r="A148" t="s">
        <v>1424</v>
      </c>
      <c r="B148" t="s">
        <v>1425</v>
      </c>
      <c r="C148" t="s">
        <v>14052</v>
      </c>
      <c r="D148" t="s">
        <v>214</v>
      </c>
      <c r="E148" t="s">
        <v>215</v>
      </c>
      <c r="F148" t="s">
        <v>14071</v>
      </c>
      <c r="G148" t="s">
        <v>14052</v>
      </c>
      <c r="H148" t="s">
        <v>12819</v>
      </c>
      <c r="I148" t="s">
        <v>12820</v>
      </c>
    </row>
    <row r="149" spans="1:9" x14ac:dyDescent="0.3">
      <c r="A149" t="s">
        <v>1428</v>
      </c>
      <c r="B149" t="s">
        <v>1429</v>
      </c>
      <c r="C149" t="s">
        <v>14052</v>
      </c>
      <c r="D149" t="s">
        <v>1024</v>
      </c>
      <c r="E149" t="s">
        <v>1025</v>
      </c>
      <c r="F149" t="s">
        <v>14126</v>
      </c>
      <c r="G149" t="s">
        <v>14052</v>
      </c>
      <c r="H149" t="s">
        <v>10246</v>
      </c>
      <c r="I149" t="s">
        <v>1031</v>
      </c>
    </row>
    <row r="150" spans="1:9" x14ac:dyDescent="0.3">
      <c r="A150" t="s">
        <v>1428</v>
      </c>
      <c r="B150" t="s">
        <v>1429</v>
      </c>
      <c r="C150" t="s">
        <v>14052</v>
      </c>
      <c r="D150" t="s">
        <v>1032</v>
      </c>
      <c r="E150" t="s">
        <v>1033</v>
      </c>
      <c r="F150" t="s">
        <v>14127</v>
      </c>
      <c r="G150" t="s">
        <v>14052</v>
      </c>
      <c r="H150" t="s">
        <v>10246</v>
      </c>
      <c r="I150" t="s">
        <v>1031</v>
      </c>
    </row>
    <row r="151" spans="1:9" x14ac:dyDescent="0.3">
      <c r="A151" t="s">
        <v>1434</v>
      </c>
      <c r="B151" t="s">
        <v>1435</v>
      </c>
      <c r="C151" t="s">
        <v>14052</v>
      </c>
      <c r="D151" t="s">
        <v>1436</v>
      </c>
      <c r="E151" t="s">
        <v>1437</v>
      </c>
      <c r="F151" t="s">
        <v>14154</v>
      </c>
      <c r="G151" t="s">
        <v>14052</v>
      </c>
      <c r="H151" t="s">
        <v>6915</v>
      </c>
      <c r="I151" t="s">
        <v>6916</v>
      </c>
    </row>
    <row r="152" spans="1:9" x14ac:dyDescent="0.3">
      <c r="A152" t="s">
        <v>1442</v>
      </c>
      <c r="B152" t="s">
        <v>1443</v>
      </c>
      <c r="C152" t="s">
        <v>14052</v>
      </c>
      <c r="D152" t="s">
        <v>1343</v>
      </c>
      <c r="E152" t="s">
        <v>1344</v>
      </c>
      <c r="F152" t="s">
        <v>14144</v>
      </c>
      <c r="G152" t="s">
        <v>14052</v>
      </c>
      <c r="H152" t="s">
        <v>5241</v>
      </c>
      <c r="I152" t="s">
        <v>1368</v>
      </c>
    </row>
    <row r="153" spans="1:9" x14ac:dyDescent="0.3">
      <c r="A153" t="s">
        <v>1450</v>
      </c>
      <c r="B153" t="s">
        <v>1451</v>
      </c>
      <c r="C153" t="s">
        <v>14052</v>
      </c>
      <c r="D153" t="s">
        <v>1406</v>
      </c>
      <c r="E153" t="s">
        <v>1407</v>
      </c>
      <c r="F153" t="s">
        <v>14149</v>
      </c>
      <c r="G153" t="s">
        <v>14052</v>
      </c>
      <c r="H153" t="s">
        <v>3459</v>
      </c>
      <c r="I153" t="s">
        <v>3460</v>
      </c>
    </row>
    <row r="154" spans="1:9" x14ac:dyDescent="0.3">
      <c r="A154" t="s">
        <v>1456</v>
      </c>
      <c r="B154" t="s">
        <v>1457</v>
      </c>
      <c r="C154" t="s">
        <v>14052</v>
      </c>
      <c r="D154" t="s">
        <v>1458</v>
      </c>
      <c r="E154" t="s">
        <v>1459</v>
      </c>
      <c r="F154" t="s">
        <v>14155</v>
      </c>
      <c r="G154" t="s">
        <v>14052</v>
      </c>
      <c r="H154" t="s">
        <v>4577</v>
      </c>
      <c r="I154" t="s">
        <v>4578</v>
      </c>
    </row>
    <row r="155" spans="1:9" x14ac:dyDescent="0.3">
      <c r="A155" t="s">
        <v>1464</v>
      </c>
      <c r="B155" t="s">
        <v>1465</v>
      </c>
      <c r="C155" t="s">
        <v>14052</v>
      </c>
      <c r="D155" t="s">
        <v>1420</v>
      </c>
      <c r="E155" t="s">
        <v>1421</v>
      </c>
      <c r="F155" t="s">
        <v>14152</v>
      </c>
      <c r="G155" t="s">
        <v>14052</v>
      </c>
      <c r="H155" t="s">
        <v>10246</v>
      </c>
      <c r="I155" t="s">
        <v>1031</v>
      </c>
    </row>
    <row r="156" spans="1:9" x14ac:dyDescent="0.3">
      <c r="A156" t="s">
        <v>1464</v>
      </c>
      <c r="B156" t="s">
        <v>1465</v>
      </c>
      <c r="C156" t="s">
        <v>14052</v>
      </c>
      <c r="D156" t="s">
        <v>1032</v>
      </c>
      <c r="E156" t="s">
        <v>1033</v>
      </c>
      <c r="F156" t="s">
        <v>14127</v>
      </c>
      <c r="G156" t="s">
        <v>14052</v>
      </c>
      <c r="H156" t="s">
        <v>10246</v>
      </c>
      <c r="I156" t="s">
        <v>1031</v>
      </c>
    </row>
    <row r="157" spans="1:9" x14ac:dyDescent="0.3">
      <c r="A157" t="s">
        <v>1464</v>
      </c>
      <c r="B157" t="s">
        <v>1465</v>
      </c>
      <c r="C157" t="s">
        <v>14052</v>
      </c>
      <c r="D157" t="s">
        <v>1422</v>
      </c>
      <c r="E157" t="s">
        <v>1423</v>
      </c>
      <c r="F157" t="s">
        <v>14153</v>
      </c>
      <c r="G157" t="s">
        <v>14052</v>
      </c>
      <c r="H157" t="s">
        <v>10246</v>
      </c>
      <c r="I157" t="s">
        <v>1031</v>
      </c>
    </row>
    <row r="158" spans="1:9" x14ac:dyDescent="0.3">
      <c r="A158" t="s">
        <v>1468</v>
      </c>
      <c r="B158" t="s">
        <v>1469</v>
      </c>
      <c r="C158" t="s">
        <v>14052</v>
      </c>
      <c r="D158" t="s">
        <v>1135</v>
      </c>
      <c r="E158" t="s">
        <v>1136</v>
      </c>
      <c r="F158" t="s">
        <v>14135</v>
      </c>
      <c r="G158" t="s">
        <v>14052</v>
      </c>
      <c r="H158" t="s">
        <v>12190</v>
      </c>
      <c r="I158" t="s">
        <v>1945</v>
      </c>
    </row>
    <row r="159" spans="1:9" x14ac:dyDescent="0.3">
      <c r="A159" t="s">
        <v>1475</v>
      </c>
      <c r="B159" t="s">
        <v>1476</v>
      </c>
      <c r="C159" t="s">
        <v>14052</v>
      </c>
      <c r="D159" t="s">
        <v>1091</v>
      </c>
      <c r="E159" t="s">
        <v>1092</v>
      </c>
      <c r="F159" t="s">
        <v>14133</v>
      </c>
      <c r="G159" t="s">
        <v>14052</v>
      </c>
      <c r="H159" t="s">
        <v>3459</v>
      </c>
      <c r="I159" t="s">
        <v>3460</v>
      </c>
    </row>
    <row r="160" spans="1:9" x14ac:dyDescent="0.3">
      <c r="A160" t="s">
        <v>1475</v>
      </c>
      <c r="B160" t="s">
        <v>1476</v>
      </c>
      <c r="C160" t="s">
        <v>14052</v>
      </c>
      <c r="D160" t="s">
        <v>1060</v>
      </c>
      <c r="E160" t="s">
        <v>1061</v>
      </c>
      <c r="F160" t="s">
        <v>14130</v>
      </c>
      <c r="G160" t="s">
        <v>14052</v>
      </c>
      <c r="H160" t="s">
        <v>12549</v>
      </c>
      <c r="I160" t="s">
        <v>1261</v>
      </c>
    </row>
    <row r="161" spans="1:9" x14ac:dyDescent="0.3">
      <c r="A161" t="s">
        <v>1481</v>
      </c>
      <c r="B161" t="s">
        <v>1482</v>
      </c>
      <c r="C161" t="s">
        <v>14052</v>
      </c>
      <c r="D161" t="s">
        <v>1483</v>
      </c>
      <c r="E161" t="s">
        <v>419</v>
      </c>
      <c r="F161" t="s">
        <v>418</v>
      </c>
      <c r="G161" t="s">
        <v>14052</v>
      </c>
      <c r="H161" t="s">
        <v>9773</v>
      </c>
      <c r="I161" t="s">
        <v>213</v>
      </c>
    </row>
    <row r="162" spans="1:9" x14ac:dyDescent="0.3">
      <c r="A162" t="s">
        <v>1486</v>
      </c>
      <c r="B162" t="s">
        <v>1487</v>
      </c>
      <c r="C162" t="s">
        <v>14052</v>
      </c>
      <c r="D162" t="s">
        <v>1060</v>
      </c>
      <c r="E162" t="s">
        <v>1061</v>
      </c>
      <c r="F162" t="s">
        <v>14130</v>
      </c>
      <c r="G162" t="s">
        <v>14052</v>
      </c>
      <c r="H162" t="s">
        <v>12549</v>
      </c>
      <c r="I162" t="s">
        <v>1261</v>
      </c>
    </row>
    <row r="163" spans="1:9" x14ac:dyDescent="0.3">
      <c r="A163" t="s">
        <v>1486</v>
      </c>
      <c r="B163" t="s">
        <v>1487</v>
      </c>
      <c r="C163" t="s">
        <v>14052</v>
      </c>
      <c r="D163" t="s">
        <v>1490</v>
      </c>
      <c r="E163" t="s">
        <v>1491</v>
      </c>
      <c r="F163" t="s">
        <v>14156</v>
      </c>
      <c r="G163" t="s">
        <v>14052</v>
      </c>
      <c r="H163" t="s">
        <v>5174</v>
      </c>
      <c r="I163" t="s">
        <v>5175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5703-93CA-409A-A4FC-57F03B9E31D4}">
  <dimension ref="A1:D81"/>
  <sheetViews>
    <sheetView workbookViewId="0">
      <selection activeCell="C23" sqref="C23"/>
    </sheetView>
  </sheetViews>
  <sheetFormatPr defaultRowHeight="14.4" x14ac:dyDescent="0.3"/>
  <sheetData>
    <row r="1" spans="1:4" x14ac:dyDescent="0.3">
      <c r="A1" t="s">
        <v>14009</v>
      </c>
      <c r="B1" t="s">
        <v>1</v>
      </c>
      <c r="C1" t="s">
        <v>14157</v>
      </c>
      <c r="D1" t="s">
        <v>14158</v>
      </c>
    </row>
    <row r="2" spans="1:4" x14ac:dyDescent="0.3">
      <c r="A2" t="s">
        <v>50</v>
      </c>
      <c r="B2" t="s">
        <v>51</v>
      </c>
      <c r="C2" t="s">
        <v>9379</v>
      </c>
      <c r="D2" t="s">
        <v>9380</v>
      </c>
    </row>
    <row r="3" spans="1:4" x14ac:dyDescent="0.3">
      <c r="A3" t="s">
        <v>66</v>
      </c>
      <c r="B3" t="s">
        <v>67</v>
      </c>
      <c r="C3" t="s">
        <v>5217</v>
      </c>
      <c r="D3" t="s">
        <v>577</v>
      </c>
    </row>
    <row r="4" spans="1:4" x14ac:dyDescent="0.3">
      <c r="A4" t="s">
        <v>74</v>
      </c>
      <c r="B4" t="s">
        <v>75</v>
      </c>
      <c r="C4" t="s">
        <v>4110</v>
      </c>
      <c r="D4" t="s">
        <v>151</v>
      </c>
    </row>
    <row r="5" spans="1:4" x14ac:dyDescent="0.3">
      <c r="A5" t="s">
        <v>108</v>
      </c>
      <c r="B5" t="s">
        <v>109</v>
      </c>
      <c r="C5" t="s">
        <v>5217</v>
      </c>
      <c r="D5" t="s">
        <v>577</v>
      </c>
    </row>
    <row r="6" spans="1:4" x14ac:dyDescent="0.3">
      <c r="A6" t="s">
        <v>130</v>
      </c>
      <c r="B6" t="s">
        <v>131</v>
      </c>
      <c r="C6" t="s">
        <v>6480</v>
      </c>
      <c r="D6" t="s">
        <v>6481</v>
      </c>
    </row>
    <row r="7" spans="1:4" x14ac:dyDescent="0.3">
      <c r="A7" t="s">
        <v>130</v>
      </c>
      <c r="B7" t="s">
        <v>131</v>
      </c>
      <c r="C7" t="s">
        <v>12819</v>
      </c>
      <c r="D7" t="s">
        <v>12820</v>
      </c>
    </row>
    <row r="8" spans="1:4" x14ac:dyDescent="0.3">
      <c r="A8" t="s">
        <v>194</v>
      </c>
      <c r="B8" t="s">
        <v>195</v>
      </c>
      <c r="C8" t="s">
        <v>5241</v>
      </c>
      <c r="D8" t="s">
        <v>1368</v>
      </c>
    </row>
    <row r="9" spans="1:4" x14ac:dyDescent="0.3">
      <c r="A9" t="s">
        <v>226</v>
      </c>
      <c r="B9" t="s">
        <v>227</v>
      </c>
      <c r="C9" t="s">
        <v>12688</v>
      </c>
      <c r="D9" t="s">
        <v>12689</v>
      </c>
    </row>
    <row r="10" spans="1:4" x14ac:dyDescent="0.3">
      <c r="A10" t="s">
        <v>234</v>
      </c>
      <c r="B10" t="s">
        <v>235</v>
      </c>
      <c r="C10" t="s">
        <v>5940</v>
      </c>
      <c r="D10" t="s">
        <v>5941</v>
      </c>
    </row>
    <row r="11" spans="1:4" x14ac:dyDescent="0.3">
      <c r="A11" t="s">
        <v>238</v>
      </c>
      <c r="B11" t="s">
        <v>239</v>
      </c>
      <c r="C11" t="s">
        <v>4110</v>
      </c>
      <c r="D11" t="s">
        <v>151</v>
      </c>
    </row>
    <row r="12" spans="1:4" x14ac:dyDescent="0.3">
      <c r="A12" t="s">
        <v>293</v>
      </c>
      <c r="B12" t="s">
        <v>294</v>
      </c>
      <c r="C12" t="s">
        <v>8043</v>
      </c>
      <c r="D12" t="s">
        <v>8044</v>
      </c>
    </row>
    <row r="13" spans="1:4" x14ac:dyDescent="0.3">
      <c r="A13" t="s">
        <v>327</v>
      </c>
      <c r="B13" t="s">
        <v>314</v>
      </c>
      <c r="C13" t="s">
        <v>8896</v>
      </c>
      <c r="D13" t="s">
        <v>8897</v>
      </c>
    </row>
    <row r="14" spans="1:4" x14ac:dyDescent="0.3">
      <c r="A14" t="s">
        <v>332</v>
      </c>
      <c r="B14" t="s">
        <v>333</v>
      </c>
      <c r="C14" t="s">
        <v>10477</v>
      </c>
      <c r="D14" t="s">
        <v>10478</v>
      </c>
    </row>
    <row r="15" spans="1:4" x14ac:dyDescent="0.3">
      <c r="A15" t="s">
        <v>336</v>
      </c>
      <c r="B15" t="s">
        <v>337</v>
      </c>
      <c r="C15" t="s">
        <v>12688</v>
      </c>
      <c r="D15" t="s">
        <v>12689</v>
      </c>
    </row>
    <row r="16" spans="1:4" x14ac:dyDescent="0.3">
      <c r="A16" t="s">
        <v>368</v>
      </c>
      <c r="B16" t="s">
        <v>369</v>
      </c>
      <c r="C16" t="s">
        <v>5149</v>
      </c>
      <c r="D16" t="s">
        <v>6</v>
      </c>
    </row>
    <row r="17" spans="1:4" x14ac:dyDescent="0.3">
      <c r="A17" t="s">
        <v>376</v>
      </c>
      <c r="B17" t="s">
        <v>377</v>
      </c>
      <c r="C17" t="s">
        <v>8896</v>
      </c>
      <c r="D17" t="s">
        <v>8897</v>
      </c>
    </row>
    <row r="18" spans="1:4" x14ac:dyDescent="0.3">
      <c r="A18" t="s">
        <v>394</v>
      </c>
      <c r="B18" t="s">
        <v>395</v>
      </c>
      <c r="C18" t="s">
        <v>8896</v>
      </c>
      <c r="D18" t="s">
        <v>8897</v>
      </c>
    </row>
    <row r="19" spans="1:4" x14ac:dyDescent="0.3">
      <c r="A19" t="s">
        <v>454</v>
      </c>
      <c r="B19" t="s">
        <v>455</v>
      </c>
      <c r="C19" t="s">
        <v>8896</v>
      </c>
      <c r="D19" t="s">
        <v>8897</v>
      </c>
    </row>
    <row r="20" spans="1:4" x14ac:dyDescent="0.3">
      <c r="A20" t="s">
        <v>468</v>
      </c>
      <c r="B20" t="s">
        <v>469</v>
      </c>
      <c r="C20" t="s">
        <v>5043</v>
      </c>
      <c r="D20" t="s">
        <v>5044</v>
      </c>
    </row>
    <row r="21" spans="1:4" x14ac:dyDescent="0.3">
      <c r="A21" t="s">
        <v>534</v>
      </c>
      <c r="B21" t="s">
        <v>535</v>
      </c>
      <c r="C21" t="s">
        <v>3586</v>
      </c>
      <c r="D21" t="s">
        <v>987</v>
      </c>
    </row>
    <row r="22" spans="1:4" x14ac:dyDescent="0.3">
      <c r="A22" t="s">
        <v>534</v>
      </c>
      <c r="B22" t="s">
        <v>535</v>
      </c>
      <c r="C22" t="s">
        <v>3586</v>
      </c>
      <c r="D22" t="s">
        <v>987</v>
      </c>
    </row>
    <row r="23" spans="1:4" x14ac:dyDescent="0.3">
      <c r="A23" t="s">
        <v>558</v>
      </c>
      <c r="B23" t="s">
        <v>559</v>
      </c>
      <c r="C23" t="s">
        <v>8896</v>
      </c>
      <c r="D23" t="s">
        <v>8897</v>
      </c>
    </row>
    <row r="24" spans="1:4" x14ac:dyDescent="0.3">
      <c r="A24" t="s">
        <v>586</v>
      </c>
      <c r="B24" t="s">
        <v>587</v>
      </c>
      <c r="C24" t="s">
        <v>7062</v>
      </c>
      <c r="D24" t="s">
        <v>1696</v>
      </c>
    </row>
    <row r="25" spans="1:4" x14ac:dyDescent="0.3">
      <c r="A25" t="s">
        <v>594</v>
      </c>
      <c r="B25" t="s">
        <v>595</v>
      </c>
      <c r="C25" t="s">
        <v>12001</v>
      </c>
      <c r="D25" t="s">
        <v>12002</v>
      </c>
    </row>
    <row r="26" spans="1:4" x14ac:dyDescent="0.3">
      <c r="A26" t="s">
        <v>594</v>
      </c>
      <c r="B26" t="s">
        <v>595</v>
      </c>
      <c r="C26" t="s">
        <v>12001</v>
      </c>
      <c r="D26" t="s">
        <v>12002</v>
      </c>
    </row>
    <row r="27" spans="1:4" x14ac:dyDescent="0.3">
      <c r="A27" t="s">
        <v>608</v>
      </c>
      <c r="B27" t="s">
        <v>609</v>
      </c>
      <c r="C27" t="s">
        <v>12101</v>
      </c>
      <c r="D27" t="s">
        <v>879</v>
      </c>
    </row>
    <row r="28" spans="1:4" x14ac:dyDescent="0.3">
      <c r="A28" t="s">
        <v>644</v>
      </c>
      <c r="B28" t="s">
        <v>645</v>
      </c>
      <c r="C28" t="s">
        <v>3990</v>
      </c>
      <c r="D28" t="s">
        <v>3991</v>
      </c>
    </row>
    <row r="29" spans="1:4" x14ac:dyDescent="0.3">
      <c r="A29" t="s">
        <v>644</v>
      </c>
      <c r="B29" t="s">
        <v>645</v>
      </c>
      <c r="C29" t="s">
        <v>4075</v>
      </c>
      <c r="D29" t="s">
        <v>105</v>
      </c>
    </row>
    <row r="30" spans="1:4" x14ac:dyDescent="0.3">
      <c r="A30" t="s">
        <v>650</v>
      </c>
      <c r="B30" t="s">
        <v>651</v>
      </c>
      <c r="C30" t="s">
        <v>4110</v>
      </c>
      <c r="D30" t="s">
        <v>151</v>
      </c>
    </row>
    <row r="31" spans="1:4" x14ac:dyDescent="0.3">
      <c r="A31" t="s">
        <v>654</v>
      </c>
      <c r="B31" t="s">
        <v>655</v>
      </c>
      <c r="C31" t="s">
        <v>3718</v>
      </c>
      <c r="D31" t="s">
        <v>995</v>
      </c>
    </row>
    <row r="32" spans="1:4" x14ac:dyDescent="0.3">
      <c r="A32" t="s">
        <v>664</v>
      </c>
      <c r="B32" t="s">
        <v>665</v>
      </c>
      <c r="C32" t="s">
        <v>3723</v>
      </c>
      <c r="D32" t="s">
        <v>3724</v>
      </c>
    </row>
    <row r="33" spans="1:4" x14ac:dyDescent="0.3">
      <c r="A33" t="s">
        <v>670</v>
      </c>
      <c r="B33" t="s">
        <v>671</v>
      </c>
      <c r="C33" t="s">
        <v>12001</v>
      </c>
      <c r="D33" t="s">
        <v>12002</v>
      </c>
    </row>
    <row r="34" spans="1:4" x14ac:dyDescent="0.3">
      <c r="A34" t="s">
        <v>713</v>
      </c>
      <c r="B34" t="s">
        <v>714</v>
      </c>
      <c r="C34" t="s">
        <v>6915</v>
      </c>
      <c r="D34" t="s">
        <v>6916</v>
      </c>
    </row>
    <row r="35" spans="1:4" x14ac:dyDescent="0.3">
      <c r="A35" t="s">
        <v>725</v>
      </c>
      <c r="B35" t="s">
        <v>726</v>
      </c>
      <c r="C35" t="s">
        <v>7541</v>
      </c>
      <c r="D35" t="s">
        <v>577</v>
      </c>
    </row>
    <row r="36" spans="1:4" x14ac:dyDescent="0.3">
      <c r="A36" t="s">
        <v>725</v>
      </c>
      <c r="B36" t="s">
        <v>726</v>
      </c>
      <c r="C36" t="s">
        <v>7541</v>
      </c>
      <c r="D36" t="s">
        <v>577</v>
      </c>
    </row>
    <row r="37" spans="1:4" x14ac:dyDescent="0.3">
      <c r="A37" t="s">
        <v>760</v>
      </c>
      <c r="B37" t="s">
        <v>761</v>
      </c>
      <c r="C37" t="s">
        <v>8277</v>
      </c>
      <c r="D37" t="s">
        <v>8278</v>
      </c>
    </row>
    <row r="38" spans="1:4" x14ac:dyDescent="0.3">
      <c r="A38" t="s">
        <v>766</v>
      </c>
      <c r="B38" t="s">
        <v>767</v>
      </c>
      <c r="C38" t="s">
        <v>7541</v>
      </c>
      <c r="D38" t="s">
        <v>577</v>
      </c>
    </row>
    <row r="39" spans="1:4" x14ac:dyDescent="0.3">
      <c r="A39" t="s">
        <v>774</v>
      </c>
      <c r="B39" t="s">
        <v>775</v>
      </c>
      <c r="C39" t="s">
        <v>12819</v>
      </c>
      <c r="D39" t="s">
        <v>12820</v>
      </c>
    </row>
    <row r="40" spans="1:4" x14ac:dyDescent="0.3">
      <c r="A40" t="s">
        <v>780</v>
      </c>
      <c r="B40" t="s">
        <v>781</v>
      </c>
      <c r="C40" t="s">
        <v>4110</v>
      </c>
      <c r="D40" t="s">
        <v>151</v>
      </c>
    </row>
    <row r="41" spans="1:4" x14ac:dyDescent="0.3">
      <c r="A41" t="s">
        <v>790</v>
      </c>
      <c r="B41" t="s">
        <v>791</v>
      </c>
      <c r="C41" t="s">
        <v>12001</v>
      </c>
      <c r="D41" t="s">
        <v>12002</v>
      </c>
    </row>
    <row r="42" spans="1:4" x14ac:dyDescent="0.3">
      <c r="A42" t="s">
        <v>803</v>
      </c>
      <c r="B42" t="s">
        <v>804</v>
      </c>
      <c r="C42" t="s">
        <v>7159</v>
      </c>
      <c r="D42" t="s">
        <v>7160</v>
      </c>
    </row>
    <row r="43" spans="1:4" x14ac:dyDescent="0.3">
      <c r="A43" t="s">
        <v>803</v>
      </c>
      <c r="B43" t="s">
        <v>804</v>
      </c>
      <c r="C43" t="s">
        <v>922</v>
      </c>
      <c r="D43" t="s">
        <v>923</v>
      </c>
    </row>
    <row r="44" spans="1:4" x14ac:dyDescent="0.3">
      <c r="A44" t="s">
        <v>851</v>
      </c>
      <c r="B44" t="s">
        <v>852</v>
      </c>
      <c r="C44" t="s">
        <v>8896</v>
      </c>
      <c r="D44" t="s">
        <v>8897</v>
      </c>
    </row>
    <row r="45" spans="1:4" x14ac:dyDescent="0.3">
      <c r="A45" t="s">
        <v>866</v>
      </c>
      <c r="B45" t="s">
        <v>867</v>
      </c>
      <c r="C45" t="s">
        <v>8277</v>
      </c>
      <c r="D45" t="s">
        <v>8278</v>
      </c>
    </row>
    <row r="46" spans="1:4" x14ac:dyDescent="0.3">
      <c r="A46" t="s">
        <v>896</v>
      </c>
      <c r="B46" t="s">
        <v>757</v>
      </c>
      <c r="C46" t="s">
        <v>8896</v>
      </c>
      <c r="D46" t="s">
        <v>8897</v>
      </c>
    </row>
    <row r="47" spans="1:4" x14ac:dyDescent="0.3">
      <c r="A47" t="s">
        <v>896</v>
      </c>
      <c r="B47" t="s">
        <v>757</v>
      </c>
      <c r="C47" t="s">
        <v>8896</v>
      </c>
      <c r="D47" t="s">
        <v>8897</v>
      </c>
    </row>
    <row r="48" spans="1:4" x14ac:dyDescent="0.3">
      <c r="A48" t="s">
        <v>930</v>
      </c>
      <c r="B48" t="s">
        <v>931</v>
      </c>
      <c r="C48" t="s">
        <v>3910</v>
      </c>
      <c r="D48" t="s">
        <v>850</v>
      </c>
    </row>
    <row r="49" spans="1:4" x14ac:dyDescent="0.3">
      <c r="A49" t="s">
        <v>940</v>
      </c>
      <c r="B49" t="s">
        <v>561</v>
      </c>
      <c r="C49" t="s">
        <v>8896</v>
      </c>
      <c r="D49" t="s">
        <v>8897</v>
      </c>
    </row>
    <row r="50" spans="1:4" x14ac:dyDescent="0.3">
      <c r="A50" t="s">
        <v>961</v>
      </c>
      <c r="B50" t="s">
        <v>962</v>
      </c>
      <c r="C50" t="s">
        <v>7442</v>
      </c>
      <c r="D50" t="s">
        <v>7443</v>
      </c>
    </row>
    <row r="51" spans="1:4" x14ac:dyDescent="0.3">
      <c r="A51" t="s">
        <v>965</v>
      </c>
      <c r="B51" t="s">
        <v>966</v>
      </c>
      <c r="C51" t="s">
        <v>12688</v>
      </c>
      <c r="D51" t="s">
        <v>12689</v>
      </c>
    </row>
    <row r="52" spans="1:4" x14ac:dyDescent="0.3">
      <c r="A52" t="s">
        <v>970</v>
      </c>
      <c r="B52" t="s">
        <v>971</v>
      </c>
      <c r="C52" t="s">
        <v>4110</v>
      </c>
      <c r="D52" t="s">
        <v>151</v>
      </c>
    </row>
    <row r="53" spans="1:4" x14ac:dyDescent="0.3">
      <c r="A53" t="s">
        <v>1020</v>
      </c>
      <c r="B53" t="s">
        <v>1021</v>
      </c>
      <c r="C53" t="s">
        <v>10246</v>
      </c>
      <c r="D53" t="s">
        <v>1031</v>
      </c>
    </row>
    <row r="54" spans="1:4" x14ac:dyDescent="0.3">
      <c r="A54" t="s">
        <v>1028</v>
      </c>
      <c r="B54" t="s">
        <v>1029</v>
      </c>
      <c r="C54" t="s">
        <v>10246</v>
      </c>
      <c r="D54" t="s">
        <v>1031</v>
      </c>
    </row>
    <row r="55" spans="1:4" x14ac:dyDescent="0.3">
      <c r="A55" t="s">
        <v>1107</v>
      </c>
      <c r="B55" t="s">
        <v>1108</v>
      </c>
      <c r="C55" t="s">
        <v>6915</v>
      </c>
      <c r="D55" t="s">
        <v>6916</v>
      </c>
    </row>
    <row r="56" spans="1:4" x14ac:dyDescent="0.3">
      <c r="A56" t="s">
        <v>1111</v>
      </c>
      <c r="B56" t="s">
        <v>1112</v>
      </c>
      <c r="C56" t="s">
        <v>4110</v>
      </c>
      <c r="D56" t="s">
        <v>151</v>
      </c>
    </row>
    <row r="57" spans="1:4" x14ac:dyDescent="0.3">
      <c r="A57" t="s">
        <v>1123</v>
      </c>
      <c r="B57" t="s">
        <v>1124</v>
      </c>
      <c r="C57" t="s">
        <v>10246</v>
      </c>
      <c r="D57" t="s">
        <v>1031</v>
      </c>
    </row>
    <row r="58" spans="1:4" x14ac:dyDescent="0.3">
      <c r="A58" t="s">
        <v>1125</v>
      </c>
      <c r="B58" t="s">
        <v>1126</v>
      </c>
      <c r="C58" t="s">
        <v>5260</v>
      </c>
      <c r="D58" t="s">
        <v>5261</v>
      </c>
    </row>
    <row r="59" spans="1:4" x14ac:dyDescent="0.3">
      <c r="A59" t="s">
        <v>1125</v>
      </c>
      <c r="B59" t="s">
        <v>1126</v>
      </c>
      <c r="C59" t="s">
        <v>6586</v>
      </c>
      <c r="D59" t="s">
        <v>6587</v>
      </c>
    </row>
    <row r="60" spans="1:4" x14ac:dyDescent="0.3">
      <c r="A60" t="s">
        <v>1148</v>
      </c>
      <c r="B60" t="s">
        <v>1149</v>
      </c>
      <c r="C60" t="s">
        <v>7541</v>
      </c>
      <c r="D60" t="s">
        <v>577</v>
      </c>
    </row>
    <row r="61" spans="1:4" x14ac:dyDescent="0.3">
      <c r="A61" t="s">
        <v>1194</v>
      </c>
      <c r="B61" t="s">
        <v>1195</v>
      </c>
      <c r="C61" t="s">
        <v>10246</v>
      </c>
      <c r="D61" t="s">
        <v>1031</v>
      </c>
    </row>
    <row r="62" spans="1:4" x14ac:dyDescent="0.3">
      <c r="A62" t="s">
        <v>1200</v>
      </c>
      <c r="B62" t="s">
        <v>1201</v>
      </c>
      <c r="C62" t="s">
        <v>4266</v>
      </c>
      <c r="D62" t="s">
        <v>4267</v>
      </c>
    </row>
    <row r="63" spans="1:4" x14ac:dyDescent="0.3">
      <c r="A63" t="s">
        <v>1252</v>
      </c>
      <c r="B63" t="s">
        <v>1253</v>
      </c>
      <c r="C63" t="s">
        <v>7541</v>
      </c>
      <c r="D63" t="s">
        <v>577</v>
      </c>
    </row>
    <row r="64" spans="1:4" x14ac:dyDescent="0.3">
      <c r="A64" t="s">
        <v>1262</v>
      </c>
      <c r="B64" t="s">
        <v>1263</v>
      </c>
      <c r="C64" t="s">
        <v>12549</v>
      </c>
      <c r="D64" t="s">
        <v>1261</v>
      </c>
    </row>
    <row r="65" spans="1:4" x14ac:dyDescent="0.3">
      <c r="A65" t="s">
        <v>1293</v>
      </c>
      <c r="B65" t="s">
        <v>1294</v>
      </c>
      <c r="C65" t="s">
        <v>11675</v>
      </c>
      <c r="D65" t="s">
        <v>11676</v>
      </c>
    </row>
    <row r="66" spans="1:4" x14ac:dyDescent="0.3">
      <c r="A66" t="s">
        <v>1301</v>
      </c>
      <c r="B66" t="s">
        <v>1302</v>
      </c>
      <c r="C66" t="s">
        <v>4110</v>
      </c>
      <c r="D66" t="s">
        <v>151</v>
      </c>
    </row>
    <row r="67" spans="1:4" x14ac:dyDescent="0.3">
      <c r="A67" t="s">
        <v>1312</v>
      </c>
      <c r="B67" t="s">
        <v>1313</v>
      </c>
      <c r="C67" t="s">
        <v>5260</v>
      </c>
      <c r="D67" t="s">
        <v>5261</v>
      </c>
    </row>
    <row r="68" spans="1:4" x14ac:dyDescent="0.3">
      <c r="A68" t="s">
        <v>1326</v>
      </c>
      <c r="B68" t="s">
        <v>1327</v>
      </c>
      <c r="C68" t="s">
        <v>10246</v>
      </c>
      <c r="D68" t="s">
        <v>1031</v>
      </c>
    </row>
    <row r="69" spans="1:4" x14ac:dyDescent="0.3">
      <c r="A69" t="s">
        <v>1339</v>
      </c>
      <c r="B69" t="s">
        <v>1340</v>
      </c>
      <c r="C69" t="s">
        <v>8002</v>
      </c>
      <c r="D69" t="s">
        <v>1001</v>
      </c>
    </row>
    <row r="70" spans="1:4" x14ac:dyDescent="0.3">
      <c r="A70" t="s">
        <v>1382</v>
      </c>
      <c r="B70" t="s">
        <v>1383</v>
      </c>
      <c r="C70" t="s">
        <v>10246</v>
      </c>
      <c r="D70" t="s">
        <v>1031</v>
      </c>
    </row>
    <row r="71" spans="1:4" x14ac:dyDescent="0.3">
      <c r="A71" t="s">
        <v>1400</v>
      </c>
      <c r="B71" t="s">
        <v>1401</v>
      </c>
      <c r="C71" t="s">
        <v>10246</v>
      </c>
      <c r="D71" t="s">
        <v>1031</v>
      </c>
    </row>
    <row r="72" spans="1:4" x14ac:dyDescent="0.3">
      <c r="A72" t="s">
        <v>1418</v>
      </c>
      <c r="B72" t="s">
        <v>1419</v>
      </c>
      <c r="C72" t="s">
        <v>10246</v>
      </c>
      <c r="D72" t="s">
        <v>1031</v>
      </c>
    </row>
    <row r="73" spans="1:4" x14ac:dyDescent="0.3">
      <c r="A73" t="s">
        <v>1428</v>
      </c>
      <c r="B73" t="s">
        <v>1429</v>
      </c>
      <c r="C73" t="s">
        <v>10246</v>
      </c>
      <c r="D73" t="s">
        <v>1031</v>
      </c>
    </row>
    <row r="74" spans="1:4" x14ac:dyDescent="0.3">
      <c r="A74" t="s">
        <v>1438</v>
      </c>
      <c r="B74" t="s">
        <v>1439</v>
      </c>
      <c r="C74" t="s">
        <v>4110</v>
      </c>
      <c r="D74" t="s">
        <v>151</v>
      </c>
    </row>
    <row r="75" spans="1:4" x14ac:dyDescent="0.3">
      <c r="A75" t="s">
        <v>1442</v>
      </c>
      <c r="B75" t="s">
        <v>1443</v>
      </c>
      <c r="C75" t="s">
        <v>12549</v>
      </c>
      <c r="D75" t="s">
        <v>1261</v>
      </c>
    </row>
    <row r="76" spans="1:4" x14ac:dyDescent="0.3">
      <c r="A76" t="s">
        <v>1442</v>
      </c>
      <c r="B76" t="s">
        <v>1443</v>
      </c>
      <c r="C76" t="s">
        <v>5241</v>
      </c>
      <c r="D76" t="s">
        <v>1368</v>
      </c>
    </row>
    <row r="77" spans="1:4" x14ac:dyDescent="0.3">
      <c r="A77" t="s">
        <v>1450</v>
      </c>
      <c r="B77" t="s">
        <v>1451</v>
      </c>
      <c r="C77" t="s">
        <v>7541</v>
      </c>
      <c r="D77" t="s">
        <v>577</v>
      </c>
    </row>
    <row r="78" spans="1:4" x14ac:dyDescent="0.3">
      <c r="A78" t="s">
        <v>1456</v>
      </c>
      <c r="B78" t="s">
        <v>1457</v>
      </c>
      <c r="C78" t="s">
        <v>5241</v>
      </c>
      <c r="D78" t="s">
        <v>1368</v>
      </c>
    </row>
    <row r="79" spans="1:4" x14ac:dyDescent="0.3">
      <c r="A79" t="s">
        <v>1464</v>
      </c>
      <c r="B79" t="s">
        <v>1465</v>
      </c>
      <c r="C79" t="s">
        <v>10246</v>
      </c>
      <c r="D79" t="s">
        <v>1031</v>
      </c>
    </row>
    <row r="80" spans="1:4" x14ac:dyDescent="0.3">
      <c r="A80" t="s">
        <v>1468</v>
      </c>
      <c r="B80" t="s">
        <v>1469</v>
      </c>
      <c r="C80" t="s">
        <v>5260</v>
      </c>
      <c r="D80" t="s">
        <v>5261</v>
      </c>
    </row>
    <row r="81" spans="1:4" x14ac:dyDescent="0.3">
      <c r="A81" t="s">
        <v>1481</v>
      </c>
      <c r="B81" t="s">
        <v>1482</v>
      </c>
      <c r="C81" t="s">
        <v>6480</v>
      </c>
      <c r="D81" t="s">
        <v>6481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01C7-0714-4CC7-859A-00BA264C7C82}">
  <dimension ref="A1:E123"/>
  <sheetViews>
    <sheetView workbookViewId="0">
      <selection activeCell="D11" sqref="D11"/>
    </sheetView>
  </sheetViews>
  <sheetFormatPr defaultRowHeight="14.4" x14ac:dyDescent="0.3"/>
  <cols>
    <col min="2" max="2" width="15.33203125" customWidth="1"/>
    <col min="4" max="4" width="14.109375" customWidth="1"/>
  </cols>
  <sheetData>
    <row r="1" spans="1:5" x14ac:dyDescent="0.3">
      <c r="A1" t="s">
        <v>14009</v>
      </c>
      <c r="B1" t="s">
        <v>1</v>
      </c>
      <c r="C1" t="s">
        <v>14159</v>
      </c>
      <c r="D1" t="s">
        <v>14160</v>
      </c>
      <c r="E1" t="s">
        <v>1564</v>
      </c>
    </row>
    <row r="2" spans="1:5" x14ac:dyDescent="0.3">
      <c r="A2" t="s">
        <v>13</v>
      </c>
      <c r="B2" t="s">
        <v>14</v>
      </c>
      <c r="C2" t="s">
        <v>8002</v>
      </c>
      <c r="D2" t="s">
        <v>1001</v>
      </c>
      <c r="E2">
        <v>3</v>
      </c>
    </row>
    <row r="3" spans="1:5" x14ac:dyDescent="0.3">
      <c r="A3" t="s">
        <v>41</v>
      </c>
      <c r="B3" t="s">
        <v>42</v>
      </c>
      <c r="C3" t="s">
        <v>4110</v>
      </c>
      <c r="D3" t="s">
        <v>151</v>
      </c>
      <c r="E3">
        <v>3</v>
      </c>
    </row>
    <row r="4" spans="1:5" x14ac:dyDescent="0.3">
      <c r="A4" t="s">
        <v>66</v>
      </c>
      <c r="B4" t="s">
        <v>67</v>
      </c>
      <c r="C4" t="s">
        <v>5686</v>
      </c>
      <c r="D4" t="s">
        <v>5687</v>
      </c>
      <c r="E4">
        <v>3</v>
      </c>
    </row>
    <row r="5" spans="1:5" x14ac:dyDescent="0.3">
      <c r="A5" t="s">
        <v>98</v>
      </c>
      <c r="B5" t="s">
        <v>99</v>
      </c>
      <c r="C5" t="s">
        <v>3718</v>
      </c>
      <c r="D5" t="s">
        <v>995</v>
      </c>
      <c r="E5">
        <v>3</v>
      </c>
    </row>
    <row r="6" spans="1:5" x14ac:dyDescent="0.3">
      <c r="A6" t="s">
        <v>98</v>
      </c>
      <c r="B6" t="s">
        <v>99</v>
      </c>
      <c r="C6" t="s">
        <v>3718</v>
      </c>
      <c r="D6" t="s">
        <v>995</v>
      </c>
      <c r="E6">
        <v>3</v>
      </c>
    </row>
    <row r="7" spans="1:5" x14ac:dyDescent="0.3">
      <c r="A7" t="s">
        <v>108</v>
      </c>
      <c r="B7" t="s">
        <v>109</v>
      </c>
      <c r="C7" t="s">
        <v>5251</v>
      </c>
      <c r="D7" t="s">
        <v>4870</v>
      </c>
      <c r="E7">
        <v>3</v>
      </c>
    </row>
    <row r="8" spans="1:5" x14ac:dyDescent="0.3">
      <c r="A8" t="s">
        <v>126</v>
      </c>
      <c r="B8" t="s">
        <v>127</v>
      </c>
      <c r="C8" t="s">
        <v>12001</v>
      </c>
      <c r="D8" t="s">
        <v>12002</v>
      </c>
      <c r="E8">
        <v>3</v>
      </c>
    </row>
    <row r="9" spans="1:5" x14ac:dyDescent="0.3">
      <c r="A9" t="s">
        <v>130</v>
      </c>
      <c r="B9" t="s">
        <v>131</v>
      </c>
      <c r="C9" t="s">
        <v>6480</v>
      </c>
      <c r="D9" t="s">
        <v>6481</v>
      </c>
      <c r="E9">
        <v>3</v>
      </c>
    </row>
    <row r="10" spans="1:5" x14ac:dyDescent="0.3">
      <c r="A10" t="s">
        <v>160</v>
      </c>
      <c r="B10" t="s">
        <v>161</v>
      </c>
      <c r="C10" t="s">
        <v>11243</v>
      </c>
      <c r="D10" t="s">
        <v>11244</v>
      </c>
      <c r="E10">
        <v>3</v>
      </c>
    </row>
    <row r="11" spans="1:5" x14ac:dyDescent="0.3">
      <c r="A11" t="s">
        <v>174</v>
      </c>
      <c r="B11" t="s">
        <v>175</v>
      </c>
      <c r="C11" t="s">
        <v>4110</v>
      </c>
      <c r="D11" t="s">
        <v>151</v>
      </c>
      <c r="E11">
        <v>3</v>
      </c>
    </row>
    <row r="12" spans="1:5" x14ac:dyDescent="0.3">
      <c r="A12" t="s">
        <v>182</v>
      </c>
      <c r="B12" t="s">
        <v>183</v>
      </c>
      <c r="C12" t="s">
        <v>10477</v>
      </c>
      <c r="D12" t="s">
        <v>10478</v>
      </c>
      <c r="E12">
        <v>3</v>
      </c>
    </row>
    <row r="13" spans="1:5" x14ac:dyDescent="0.3">
      <c r="A13" t="s">
        <v>204</v>
      </c>
      <c r="B13" t="s">
        <v>205</v>
      </c>
      <c r="C13" t="s">
        <v>5251</v>
      </c>
      <c r="D13" t="s">
        <v>4870</v>
      </c>
      <c r="E13">
        <v>3</v>
      </c>
    </row>
    <row r="14" spans="1:5" x14ac:dyDescent="0.3">
      <c r="A14" t="s">
        <v>226</v>
      </c>
      <c r="B14" t="s">
        <v>227</v>
      </c>
      <c r="C14" t="s">
        <v>12688</v>
      </c>
      <c r="D14" t="s">
        <v>12689</v>
      </c>
      <c r="E14">
        <v>3</v>
      </c>
    </row>
    <row r="15" spans="1:5" x14ac:dyDescent="0.3">
      <c r="A15" t="s">
        <v>240</v>
      </c>
      <c r="B15" t="s">
        <v>241</v>
      </c>
      <c r="C15" t="s">
        <v>4110</v>
      </c>
      <c r="D15" t="s">
        <v>151</v>
      </c>
      <c r="E15">
        <v>3</v>
      </c>
    </row>
    <row r="16" spans="1:5" x14ac:dyDescent="0.3">
      <c r="A16" t="s">
        <v>244</v>
      </c>
      <c r="B16" t="s">
        <v>245</v>
      </c>
      <c r="C16" t="s">
        <v>12001</v>
      </c>
      <c r="D16" t="s">
        <v>12002</v>
      </c>
      <c r="E16">
        <v>3</v>
      </c>
    </row>
    <row r="17" spans="1:5" x14ac:dyDescent="0.3">
      <c r="A17" t="s">
        <v>261</v>
      </c>
      <c r="B17" t="s">
        <v>262</v>
      </c>
      <c r="C17" t="s">
        <v>5686</v>
      </c>
      <c r="D17" t="s">
        <v>5687</v>
      </c>
      <c r="E17">
        <v>3</v>
      </c>
    </row>
    <row r="18" spans="1:5" x14ac:dyDescent="0.3">
      <c r="A18" t="s">
        <v>271</v>
      </c>
      <c r="B18" t="s">
        <v>272</v>
      </c>
      <c r="C18" t="s">
        <v>7541</v>
      </c>
      <c r="D18" t="s">
        <v>577</v>
      </c>
      <c r="E18">
        <v>3</v>
      </c>
    </row>
    <row r="19" spans="1:5" x14ac:dyDescent="0.3">
      <c r="A19" t="s">
        <v>271</v>
      </c>
      <c r="B19" t="s">
        <v>272</v>
      </c>
      <c r="C19" t="s">
        <v>7541</v>
      </c>
      <c r="D19" t="s">
        <v>577</v>
      </c>
      <c r="E19">
        <v>3</v>
      </c>
    </row>
    <row r="20" spans="1:5" x14ac:dyDescent="0.3">
      <c r="A20" t="s">
        <v>277</v>
      </c>
      <c r="B20" t="s">
        <v>278</v>
      </c>
      <c r="C20" t="s">
        <v>12807</v>
      </c>
      <c r="D20" t="s">
        <v>12808</v>
      </c>
      <c r="E20">
        <v>3</v>
      </c>
    </row>
    <row r="21" spans="1:5" x14ac:dyDescent="0.3">
      <c r="A21" t="s">
        <v>281</v>
      </c>
      <c r="B21" t="s">
        <v>282</v>
      </c>
      <c r="C21" t="s">
        <v>8896</v>
      </c>
      <c r="D21" t="s">
        <v>8897</v>
      </c>
      <c r="E21">
        <v>3</v>
      </c>
    </row>
    <row r="22" spans="1:5" x14ac:dyDescent="0.3">
      <c r="A22" t="s">
        <v>311</v>
      </c>
      <c r="B22" t="s">
        <v>312</v>
      </c>
      <c r="C22" t="s">
        <v>8896</v>
      </c>
      <c r="D22" t="s">
        <v>8897</v>
      </c>
      <c r="E22">
        <v>3</v>
      </c>
    </row>
    <row r="23" spans="1:5" x14ac:dyDescent="0.3">
      <c r="A23" t="s">
        <v>342</v>
      </c>
      <c r="B23" t="s">
        <v>343</v>
      </c>
      <c r="C23" t="s">
        <v>7062</v>
      </c>
      <c r="D23" t="s">
        <v>1696</v>
      </c>
      <c r="E23">
        <v>3</v>
      </c>
    </row>
    <row r="24" spans="1:5" x14ac:dyDescent="0.3">
      <c r="A24" t="s">
        <v>356</v>
      </c>
      <c r="B24" t="s">
        <v>357</v>
      </c>
      <c r="C24" t="s">
        <v>3718</v>
      </c>
      <c r="D24" t="s">
        <v>995</v>
      </c>
      <c r="E24">
        <v>3</v>
      </c>
    </row>
    <row r="25" spans="1:5" x14ac:dyDescent="0.3">
      <c r="A25" t="s">
        <v>362</v>
      </c>
      <c r="B25" t="s">
        <v>363</v>
      </c>
      <c r="C25" t="s">
        <v>4110</v>
      </c>
      <c r="D25" t="s">
        <v>151</v>
      </c>
      <c r="E25">
        <v>3</v>
      </c>
    </row>
    <row r="26" spans="1:5" x14ac:dyDescent="0.3">
      <c r="A26" t="s">
        <v>364</v>
      </c>
      <c r="B26" t="s">
        <v>365</v>
      </c>
      <c r="C26" t="s">
        <v>5217</v>
      </c>
      <c r="D26" t="s">
        <v>577</v>
      </c>
      <c r="E26">
        <v>3</v>
      </c>
    </row>
    <row r="27" spans="1:5" x14ac:dyDescent="0.3">
      <c r="A27" t="s">
        <v>384</v>
      </c>
      <c r="B27" t="s">
        <v>385</v>
      </c>
      <c r="C27" t="s">
        <v>9535</v>
      </c>
      <c r="D27" t="s">
        <v>9536</v>
      </c>
      <c r="E27">
        <v>3</v>
      </c>
    </row>
    <row r="28" spans="1:5" x14ac:dyDescent="0.3">
      <c r="A28" t="s">
        <v>402</v>
      </c>
      <c r="B28" t="s">
        <v>403</v>
      </c>
      <c r="C28" t="s">
        <v>3718</v>
      </c>
      <c r="D28" t="s">
        <v>995</v>
      </c>
      <c r="E28">
        <v>3</v>
      </c>
    </row>
    <row r="29" spans="1:5" x14ac:dyDescent="0.3">
      <c r="A29" t="s">
        <v>402</v>
      </c>
      <c r="B29" t="s">
        <v>403</v>
      </c>
      <c r="C29" t="s">
        <v>3718</v>
      </c>
      <c r="D29" t="s">
        <v>995</v>
      </c>
      <c r="E29">
        <v>3</v>
      </c>
    </row>
    <row r="30" spans="1:5" x14ac:dyDescent="0.3">
      <c r="A30" t="s">
        <v>450</v>
      </c>
      <c r="B30" t="s">
        <v>451</v>
      </c>
      <c r="C30" t="s">
        <v>7541</v>
      </c>
      <c r="D30" t="s">
        <v>577</v>
      </c>
      <c r="E30">
        <v>3</v>
      </c>
    </row>
    <row r="31" spans="1:5" x14ac:dyDescent="0.3">
      <c r="A31" t="s">
        <v>476</v>
      </c>
      <c r="B31" t="s">
        <v>477</v>
      </c>
      <c r="C31" t="s">
        <v>4266</v>
      </c>
      <c r="D31" t="s">
        <v>4267</v>
      </c>
      <c r="E31">
        <v>3</v>
      </c>
    </row>
    <row r="32" spans="1:5" x14ac:dyDescent="0.3">
      <c r="A32" t="s">
        <v>484</v>
      </c>
      <c r="B32" t="s">
        <v>485</v>
      </c>
      <c r="C32" t="s">
        <v>8896</v>
      </c>
      <c r="D32" t="s">
        <v>8897</v>
      </c>
      <c r="E32">
        <v>3</v>
      </c>
    </row>
    <row r="33" spans="1:5" x14ac:dyDescent="0.3">
      <c r="A33" t="s">
        <v>502</v>
      </c>
      <c r="B33" t="s">
        <v>503</v>
      </c>
      <c r="C33" t="s">
        <v>7541</v>
      </c>
      <c r="D33" t="s">
        <v>577</v>
      </c>
      <c r="E33">
        <v>3</v>
      </c>
    </row>
    <row r="34" spans="1:5" x14ac:dyDescent="0.3">
      <c r="A34" t="s">
        <v>524</v>
      </c>
      <c r="B34" t="s">
        <v>525</v>
      </c>
      <c r="C34" t="s">
        <v>7062</v>
      </c>
      <c r="D34" t="s">
        <v>1696</v>
      </c>
      <c r="E34">
        <v>3</v>
      </c>
    </row>
    <row r="35" spans="1:5" x14ac:dyDescent="0.3">
      <c r="A35" t="s">
        <v>546</v>
      </c>
      <c r="B35" t="s">
        <v>547</v>
      </c>
      <c r="C35" t="s">
        <v>5260</v>
      </c>
      <c r="D35" t="s">
        <v>5261</v>
      </c>
      <c r="E35">
        <v>3</v>
      </c>
    </row>
    <row r="36" spans="1:5" x14ac:dyDescent="0.3">
      <c r="A36" t="s">
        <v>550</v>
      </c>
      <c r="B36" t="s">
        <v>551</v>
      </c>
      <c r="C36" t="s">
        <v>3990</v>
      </c>
      <c r="D36" t="s">
        <v>3991</v>
      </c>
      <c r="E36">
        <v>3</v>
      </c>
    </row>
    <row r="37" spans="1:5" x14ac:dyDescent="0.3">
      <c r="A37" t="s">
        <v>574</v>
      </c>
      <c r="B37" t="s">
        <v>575</v>
      </c>
      <c r="C37" t="s">
        <v>5217</v>
      </c>
      <c r="D37" t="s">
        <v>577</v>
      </c>
      <c r="E37">
        <v>3</v>
      </c>
    </row>
    <row r="38" spans="1:5" x14ac:dyDescent="0.3">
      <c r="A38" t="s">
        <v>608</v>
      </c>
      <c r="B38" t="s">
        <v>609</v>
      </c>
      <c r="C38" t="s">
        <v>12101</v>
      </c>
      <c r="D38" t="s">
        <v>879</v>
      </c>
      <c r="E38">
        <v>3</v>
      </c>
    </row>
    <row r="39" spans="1:5" x14ac:dyDescent="0.3">
      <c r="A39" t="s">
        <v>608</v>
      </c>
      <c r="B39" t="s">
        <v>609</v>
      </c>
      <c r="C39" t="s">
        <v>12101</v>
      </c>
      <c r="D39" t="s">
        <v>879</v>
      </c>
      <c r="E39">
        <v>3</v>
      </c>
    </row>
    <row r="40" spans="1:5" x14ac:dyDescent="0.3">
      <c r="A40" t="s">
        <v>618</v>
      </c>
      <c r="B40" t="s">
        <v>619</v>
      </c>
      <c r="C40" t="s">
        <v>12730</v>
      </c>
      <c r="D40" t="s">
        <v>605</v>
      </c>
      <c r="E40">
        <v>3</v>
      </c>
    </row>
    <row r="41" spans="1:5" x14ac:dyDescent="0.3">
      <c r="A41" t="s">
        <v>640</v>
      </c>
      <c r="B41" t="s">
        <v>641</v>
      </c>
      <c r="C41" t="s">
        <v>4110</v>
      </c>
      <c r="D41" t="s">
        <v>151</v>
      </c>
      <c r="E41">
        <v>3</v>
      </c>
    </row>
    <row r="42" spans="1:5" x14ac:dyDescent="0.3">
      <c r="A42" t="s">
        <v>650</v>
      </c>
      <c r="B42" t="s">
        <v>651</v>
      </c>
      <c r="C42" t="s">
        <v>3723</v>
      </c>
      <c r="D42" t="s">
        <v>3724</v>
      </c>
      <c r="E42">
        <v>3</v>
      </c>
    </row>
    <row r="43" spans="1:5" x14ac:dyDescent="0.3">
      <c r="A43" t="s">
        <v>654</v>
      </c>
      <c r="B43" t="s">
        <v>655</v>
      </c>
      <c r="C43" t="s">
        <v>3718</v>
      </c>
      <c r="D43" t="s">
        <v>995</v>
      </c>
      <c r="E43">
        <v>3</v>
      </c>
    </row>
    <row r="44" spans="1:5" x14ac:dyDescent="0.3">
      <c r="A44" t="s">
        <v>654</v>
      </c>
      <c r="B44" t="s">
        <v>655</v>
      </c>
      <c r="C44" t="s">
        <v>3718</v>
      </c>
      <c r="D44" t="s">
        <v>995</v>
      </c>
      <c r="E44">
        <v>3</v>
      </c>
    </row>
    <row r="45" spans="1:5" x14ac:dyDescent="0.3">
      <c r="A45" t="s">
        <v>664</v>
      </c>
      <c r="B45" t="s">
        <v>665</v>
      </c>
      <c r="C45" t="s">
        <v>4110</v>
      </c>
      <c r="D45" t="s">
        <v>151</v>
      </c>
      <c r="E45">
        <v>3</v>
      </c>
    </row>
    <row r="46" spans="1:5" x14ac:dyDescent="0.3">
      <c r="A46" t="s">
        <v>698</v>
      </c>
      <c r="B46" t="s">
        <v>699</v>
      </c>
      <c r="C46" t="s">
        <v>4110</v>
      </c>
      <c r="D46" t="s">
        <v>151</v>
      </c>
      <c r="E46">
        <v>3</v>
      </c>
    </row>
    <row r="47" spans="1:5" x14ac:dyDescent="0.3">
      <c r="A47" t="s">
        <v>735</v>
      </c>
      <c r="B47" t="s">
        <v>736</v>
      </c>
      <c r="C47" t="s">
        <v>5686</v>
      </c>
      <c r="D47" t="s">
        <v>5687</v>
      </c>
      <c r="E47">
        <v>3</v>
      </c>
    </row>
    <row r="48" spans="1:5" x14ac:dyDescent="0.3">
      <c r="A48" t="s">
        <v>752</v>
      </c>
      <c r="B48" t="s">
        <v>753</v>
      </c>
      <c r="C48" t="s">
        <v>8896</v>
      </c>
      <c r="D48" t="s">
        <v>8897</v>
      </c>
      <c r="E48">
        <v>3</v>
      </c>
    </row>
    <row r="49" spans="1:5" x14ac:dyDescent="0.3">
      <c r="A49" t="s">
        <v>752</v>
      </c>
      <c r="B49" t="s">
        <v>753</v>
      </c>
      <c r="C49" t="s">
        <v>8896</v>
      </c>
      <c r="D49" t="s">
        <v>8897</v>
      </c>
      <c r="E49">
        <v>3</v>
      </c>
    </row>
    <row r="50" spans="1:5" x14ac:dyDescent="0.3">
      <c r="A50" t="s">
        <v>752</v>
      </c>
      <c r="B50" t="s">
        <v>753</v>
      </c>
      <c r="C50" t="s">
        <v>8896</v>
      </c>
      <c r="D50" t="s">
        <v>8897</v>
      </c>
      <c r="E50">
        <v>3</v>
      </c>
    </row>
    <row r="51" spans="1:5" x14ac:dyDescent="0.3">
      <c r="A51" t="s">
        <v>817</v>
      </c>
      <c r="B51" t="s">
        <v>818</v>
      </c>
      <c r="C51" t="s">
        <v>5686</v>
      </c>
      <c r="D51" t="s">
        <v>5687</v>
      </c>
      <c r="E51">
        <v>3</v>
      </c>
    </row>
    <row r="52" spans="1:5" x14ac:dyDescent="0.3">
      <c r="A52" t="s">
        <v>832</v>
      </c>
      <c r="B52" t="s">
        <v>833</v>
      </c>
      <c r="C52" t="s">
        <v>5876</v>
      </c>
      <c r="D52" t="s">
        <v>521</v>
      </c>
      <c r="E52">
        <v>3</v>
      </c>
    </row>
    <row r="53" spans="1:5" x14ac:dyDescent="0.3">
      <c r="A53" t="s">
        <v>851</v>
      </c>
      <c r="B53" t="s">
        <v>852</v>
      </c>
      <c r="C53" t="s">
        <v>8896</v>
      </c>
      <c r="D53" t="s">
        <v>8897</v>
      </c>
      <c r="E53">
        <v>3</v>
      </c>
    </row>
    <row r="54" spans="1:5" x14ac:dyDescent="0.3">
      <c r="A54" t="s">
        <v>866</v>
      </c>
      <c r="B54" t="s">
        <v>867</v>
      </c>
      <c r="C54" t="s">
        <v>8277</v>
      </c>
      <c r="D54" t="s">
        <v>8278</v>
      </c>
      <c r="E54">
        <v>3</v>
      </c>
    </row>
    <row r="55" spans="1:5" x14ac:dyDescent="0.3">
      <c r="A55" t="s">
        <v>903</v>
      </c>
      <c r="B55" t="s">
        <v>904</v>
      </c>
      <c r="C55" t="s">
        <v>5863</v>
      </c>
      <c r="D55" t="s">
        <v>914</v>
      </c>
      <c r="E55">
        <v>3</v>
      </c>
    </row>
    <row r="56" spans="1:5" x14ac:dyDescent="0.3">
      <c r="A56" t="s">
        <v>919</v>
      </c>
      <c r="B56" t="s">
        <v>920</v>
      </c>
      <c r="C56" t="s">
        <v>8896</v>
      </c>
      <c r="D56" t="s">
        <v>8897</v>
      </c>
      <c r="E56">
        <v>3</v>
      </c>
    </row>
    <row r="57" spans="1:5" x14ac:dyDescent="0.3">
      <c r="A57" t="s">
        <v>930</v>
      </c>
      <c r="B57" t="s">
        <v>931</v>
      </c>
      <c r="C57" t="s">
        <v>3910</v>
      </c>
      <c r="D57" t="s">
        <v>850</v>
      </c>
      <c r="E57">
        <v>3</v>
      </c>
    </row>
    <row r="58" spans="1:5" x14ac:dyDescent="0.3">
      <c r="A58" t="s">
        <v>947</v>
      </c>
      <c r="B58" t="s">
        <v>948</v>
      </c>
      <c r="C58" t="s">
        <v>8964</v>
      </c>
      <c r="D58" t="s">
        <v>8965</v>
      </c>
      <c r="E58">
        <v>3</v>
      </c>
    </row>
    <row r="59" spans="1:5" x14ac:dyDescent="0.3">
      <c r="A59" t="s">
        <v>998</v>
      </c>
      <c r="B59" t="s">
        <v>999</v>
      </c>
      <c r="C59" t="s">
        <v>4110</v>
      </c>
      <c r="D59" t="s">
        <v>151</v>
      </c>
      <c r="E59">
        <v>3</v>
      </c>
    </row>
    <row r="60" spans="1:5" x14ac:dyDescent="0.3">
      <c r="A60" t="s">
        <v>998</v>
      </c>
      <c r="B60" t="s">
        <v>999</v>
      </c>
      <c r="C60" t="s">
        <v>8896</v>
      </c>
      <c r="D60" t="s">
        <v>8897</v>
      </c>
      <c r="E60">
        <v>3</v>
      </c>
    </row>
    <row r="61" spans="1:5" x14ac:dyDescent="0.3">
      <c r="A61" t="s">
        <v>998</v>
      </c>
      <c r="B61" t="s">
        <v>999</v>
      </c>
      <c r="C61" t="s">
        <v>4110</v>
      </c>
      <c r="D61" t="s">
        <v>151</v>
      </c>
      <c r="E61">
        <v>3</v>
      </c>
    </row>
    <row r="62" spans="1:5" x14ac:dyDescent="0.3">
      <c r="A62" t="s">
        <v>1036</v>
      </c>
      <c r="B62" t="s">
        <v>1037</v>
      </c>
      <c r="C62" t="s">
        <v>5260</v>
      </c>
      <c r="D62" t="s">
        <v>5261</v>
      </c>
      <c r="E62">
        <v>3</v>
      </c>
    </row>
    <row r="63" spans="1:5" x14ac:dyDescent="0.3">
      <c r="A63" t="s">
        <v>1050</v>
      </c>
      <c r="B63" t="s">
        <v>1051</v>
      </c>
      <c r="C63" t="s">
        <v>5217</v>
      </c>
      <c r="D63" t="s">
        <v>577</v>
      </c>
      <c r="E63">
        <v>3</v>
      </c>
    </row>
    <row r="64" spans="1:5" x14ac:dyDescent="0.3">
      <c r="A64" t="s">
        <v>1054</v>
      </c>
      <c r="B64" t="s">
        <v>1055</v>
      </c>
      <c r="C64" t="s">
        <v>9973</v>
      </c>
      <c r="D64" t="s">
        <v>57</v>
      </c>
      <c r="E64">
        <v>3</v>
      </c>
    </row>
    <row r="65" spans="1:5" x14ac:dyDescent="0.3">
      <c r="A65" t="s">
        <v>1062</v>
      </c>
      <c r="B65" t="s">
        <v>1063</v>
      </c>
      <c r="C65" t="s">
        <v>7050</v>
      </c>
      <c r="D65" t="s">
        <v>7051</v>
      </c>
      <c r="E65">
        <v>3</v>
      </c>
    </row>
    <row r="66" spans="1:5" x14ac:dyDescent="0.3">
      <c r="A66" t="s">
        <v>1062</v>
      </c>
      <c r="B66" t="s">
        <v>1063</v>
      </c>
      <c r="C66" t="s">
        <v>7050</v>
      </c>
      <c r="D66" t="s">
        <v>7051</v>
      </c>
      <c r="E66">
        <v>3</v>
      </c>
    </row>
    <row r="67" spans="1:5" x14ac:dyDescent="0.3">
      <c r="A67" t="s">
        <v>1077</v>
      </c>
      <c r="B67" t="s">
        <v>1078</v>
      </c>
      <c r="C67" t="s">
        <v>7050</v>
      </c>
      <c r="D67" t="s">
        <v>7051</v>
      </c>
      <c r="E67">
        <v>3</v>
      </c>
    </row>
    <row r="68" spans="1:5" x14ac:dyDescent="0.3">
      <c r="A68" t="s">
        <v>1079</v>
      </c>
      <c r="B68" t="s">
        <v>1080</v>
      </c>
      <c r="C68" t="s">
        <v>7050</v>
      </c>
      <c r="D68" t="s">
        <v>7051</v>
      </c>
      <c r="E68">
        <v>3</v>
      </c>
    </row>
    <row r="69" spans="1:5" x14ac:dyDescent="0.3">
      <c r="A69" t="s">
        <v>1089</v>
      </c>
      <c r="B69" t="s">
        <v>1090</v>
      </c>
      <c r="C69" t="s">
        <v>7541</v>
      </c>
      <c r="D69" t="s">
        <v>577</v>
      </c>
      <c r="E69">
        <v>3</v>
      </c>
    </row>
    <row r="70" spans="1:5" x14ac:dyDescent="0.3">
      <c r="A70" t="s">
        <v>1096</v>
      </c>
      <c r="B70" t="s">
        <v>1097</v>
      </c>
      <c r="C70" t="s">
        <v>7050</v>
      </c>
      <c r="D70" t="s">
        <v>7051</v>
      </c>
      <c r="E70">
        <v>3</v>
      </c>
    </row>
    <row r="71" spans="1:5" x14ac:dyDescent="0.3">
      <c r="A71" t="s">
        <v>1105</v>
      </c>
      <c r="B71" t="s">
        <v>1106</v>
      </c>
      <c r="C71" t="s">
        <v>7050</v>
      </c>
      <c r="D71" t="s">
        <v>7051</v>
      </c>
      <c r="E71">
        <v>3</v>
      </c>
    </row>
    <row r="72" spans="1:5" x14ac:dyDescent="0.3">
      <c r="A72" t="s">
        <v>1125</v>
      </c>
      <c r="B72" t="s">
        <v>1126</v>
      </c>
      <c r="C72" t="s">
        <v>5260</v>
      </c>
      <c r="D72" t="s">
        <v>5261</v>
      </c>
      <c r="E72">
        <v>3</v>
      </c>
    </row>
    <row r="73" spans="1:5" x14ac:dyDescent="0.3">
      <c r="A73" t="s">
        <v>1125</v>
      </c>
      <c r="B73" t="s">
        <v>1126</v>
      </c>
      <c r="C73" t="s">
        <v>5519</v>
      </c>
      <c r="D73" t="s">
        <v>5520</v>
      </c>
      <c r="E73">
        <v>3</v>
      </c>
    </row>
    <row r="74" spans="1:5" x14ac:dyDescent="0.3">
      <c r="A74" t="s">
        <v>1141</v>
      </c>
      <c r="B74" t="s">
        <v>1142</v>
      </c>
      <c r="C74" t="s">
        <v>12549</v>
      </c>
      <c r="D74" t="s">
        <v>1261</v>
      </c>
      <c r="E74">
        <v>3</v>
      </c>
    </row>
    <row r="75" spans="1:5" x14ac:dyDescent="0.3">
      <c r="A75" t="s">
        <v>1174</v>
      </c>
      <c r="B75" t="s">
        <v>1175</v>
      </c>
      <c r="C75" t="s">
        <v>7050</v>
      </c>
      <c r="D75" t="s">
        <v>7051</v>
      </c>
      <c r="E75">
        <v>3</v>
      </c>
    </row>
    <row r="76" spans="1:5" x14ac:dyDescent="0.3">
      <c r="A76" t="s">
        <v>1176</v>
      </c>
      <c r="B76" t="s">
        <v>1177</v>
      </c>
      <c r="C76" t="s">
        <v>5260</v>
      </c>
      <c r="D76" t="s">
        <v>5261</v>
      </c>
      <c r="E76">
        <v>3</v>
      </c>
    </row>
    <row r="77" spans="1:5" x14ac:dyDescent="0.3">
      <c r="A77" t="s">
        <v>1180</v>
      </c>
      <c r="B77" t="s">
        <v>1181</v>
      </c>
      <c r="C77" t="s">
        <v>7050</v>
      </c>
      <c r="D77" t="s">
        <v>7051</v>
      </c>
      <c r="E77">
        <v>3</v>
      </c>
    </row>
    <row r="78" spans="1:5" x14ac:dyDescent="0.3">
      <c r="A78" t="s">
        <v>1180</v>
      </c>
      <c r="B78" t="s">
        <v>1181</v>
      </c>
      <c r="C78" t="s">
        <v>7050</v>
      </c>
      <c r="D78" t="s">
        <v>7051</v>
      </c>
      <c r="E78">
        <v>3</v>
      </c>
    </row>
    <row r="79" spans="1:5" x14ac:dyDescent="0.3">
      <c r="A79" t="s">
        <v>1184</v>
      </c>
      <c r="B79" t="s">
        <v>1185</v>
      </c>
      <c r="C79" t="s">
        <v>7050</v>
      </c>
      <c r="D79" t="s">
        <v>7051</v>
      </c>
      <c r="E79">
        <v>3</v>
      </c>
    </row>
    <row r="80" spans="1:5" x14ac:dyDescent="0.3">
      <c r="A80" t="s">
        <v>1196</v>
      </c>
      <c r="B80" t="s">
        <v>1197</v>
      </c>
      <c r="C80" t="s">
        <v>7050</v>
      </c>
      <c r="D80" t="s">
        <v>7051</v>
      </c>
      <c r="E80">
        <v>3</v>
      </c>
    </row>
    <row r="81" spans="1:5" x14ac:dyDescent="0.3">
      <c r="A81" t="s">
        <v>1198</v>
      </c>
      <c r="B81" t="s">
        <v>1199</v>
      </c>
      <c r="C81" t="s">
        <v>7050</v>
      </c>
      <c r="D81" t="s">
        <v>7051</v>
      </c>
      <c r="E81">
        <v>3</v>
      </c>
    </row>
    <row r="82" spans="1:5" x14ac:dyDescent="0.3">
      <c r="A82" t="s">
        <v>1211</v>
      </c>
      <c r="B82" t="s">
        <v>1212</v>
      </c>
      <c r="C82" t="s">
        <v>7050</v>
      </c>
      <c r="D82" t="s">
        <v>7051</v>
      </c>
      <c r="E82">
        <v>3</v>
      </c>
    </row>
    <row r="83" spans="1:5" x14ac:dyDescent="0.3">
      <c r="A83" t="s">
        <v>1211</v>
      </c>
      <c r="B83" t="s">
        <v>1212</v>
      </c>
      <c r="C83" t="s">
        <v>7050</v>
      </c>
      <c r="D83" t="s">
        <v>7051</v>
      </c>
      <c r="E83">
        <v>3</v>
      </c>
    </row>
    <row r="84" spans="1:5" x14ac:dyDescent="0.3">
      <c r="A84" t="s">
        <v>1223</v>
      </c>
      <c r="B84" t="s">
        <v>1224</v>
      </c>
      <c r="C84" t="s">
        <v>7541</v>
      </c>
      <c r="D84" t="s">
        <v>577</v>
      </c>
      <c r="E84">
        <v>3</v>
      </c>
    </row>
    <row r="85" spans="1:5" x14ac:dyDescent="0.3">
      <c r="A85" t="s">
        <v>1234</v>
      </c>
      <c r="B85" t="s">
        <v>1235</v>
      </c>
      <c r="C85" t="s">
        <v>7541</v>
      </c>
      <c r="D85" t="s">
        <v>577</v>
      </c>
      <c r="E85">
        <v>3</v>
      </c>
    </row>
    <row r="86" spans="1:5" x14ac:dyDescent="0.3">
      <c r="A86" t="s">
        <v>1248</v>
      </c>
      <c r="B86" t="s">
        <v>1249</v>
      </c>
      <c r="C86" t="s">
        <v>7050</v>
      </c>
      <c r="D86" t="s">
        <v>7051</v>
      </c>
      <c r="E86">
        <v>3</v>
      </c>
    </row>
    <row r="87" spans="1:5" x14ac:dyDescent="0.3">
      <c r="A87" t="s">
        <v>1250</v>
      </c>
      <c r="B87" t="s">
        <v>1251</v>
      </c>
      <c r="C87" t="s">
        <v>6480</v>
      </c>
      <c r="D87" t="s">
        <v>6481</v>
      </c>
      <c r="E87">
        <v>3</v>
      </c>
    </row>
    <row r="88" spans="1:5" x14ac:dyDescent="0.3">
      <c r="A88" t="s">
        <v>1252</v>
      </c>
      <c r="B88" t="s">
        <v>1253</v>
      </c>
      <c r="C88" t="s">
        <v>7541</v>
      </c>
      <c r="D88" t="s">
        <v>577</v>
      </c>
      <c r="E88">
        <v>3</v>
      </c>
    </row>
    <row r="89" spans="1:5" x14ac:dyDescent="0.3">
      <c r="A89" t="s">
        <v>1277</v>
      </c>
      <c r="B89" t="s">
        <v>1278</v>
      </c>
      <c r="C89" t="s">
        <v>7541</v>
      </c>
      <c r="D89" t="s">
        <v>577</v>
      </c>
      <c r="E89">
        <v>3</v>
      </c>
    </row>
    <row r="90" spans="1:5" x14ac:dyDescent="0.3">
      <c r="A90" t="s">
        <v>1281</v>
      </c>
      <c r="B90" t="s">
        <v>1282</v>
      </c>
      <c r="C90" t="s">
        <v>4110</v>
      </c>
      <c r="D90" t="s">
        <v>151</v>
      </c>
      <c r="E90">
        <v>3</v>
      </c>
    </row>
    <row r="91" spans="1:5" x14ac:dyDescent="0.3">
      <c r="A91" t="s">
        <v>1291</v>
      </c>
      <c r="B91" t="s">
        <v>1292</v>
      </c>
      <c r="C91" t="s">
        <v>7541</v>
      </c>
      <c r="D91" t="s">
        <v>577</v>
      </c>
      <c r="E91">
        <v>3</v>
      </c>
    </row>
    <row r="92" spans="1:5" x14ac:dyDescent="0.3">
      <c r="A92" t="s">
        <v>1293</v>
      </c>
      <c r="B92" t="s">
        <v>1294</v>
      </c>
      <c r="C92" t="s">
        <v>7541</v>
      </c>
      <c r="D92" t="s">
        <v>577</v>
      </c>
      <c r="E92">
        <v>3</v>
      </c>
    </row>
    <row r="93" spans="1:5" x14ac:dyDescent="0.3">
      <c r="A93" t="s">
        <v>1305</v>
      </c>
      <c r="B93" t="s">
        <v>1305</v>
      </c>
      <c r="C93" t="s">
        <v>7541</v>
      </c>
      <c r="D93" t="s">
        <v>577</v>
      </c>
      <c r="E93">
        <v>3</v>
      </c>
    </row>
    <row r="94" spans="1:5" x14ac:dyDescent="0.3">
      <c r="A94" t="s">
        <v>1312</v>
      </c>
      <c r="B94" t="s">
        <v>1313</v>
      </c>
      <c r="C94" t="s">
        <v>5260</v>
      </c>
      <c r="D94" t="s">
        <v>5261</v>
      </c>
      <c r="E94">
        <v>3</v>
      </c>
    </row>
    <row r="95" spans="1:5" x14ac:dyDescent="0.3">
      <c r="A95" t="s">
        <v>1312</v>
      </c>
      <c r="B95" t="s">
        <v>1313</v>
      </c>
      <c r="C95" t="s">
        <v>5260</v>
      </c>
      <c r="D95" t="s">
        <v>5261</v>
      </c>
      <c r="E95">
        <v>3</v>
      </c>
    </row>
    <row r="96" spans="1:5" x14ac:dyDescent="0.3">
      <c r="A96" t="s">
        <v>1336</v>
      </c>
      <c r="B96" t="s">
        <v>1336</v>
      </c>
      <c r="C96" t="s">
        <v>12819</v>
      </c>
      <c r="D96" t="s">
        <v>12820</v>
      </c>
      <c r="E96">
        <v>3</v>
      </c>
    </row>
    <row r="97" spans="1:5" x14ac:dyDescent="0.3">
      <c r="A97" t="s">
        <v>1345</v>
      </c>
      <c r="B97" t="s">
        <v>1346</v>
      </c>
      <c r="C97" t="s">
        <v>7050</v>
      </c>
      <c r="D97" t="s">
        <v>7051</v>
      </c>
      <c r="E97">
        <v>3</v>
      </c>
    </row>
    <row r="98" spans="1:5" x14ac:dyDescent="0.3">
      <c r="A98" t="s">
        <v>1345</v>
      </c>
      <c r="B98" t="s">
        <v>1346</v>
      </c>
      <c r="C98" t="s">
        <v>7050</v>
      </c>
      <c r="D98" t="s">
        <v>7051</v>
      </c>
      <c r="E98">
        <v>3</v>
      </c>
    </row>
    <row r="99" spans="1:5" x14ac:dyDescent="0.3">
      <c r="A99" t="s">
        <v>1363</v>
      </c>
      <c r="B99" t="s">
        <v>1364</v>
      </c>
      <c r="C99" t="s">
        <v>7541</v>
      </c>
      <c r="D99" t="s">
        <v>577</v>
      </c>
      <c r="E99">
        <v>3</v>
      </c>
    </row>
    <row r="100" spans="1:5" x14ac:dyDescent="0.3">
      <c r="A100" t="s">
        <v>1371</v>
      </c>
      <c r="B100" t="s">
        <v>1372</v>
      </c>
      <c r="C100" t="s">
        <v>7050</v>
      </c>
      <c r="D100" t="s">
        <v>7051</v>
      </c>
      <c r="E100">
        <v>3</v>
      </c>
    </row>
    <row r="101" spans="1:5" x14ac:dyDescent="0.3">
      <c r="A101" t="s">
        <v>1386</v>
      </c>
      <c r="B101" t="s">
        <v>1387</v>
      </c>
      <c r="C101" t="s">
        <v>7050</v>
      </c>
      <c r="D101" t="s">
        <v>7051</v>
      </c>
      <c r="E101">
        <v>3</v>
      </c>
    </row>
    <row r="102" spans="1:5" x14ac:dyDescent="0.3">
      <c r="A102" t="s">
        <v>1386</v>
      </c>
      <c r="B102" t="s">
        <v>1387</v>
      </c>
      <c r="C102" t="s">
        <v>7050</v>
      </c>
      <c r="D102" t="s">
        <v>7051</v>
      </c>
      <c r="E102">
        <v>3</v>
      </c>
    </row>
    <row r="103" spans="1:5" x14ac:dyDescent="0.3">
      <c r="A103" t="s">
        <v>1402</v>
      </c>
      <c r="B103" t="s">
        <v>1403</v>
      </c>
      <c r="C103" t="s">
        <v>7541</v>
      </c>
      <c r="D103" t="s">
        <v>577</v>
      </c>
      <c r="E103">
        <v>3</v>
      </c>
    </row>
    <row r="104" spans="1:5" x14ac:dyDescent="0.3">
      <c r="A104" t="s">
        <v>1402</v>
      </c>
      <c r="B104" t="s">
        <v>1403</v>
      </c>
      <c r="C104" t="s">
        <v>12730</v>
      </c>
      <c r="D104" t="s">
        <v>605</v>
      </c>
      <c r="E104">
        <v>3</v>
      </c>
    </row>
    <row r="105" spans="1:5" x14ac:dyDescent="0.3">
      <c r="A105" t="s">
        <v>1416</v>
      </c>
      <c r="B105" t="s">
        <v>1417</v>
      </c>
      <c r="C105" t="s">
        <v>7050</v>
      </c>
      <c r="D105" t="s">
        <v>7051</v>
      </c>
      <c r="E105">
        <v>3</v>
      </c>
    </row>
    <row r="106" spans="1:5" x14ac:dyDescent="0.3">
      <c r="A106" t="s">
        <v>1416</v>
      </c>
      <c r="B106" t="s">
        <v>1417</v>
      </c>
      <c r="C106" t="s">
        <v>7050</v>
      </c>
      <c r="D106" t="s">
        <v>7051</v>
      </c>
      <c r="E106">
        <v>3</v>
      </c>
    </row>
    <row r="107" spans="1:5" x14ac:dyDescent="0.3">
      <c r="A107" t="s">
        <v>1418</v>
      </c>
      <c r="B107" t="s">
        <v>1419</v>
      </c>
      <c r="C107" t="s">
        <v>5260</v>
      </c>
      <c r="D107" t="s">
        <v>5261</v>
      </c>
      <c r="E107">
        <v>3</v>
      </c>
    </row>
    <row r="108" spans="1:5" x14ac:dyDescent="0.3">
      <c r="A108" t="s">
        <v>1434</v>
      </c>
      <c r="B108" t="s">
        <v>1435</v>
      </c>
      <c r="C108" t="s">
        <v>4110</v>
      </c>
      <c r="D108" t="s">
        <v>151</v>
      </c>
      <c r="E108">
        <v>3</v>
      </c>
    </row>
    <row r="109" spans="1:5" x14ac:dyDescent="0.3">
      <c r="A109" t="s">
        <v>1448</v>
      </c>
      <c r="B109" t="s">
        <v>1449</v>
      </c>
      <c r="C109" t="s">
        <v>6480</v>
      </c>
      <c r="D109" t="s">
        <v>6481</v>
      </c>
      <c r="E109">
        <v>3</v>
      </c>
    </row>
    <row r="110" spans="1:5" x14ac:dyDescent="0.3">
      <c r="A110" t="s">
        <v>1450</v>
      </c>
      <c r="B110" t="s">
        <v>1451</v>
      </c>
      <c r="C110" t="s">
        <v>7541</v>
      </c>
      <c r="D110" t="s">
        <v>577</v>
      </c>
      <c r="E110">
        <v>3</v>
      </c>
    </row>
    <row r="111" spans="1:5" x14ac:dyDescent="0.3">
      <c r="A111" t="s">
        <v>1450</v>
      </c>
      <c r="B111" t="s">
        <v>1451</v>
      </c>
      <c r="C111" t="s">
        <v>12730</v>
      </c>
      <c r="D111" t="s">
        <v>605</v>
      </c>
      <c r="E111">
        <v>3</v>
      </c>
    </row>
    <row r="112" spans="1:5" x14ac:dyDescent="0.3">
      <c r="A112" t="s">
        <v>1454</v>
      </c>
      <c r="B112" t="s">
        <v>1455</v>
      </c>
      <c r="C112" t="s">
        <v>7050</v>
      </c>
      <c r="D112" t="s">
        <v>7051</v>
      </c>
      <c r="E112">
        <v>3</v>
      </c>
    </row>
    <row r="113" spans="1:5" x14ac:dyDescent="0.3">
      <c r="A113" t="s">
        <v>1454</v>
      </c>
      <c r="B113" t="s">
        <v>1455</v>
      </c>
      <c r="C113" t="s">
        <v>7050</v>
      </c>
      <c r="D113" t="s">
        <v>7051</v>
      </c>
      <c r="E113">
        <v>3</v>
      </c>
    </row>
    <row r="114" spans="1:5" x14ac:dyDescent="0.3">
      <c r="A114" t="s">
        <v>1464</v>
      </c>
      <c r="B114" t="s">
        <v>1465</v>
      </c>
      <c r="C114" t="s">
        <v>5260</v>
      </c>
      <c r="D114" t="s">
        <v>5261</v>
      </c>
      <c r="E114">
        <v>3</v>
      </c>
    </row>
    <row r="115" spans="1:5" x14ac:dyDescent="0.3">
      <c r="A115" t="s">
        <v>1464</v>
      </c>
      <c r="B115" t="s">
        <v>1465</v>
      </c>
      <c r="C115" t="s">
        <v>5260</v>
      </c>
      <c r="D115" t="s">
        <v>5261</v>
      </c>
      <c r="E115">
        <v>3</v>
      </c>
    </row>
    <row r="116" spans="1:5" x14ac:dyDescent="0.3">
      <c r="A116" t="s">
        <v>1468</v>
      </c>
      <c r="B116" t="s">
        <v>1469</v>
      </c>
      <c r="C116" t="s">
        <v>5519</v>
      </c>
      <c r="D116" t="s">
        <v>5520</v>
      </c>
      <c r="E116">
        <v>3</v>
      </c>
    </row>
    <row r="117" spans="1:5" x14ac:dyDescent="0.3">
      <c r="A117" t="s">
        <v>1468</v>
      </c>
      <c r="B117" t="s">
        <v>1469</v>
      </c>
      <c r="C117" t="s">
        <v>5260</v>
      </c>
      <c r="D117" t="s">
        <v>5261</v>
      </c>
      <c r="E117">
        <v>3</v>
      </c>
    </row>
    <row r="118" spans="1:5" x14ac:dyDescent="0.3">
      <c r="A118" t="s">
        <v>1468</v>
      </c>
      <c r="B118" t="s">
        <v>1469</v>
      </c>
      <c r="C118" t="s">
        <v>5260</v>
      </c>
      <c r="D118" t="s">
        <v>5261</v>
      </c>
      <c r="E118">
        <v>3</v>
      </c>
    </row>
    <row r="119" spans="1:5" x14ac:dyDescent="0.3">
      <c r="A119" t="s">
        <v>1475</v>
      </c>
      <c r="B119" t="s">
        <v>1476</v>
      </c>
      <c r="C119" t="s">
        <v>7541</v>
      </c>
      <c r="D119" t="s">
        <v>577</v>
      </c>
      <c r="E119">
        <v>3</v>
      </c>
    </row>
    <row r="120" spans="1:5" x14ac:dyDescent="0.3">
      <c r="A120" t="s">
        <v>1477</v>
      </c>
      <c r="B120" t="s">
        <v>1478</v>
      </c>
      <c r="C120" t="s">
        <v>5686</v>
      </c>
      <c r="D120" t="s">
        <v>5687</v>
      </c>
      <c r="E120">
        <v>3</v>
      </c>
    </row>
    <row r="121" spans="1:5" x14ac:dyDescent="0.3">
      <c r="A121" t="s">
        <v>1486</v>
      </c>
      <c r="B121" t="s">
        <v>1487</v>
      </c>
      <c r="C121" t="s">
        <v>7541</v>
      </c>
      <c r="D121" t="s">
        <v>577</v>
      </c>
      <c r="E121">
        <v>3</v>
      </c>
    </row>
    <row r="122" spans="1:5" x14ac:dyDescent="0.3">
      <c r="A122" t="s">
        <v>1492</v>
      </c>
      <c r="B122" t="s">
        <v>1493</v>
      </c>
      <c r="C122" t="s">
        <v>7050</v>
      </c>
      <c r="D122" t="s">
        <v>7051</v>
      </c>
      <c r="E122">
        <v>3</v>
      </c>
    </row>
    <row r="123" spans="1:5" x14ac:dyDescent="0.3">
      <c r="A123" t="s">
        <v>1492</v>
      </c>
      <c r="B123" t="s">
        <v>1493</v>
      </c>
      <c r="C123" t="s">
        <v>7050</v>
      </c>
      <c r="D123" t="s">
        <v>7051</v>
      </c>
      <c r="E12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E23E-D255-49BF-84CA-CB54C16BA23B}">
  <dimension ref="A1:E69"/>
  <sheetViews>
    <sheetView workbookViewId="0">
      <selection activeCell="C9" sqref="C9"/>
    </sheetView>
  </sheetViews>
  <sheetFormatPr defaultRowHeight="14.4" x14ac:dyDescent="0.3"/>
  <cols>
    <col min="3" max="3" width="14.109375" customWidth="1"/>
  </cols>
  <sheetData>
    <row r="1" spans="1:5" x14ac:dyDescent="0.3">
      <c r="A1" t="s">
        <v>14009</v>
      </c>
      <c r="B1" t="s">
        <v>1</v>
      </c>
      <c r="C1" t="s">
        <v>14161</v>
      </c>
      <c r="D1" t="s">
        <v>14162</v>
      </c>
      <c r="E1" t="s">
        <v>1564</v>
      </c>
    </row>
    <row r="2" spans="1:5" x14ac:dyDescent="0.3">
      <c r="A2" t="s">
        <v>19</v>
      </c>
      <c r="B2" t="s">
        <v>20</v>
      </c>
      <c r="C2" t="s">
        <v>4110</v>
      </c>
      <c r="D2" t="s">
        <v>151</v>
      </c>
      <c r="E2">
        <v>3</v>
      </c>
    </row>
    <row r="3" spans="1:5" x14ac:dyDescent="0.3">
      <c r="A3" t="s">
        <v>50</v>
      </c>
      <c r="B3" t="s">
        <v>51</v>
      </c>
      <c r="C3" t="s">
        <v>5217</v>
      </c>
      <c r="D3" t="s">
        <v>577</v>
      </c>
      <c r="E3">
        <v>3</v>
      </c>
    </row>
    <row r="4" spans="1:5" x14ac:dyDescent="0.3">
      <c r="A4" t="s">
        <v>98</v>
      </c>
      <c r="B4" t="s">
        <v>99</v>
      </c>
      <c r="C4" t="s">
        <v>3718</v>
      </c>
      <c r="D4" t="s">
        <v>995</v>
      </c>
      <c r="E4">
        <v>3</v>
      </c>
    </row>
    <row r="5" spans="1:5" x14ac:dyDescent="0.3">
      <c r="A5" t="s">
        <v>118</v>
      </c>
      <c r="B5" t="s">
        <v>119</v>
      </c>
      <c r="C5" t="s">
        <v>5251</v>
      </c>
      <c r="D5" t="s">
        <v>4870</v>
      </c>
      <c r="E5">
        <v>3</v>
      </c>
    </row>
    <row r="6" spans="1:5" x14ac:dyDescent="0.3">
      <c r="A6" t="s">
        <v>142</v>
      </c>
      <c r="B6" t="s">
        <v>143</v>
      </c>
      <c r="C6" t="s">
        <v>4110</v>
      </c>
      <c r="D6" t="s">
        <v>151</v>
      </c>
      <c r="E6">
        <v>3</v>
      </c>
    </row>
    <row r="7" spans="1:5" x14ac:dyDescent="0.3">
      <c r="A7" t="s">
        <v>156</v>
      </c>
      <c r="B7" t="s">
        <v>157</v>
      </c>
      <c r="C7" t="s">
        <v>3877</v>
      </c>
      <c r="D7" t="s">
        <v>3878</v>
      </c>
      <c r="E7">
        <v>3</v>
      </c>
    </row>
    <row r="8" spans="1:5" x14ac:dyDescent="0.3">
      <c r="A8" t="s">
        <v>188</v>
      </c>
      <c r="B8" t="s">
        <v>189</v>
      </c>
      <c r="C8" t="s">
        <v>12966</v>
      </c>
      <c r="D8" t="s">
        <v>738</v>
      </c>
      <c r="E8">
        <v>3</v>
      </c>
    </row>
    <row r="9" spans="1:5" x14ac:dyDescent="0.3">
      <c r="A9" t="s">
        <v>208</v>
      </c>
      <c r="B9" t="s">
        <v>209</v>
      </c>
      <c r="C9" t="s">
        <v>5217</v>
      </c>
      <c r="D9" t="s">
        <v>577</v>
      </c>
      <c r="E9">
        <v>3</v>
      </c>
    </row>
    <row r="10" spans="1:5" x14ac:dyDescent="0.3">
      <c r="A10" t="s">
        <v>342</v>
      </c>
      <c r="B10" t="s">
        <v>343</v>
      </c>
      <c r="C10" t="s">
        <v>7062</v>
      </c>
      <c r="D10" t="s">
        <v>1696</v>
      </c>
      <c r="E10">
        <v>3</v>
      </c>
    </row>
    <row r="11" spans="1:5" x14ac:dyDescent="0.3">
      <c r="A11" t="s">
        <v>426</v>
      </c>
      <c r="B11" t="s">
        <v>427</v>
      </c>
      <c r="C11" t="s">
        <v>3723</v>
      </c>
      <c r="D11" t="s">
        <v>3724</v>
      </c>
      <c r="E11">
        <v>3</v>
      </c>
    </row>
    <row r="12" spans="1:5" x14ac:dyDescent="0.3">
      <c r="A12" t="s">
        <v>438</v>
      </c>
      <c r="B12" t="s">
        <v>439</v>
      </c>
      <c r="C12" t="s">
        <v>5217</v>
      </c>
      <c r="D12" t="s">
        <v>577</v>
      </c>
      <c r="E12">
        <v>3</v>
      </c>
    </row>
    <row r="13" spans="1:5" x14ac:dyDescent="0.3">
      <c r="A13" t="s">
        <v>444</v>
      </c>
      <c r="B13" t="s">
        <v>445</v>
      </c>
      <c r="C13" t="s">
        <v>3723</v>
      </c>
      <c r="D13" t="s">
        <v>3724</v>
      </c>
      <c r="E13">
        <v>3</v>
      </c>
    </row>
    <row r="14" spans="1:5" x14ac:dyDescent="0.3">
      <c r="A14" t="s">
        <v>444</v>
      </c>
      <c r="B14" t="s">
        <v>445</v>
      </c>
      <c r="C14" t="s">
        <v>6915</v>
      </c>
      <c r="D14" t="s">
        <v>6916</v>
      </c>
      <c r="E14">
        <v>3</v>
      </c>
    </row>
    <row r="15" spans="1:5" x14ac:dyDescent="0.3">
      <c r="A15" t="s">
        <v>472</v>
      </c>
      <c r="B15" t="s">
        <v>473</v>
      </c>
      <c r="C15" t="s">
        <v>5863</v>
      </c>
      <c r="D15" t="s">
        <v>914</v>
      </c>
      <c r="E15">
        <v>3</v>
      </c>
    </row>
    <row r="16" spans="1:5" x14ac:dyDescent="0.3">
      <c r="A16" t="s">
        <v>494</v>
      </c>
      <c r="B16" t="s">
        <v>495</v>
      </c>
      <c r="C16" t="s">
        <v>5519</v>
      </c>
      <c r="D16" t="s">
        <v>5520</v>
      </c>
      <c r="E16">
        <v>3</v>
      </c>
    </row>
    <row r="17" spans="1:5" x14ac:dyDescent="0.3">
      <c r="A17" t="s">
        <v>508</v>
      </c>
      <c r="B17" t="s">
        <v>509</v>
      </c>
      <c r="C17" t="s">
        <v>7541</v>
      </c>
      <c r="D17" t="s">
        <v>577</v>
      </c>
      <c r="E17">
        <v>3</v>
      </c>
    </row>
    <row r="18" spans="1:5" x14ac:dyDescent="0.3">
      <c r="A18" t="s">
        <v>528</v>
      </c>
      <c r="B18" t="s">
        <v>529</v>
      </c>
      <c r="C18" t="s">
        <v>4110</v>
      </c>
      <c r="D18" t="s">
        <v>151</v>
      </c>
      <c r="E18">
        <v>3</v>
      </c>
    </row>
    <row r="19" spans="1:5" x14ac:dyDescent="0.3">
      <c r="A19" t="s">
        <v>566</v>
      </c>
      <c r="B19" t="s">
        <v>567</v>
      </c>
      <c r="C19" t="s">
        <v>8277</v>
      </c>
      <c r="D19" t="s">
        <v>8278</v>
      </c>
      <c r="E19">
        <v>3</v>
      </c>
    </row>
    <row r="20" spans="1:5" x14ac:dyDescent="0.3">
      <c r="A20" t="s">
        <v>574</v>
      </c>
      <c r="B20" t="s">
        <v>575</v>
      </c>
      <c r="C20" t="s">
        <v>5217</v>
      </c>
      <c r="D20" t="s">
        <v>577</v>
      </c>
      <c r="E20">
        <v>3</v>
      </c>
    </row>
    <row r="21" spans="1:5" x14ac:dyDescent="0.3">
      <c r="A21" t="s">
        <v>608</v>
      </c>
      <c r="B21" t="s">
        <v>609</v>
      </c>
      <c r="C21" t="s">
        <v>12101</v>
      </c>
      <c r="D21" t="s">
        <v>879</v>
      </c>
      <c r="E21">
        <v>3</v>
      </c>
    </row>
    <row r="22" spans="1:5" x14ac:dyDescent="0.3">
      <c r="A22" t="s">
        <v>640</v>
      </c>
      <c r="B22" t="s">
        <v>641</v>
      </c>
      <c r="C22" t="s">
        <v>4110</v>
      </c>
      <c r="D22" t="s">
        <v>151</v>
      </c>
      <c r="E22">
        <v>3</v>
      </c>
    </row>
    <row r="23" spans="1:5" x14ac:dyDescent="0.3">
      <c r="A23" t="s">
        <v>654</v>
      </c>
      <c r="B23" t="s">
        <v>655</v>
      </c>
      <c r="C23" t="s">
        <v>3718</v>
      </c>
      <c r="D23" t="s">
        <v>995</v>
      </c>
      <c r="E23">
        <v>3</v>
      </c>
    </row>
    <row r="24" spans="1:5" x14ac:dyDescent="0.3">
      <c r="A24" t="s">
        <v>670</v>
      </c>
      <c r="B24" t="s">
        <v>671</v>
      </c>
      <c r="C24" t="s">
        <v>8810</v>
      </c>
      <c r="D24" t="s">
        <v>8811</v>
      </c>
      <c r="E24">
        <v>3</v>
      </c>
    </row>
    <row r="25" spans="1:5" x14ac:dyDescent="0.3">
      <c r="A25" t="s">
        <v>676</v>
      </c>
      <c r="B25" t="s">
        <v>677</v>
      </c>
      <c r="C25" t="s">
        <v>10477</v>
      </c>
      <c r="D25" t="s">
        <v>10478</v>
      </c>
      <c r="E25">
        <v>3</v>
      </c>
    </row>
    <row r="26" spans="1:5" x14ac:dyDescent="0.3">
      <c r="A26" t="s">
        <v>684</v>
      </c>
      <c r="B26" t="s">
        <v>685</v>
      </c>
      <c r="C26" t="s">
        <v>8043</v>
      </c>
      <c r="D26" t="s">
        <v>8044</v>
      </c>
      <c r="E26">
        <v>3</v>
      </c>
    </row>
    <row r="27" spans="1:5" x14ac:dyDescent="0.3">
      <c r="A27" t="s">
        <v>694</v>
      </c>
      <c r="B27" t="s">
        <v>695</v>
      </c>
      <c r="C27" t="s">
        <v>9535</v>
      </c>
      <c r="D27" t="s">
        <v>9536</v>
      </c>
      <c r="E27">
        <v>3</v>
      </c>
    </row>
    <row r="28" spans="1:5" x14ac:dyDescent="0.3">
      <c r="A28" t="s">
        <v>698</v>
      </c>
      <c r="B28" t="s">
        <v>699</v>
      </c>
      <c r="C28" t="s">
        <v>8002</v>
      </c>
      <c r="D28" t="s">
        <v>1001</v>
      </c>
      <c r="E28">
        <v>3</v>
      </c>
    </row>
    <row r="29" spans="1:5" x14ac:dyDescent="0.3">
      <c r="A29" t="s">
        <v>735</v>
      </c>
      <c r="B29" t="s">
        <v>736</v>
      </c>
      <c r="C29" t="s">
        <v>5686</v>
      </c>
      <c r="D29" t="s">
        <v>5687</v>
      </c>
      <c r="E29">
        <v>3</v>
      </c>
    </row>
    <row r="30" spans="1:5" x14ac:dyDescent="0.3">
      <c r="A30" t="s">
        <v>741</v>
      </c>
      <c r="B30" t="s">
        <v>742</v>
      </c>
      <c r="C30" t="s">
        <v>3718</v>
      </c>
      <c r="D30" t="s">
        <v>995</v>
      </c>
      <c r="E30">
        <v>3</v>
      </c>
    </row>
    <row r="31" spans="1:5" x14ac:dyDescent="0.3">
      <c r="A31" t="s">
        <v>744</v>
      </c>
      <c r="B31" t="s">
        <v>745</v>
      </c>
      <c r="C31" t="s">
        <v>7159</v>
      </c>
      <c r="D31" t="s">
        <v>7160</v>
      </c>
      <c r="E31">
        <v>3</v>
      </c>
    </row>
    <row r="32" spans="1:5" x14ac:dyDescent="0.3">
      <c r="A32" t="s">
        <v>750</v>
      </c>
      <c r="B32" t="s">
        <v>751</v>
      </c>
      <c r="C32" t="s">
        <v>3718</v>
      </c>
      <c r="D32" t="s">
        <v>995</v>
      </c>
      <c r="E32">
        <v>3</v>
      </c>
    </row>
    <row r="33" spans="1:5" x14ac:dyDescent="0.3">
      <c r="A33" t="s">
        <v>766</v>
      </c>
      <c r="B33" t="s">
        <v>767</v>
      </c>
      <c r="C33" t="s">
        <v>7541</v>
      </c>
      <c r="D33" t="s">
        <v>577</v>
      </c>
      <c r="E33">
        <v>3</v>
      </c>
    </row>
    <row r="34" spans="1:5" x14ac:dyDescent="0.3">
      <c r="A34" t="s">
        <v>825</v>
      </c>
      <c r="B34" t="s">
        <v>826</v>
      </c>
      <c r="C34" t="s">
        <v>8896</v>
      </c>
      <c r="D34" t="s">
        <v>8897</v>
      </c>
      <c r="E34">
        <v>3</v>
      </c>
    </row>
    <row r="35" spans="1:5" x14ac:dyDescent="0.3">
      <c r="A35" t="s">
        <v>825</v>
      </c>
      <c r="B35" t="s">
        <v>826</v>
      </c>
      <c r="C35" t="s">
        <v>8896</v>
      </c>
      <c r="D35" t="s">
        <v>8897</v>
      </c>
      <c r="E35">
        <v>3</v>
      </c>
    </row>
    <row r="36" spans="1:5" x14ac:dyDescent="0.3">
      <c r="A36" t="s">
        <v>838</v>
      </c>
      <c r="B36" t="s">
        <v>839</v>
      </c>
      <c r="C36" t="s">
        <v>5217</v>
      </c>
      <c r="D36" t="s">
        <v>577</v>
      </c>
      <c r="E36">
        <v>3</v>
      </c>
    </row>
    <row r="37" spans="1:5" x14ac:dyDescent="0.3">
      <c r="A37" t="s">
        <v>860</v>
      </c>
      <c r="B37" t="s">
        <v>861</v>
      </c>
      <c r="C37" t="s">
        <v>5217</v>
      </c>
      <c r="D37" t="s">
        <v>577</v>
      </c>
      <c r="E37">
        <v>3</v>
      </c>
    </row>
    <row r="38" spans="1:5" x14ac:dyDescent="0.3">
      <c r="A38" t="s">
        <v>866</v>
      </c>
      <c r="B38" t="s">
        <v>867</v>
      </c>
      <c r="C38" t="s">
        <v>8277</v>
      </c>
      <c r="D38" t="s">
        <v>8278</v>
      </c>
      <c r="E38">
        <v>3</v>
      </c>
    </row>
    <row r="39" spans="1:5" x14ac:dyDescent="0.3">
      <c r="A39" t="s">
        <v>896</v>
      </c>
      <c r="B39" t="s">
        <v>757</v>
      </c>
      <c r="C39" t="s">
        <v>3723</v>
      </c>
      <c r="D39" t="s">
        <v>3724</v>
      </c>
      <c r="E39">
        <v>3</v>
      </c>
    </row>
    <row r="40" spans="1:5" x14ac:dyDescent="0.3">
      <c r="A40" t="s">
        <v>947</v>
      </c>
      <c r="B40" t="s">
        <v>948</v>
      </c>
      <c r="C40" t="s">
        <v>8964</v>
      </c>
      <c r="D40" t="s">
        <v>8965</v>
      </c>
      <c r="E40">
        <v>3</v>
      </c>
    </row>
    <row r="41" spans="1:5" x14ac:dyDescent="0.3">
      <c r="A41" t="s">
        <v>970</v>
      </c>
      <c r="B41" t="s">
        <v>971</v>
      </c>
      <c r="C41" t="s">
        <v>4110</v>
      </c>
      <c r="D41" t="s">
        <v>151</v>
      </c>
      <c r="E41">
        <v>3</v>
      </c>
    </row>
    <row r="42" spans="1:5" x14ac:dyDescent="0.3">
      <c r="A42" t="s">
        <v>974</v>
      </c>
      <c r="B42" t="s">
        <v>975</v>
      </c>
      <c r="C42" t="s">
        <v>3723</v>
      </c>
      <c r="D42" t="s">
        <v>3724</v>
      </c>
      <c r="E42">
        <v>3</v>
      </c>
    </row>
    <row r="43" spans="1:5" x14ac:dyDescent="0.3">
      <c r="A43" t="s">
        <v>978</v>
      </c>
      <c r="B43" t="s">
        <v>979</v>
      </c>
      <c r="C43" t="s">
        <v>4110</v>
      </c>
      <c r="D43" t="s">
        <v>151</v>
      </c>
      <c r="E43">
        <v>3</v>
      </c>
    </row>
    <row r="44" spans="1:5" x14ac:dyDescent="0.3">
      <c r="A44" t="s">
        <v>982</v>
      </c>
      <c r="B44" t="s">
        <v>983</v>
      </c>
      <c r="C44" t="s">
        <v>8964</v>
      </c>
      <c r="D44" t="s">
        <v>8965</v>
      </c>
      <c r="E44">
        <v>3</v>
      </c>
    </row>
    <row r="45" spans="1:5" x14ac:dyDescent="0.3">
      <c r="A45" t="s">
        <v>1006</v>
      </c>
      <c r="B45" t="s">
        <v>1007</v>
      </c>
      <c r="C45" t="s">
        <v>4110</v>
      </c>
      <c r="D45" t="s">
        <v>151</v>
      </c>
      <c r="E45">
        <v>3</v>
      </c>
    </row>
    <row r="46" spans="1:5" x14ac:dyDescent="0.3">
      <c r="A46" t="s">
        <v>1100</v>
      </c>
      <c r="B46" t="s">
        <v>1101</v>
      </c>
      <c r="C46" t="s">
        <v>11525</v>
      </c>
      <c r="D46" t="s">
        <v>11526</v>
      </c>
      <c r="E46">
        <v>3</v>
      </c>
    </row>
    <row r="47" spans="1:5" x14ac:dyDescent="0.3">
      <c r="A47" t="s">
        <v>1125</v>
      </c>
      <c r="B47" t="s">
        <v>1126</v>
      </c>
      <c r="C47" t="s">
        <v>5519</v>
      </c>
      <c r="D47" t="s">
        <v>5520</v>
      </c>
      <c r="E47">
        <v>3</v>
      </c>
    </row>
    <row r="48" spans="1:5" x14ac:dyDescent="0.3">
      <c r="A48" t="s">
        <v>1125</v>
      </c>
      <c r="B48" t="s">
        <v>1126</v>
      </c>
      <c r="C48" t="s">
        <v>5519</v>
      </c>
      <c r="D48" t="s">
        <v>5520</v>
      </c>
      <c r="E48">
        <v>3</v>
      </c>
    </row>
    <row r="49" spans="1:5" x14ac:dyDescent="0.3">
      <c r="A49" t="s">
        <v>1184</v>
      </c>
      <c r="B49" t="s">
        <v>1185</v>
      </c>
      <c r="C49" t="s">
        <v>7050</v>
      </c>
      <c r="D49" t="s">
        <v>7051</v>
      </c>
      <c r="E49">
        <v>3</v>
      </c>
    </row>
    <row r="50" spans="1:5" x14ac:dyDescent="0.3">
      <c r="A50" t="s">
        <v>1184</v>
      </c>
      <c r="B50" t="s">
        <v>1185</v>
      </c>
      <c r="C50" t="s">
        <v>7050</v>
      </c>
      <c r="D50" t="s">
        <v>7051</v>
      </c>
      <c r="E50">
        <v>3</v>
      </c>
    </row>
    <row r="51" spans="1:5" x14ac:dyDescent="0.3">
      <c r="A51" t="s">
        <v>1192</v>
      </c>
      <c r="B51" t="s">
        <v>1193</v>
      </c>
      <c r="C51" t="s">
        <v>5217</v>
      </c>
      <c r="D51" t="s">
        <v>577</v>
      </c>
      <c r="E51">
        <v>3</v>
      </c>
    </row>
    <row r="52" spans="1:5" x14ac:dyDescent="0.3">
      <c r="A52" t="s">
        <v>1200</v>
      </c>
      <c r="B52" t="s">
        <v>1201</v>
      </c>
      <c r="C52" t="s">
        <v>7062</v>
      </c>
      <c r="D52" t="s">
        <v>1696</v>
      </c>
      <c r="E52">
        <v>3</v>
      </c>
    </row>
    <row r="53" spans="1:5" x14ac:dyDescent="0.3">
      <c r="A53" t="s">
        <v>1211</v>
      </c>
      <c r="B53" t="s">
        <v>1212</v>
      </c>
      <c r="C53" t="s">
        <v>7050</v>
      </c>
      <c r="D53" t="s">
        <v>7051</v>
      </c>
      <c r="E53">
        <v>3</v>
      </c>
    </row>
    <row r="54" spans="1:5" x14ac:dyDescent="0.3">
      <c r="A54" t="s">
        <v>1211</v>
      </c>
      <c r="B54" t="s">
        <v>1212</v>
      </c>
      <c r="C54" t="s">
        <v>7050</v>
      </c>
      <c r="D54" t="s">
        <v>7051</v>
      </c>
      <c r="E54">
        <v>3</v>
      </c>
    </row>
    <row r="55" spans="1:5" x14ac:dyDescent="0.3">
      <c r="A55" t="s">
        <v>1215</v>
      </c>
      <c r="B55" t="s">
        <v>1216</v>
      </c>
      <c r="C55" t="s">
        <v>7541</v>
      </c>
      <c r="D55" t="s">
        <v>577</v>
      </c>
      <c r="E55">
        <v>3</v>
      </c>
    </row>
    <row r="56" spans="1:5" x14ac:dyDescent="0.3">
      <c r="A56" t="s">
        <v>1287</v>
      </c>
      <c r="B56" t="s">
        <v>1288</v>
      </c>
      <c r="C56" t="s">
        <v>3723</v>
      </c>
      <c r="D56" t="s">
        <v>3724</v>
      </c>
      <c r="E56">
        <v>3</v>
      </c>
    </row>
    <row r="57" spans="1:5" x14ac:dyDescent="0.3">
      <c r="A57" t="s">
        <v>1312</v>
      </c>
      <c r="B57" t="s">
        <v>1313</v>
      </c>
      <c r="C57" t="s">
        <v>5260</v>
      </c>
      <c r="D57" t="s">
        <v>5261</v>
      </c>
      <c r="E57">
        <v>3</v>
      </c>
    </row>
    <row r="58" spans="1:5" x14ac:dyDescent="0.3">
      <c r="A58" t="s">
        <v>1322</v>
      </c>
      <c r="B58" t="s">
        <v>1323</v>
      </c>
      <c r="C58" t="s">
        <v>3723</v>
      </c>
      <c r="D58" t="s">
        <v>3724</v>
      </c>
      <c r="E58">
        <v>3</v>
      </c>
    </row>
    <row r="59" spans="1:5" x14ac:dyDescent="0.3">
      <c r="A59" t="s">
        <v>1332</v>
      </c>
      <c r="B59" t="s">
        <v>1333</v>
      </c>
      <c r="C59" t="s">
        <v>7062</v>
      </c>
      <c r="D59" t="s">
        <v>1696</v>
      </c>
      <c r="E59">
        <v>3</v>
      </c>
    </row>
    <row r="60" spans="1:5" x14ac:dyDescent="0.3">
      <c r="A60" t="s">
        <v>1347</v>
      </c>
      <c r="B60" t="s">
        <v>1348</v>
      </c>
      <c r="C60" t="s">
        <v>7062</v>
      </c>
      <c r="D60" t="s">
        <v>1696</v>
      </c>
      <c r="E60">
        <v>3</v>
      </c>
    </row>
    <row r="61" spans="1:5" x14ac:dyDescent="0.3">
      <c r="A61" t="s">
        <v>1377</v>
      </c>
      <c r="B61" t="s">
        <v>1378</v>
      </c>
      <c r="C61" t="s">
        <v>9535</v>
      </c>
      <c r="D61" t="s">
        <v>9536</v>
      </c>
      <c r="E61">
        <v>3</v>
      </c>
    </row>
    <row r="62" spans="1:5" x14ac:dyDescent="0.3">
      <c r="A62" t="s">
        <v>1386</v>
      </c>
      <c r="B62" t="s">
        <v>1387</v>
      </c>
      <c r="C62" t="s">
        <v>7050</v>
      </c>
      <c r="D62" t="s">
        <v>7051</v>
      </c>
      <c r="E62">
        <v>3</v>
      </c>
    </row>
    <row r="63" spans="1:5" x14ac:dyDescent="0.3">
      <c r="A63" t="s">
        <v>1392</v>
      </c>
      <c r="B63" t="s">
        <v>1393</v>
      </c>
      <c r="C63" t="s">
        <v>7050</v>
      </c>
      <c r="D63" t="s">
        <v>7051</v>
      </c>
      <c r="E63">
        <v>3</v>
      </c>
    </row>
    <row r="64" spans="1:5" x14ac:dyDescent="0.3">
      <c r="A64" t="s">
        <v>1347</v>
      </c>
      <c r="B64" t="s">
        <v>1348</v>
      </c>
      <c r="C64" t="s">
        <v>7062</v>
      </c>
      <c r="D64" t="s">
        <v>1696</v>
      </c>
      <c r="E64">
        <v>3</v>
      </c>
    </row>
    <row r="65" spans="1:5" x14ac:dyDescent="0.3">
      <c r="A65" t="s">
        <v>1428</v>
      </c>
      <c r="B65" t="s">
        <v>1429</v>
      </c>
      <c r="C65" t="s">
        <v>8043</v>
      </c>
      <c r="D65" t="s">
        <v>8044</v>
      </c>
      <c r="E65">
        <v>3</v>
      </c>
    </row>
    <row r="66" spans="1:5" x14ac:dyDescent="0.3">
      <c r="A66" t="s">
        <v>1434</v>
      </c>
      <c r="B66" t="s">
        <v>1435</v>
      </c>
      <c r="C66" t="s">
        <v>3723</v>
      </c>
      <c r="D66" t="s">
        <v>3724</v>
      </c>
      <c r="E66">
        <v>3</v>
      </c>
    </row>
    <row r="67" spans="1:5" x14ac:dyDescent="0.3">
      <c r="A67" t="s">
        <v>1438</v>
      </c>
      <c r="B67" t="s">
        <v>1439</v>
      </c>
      <c r="C67" t="s">
        <v>3723</v>
      </c>
      <c r="D67" t="s">
        <v>3724</v>
      </c>
      <c r="E67">
        <v>3</v>
      </c>
    </row>
    <row r="68" spans="1:5" x14ac:dyDescent="0.3">
      <c r="A68" t="s">
        <v>1454</v>
      </c>
      <c r="B68" t="s">
        <v>1455</v>
      </c>
      <c r="C68" t="s">
        <v>7050</v>
      </c>
      <c r="D68" t="s">
        <v>7051</v>
      </c>
      <c r="E68">
        <v>3</v>
      </c>
    </row>
    <row r="69" spans="1:5" x14ac:dyDescent="0.3">
      <c r="A69" t="s">
        <v>1486</v>
      </c>
      <c r="B69" t="s">
        <v>1487</v>
      </c>
      <c r="C69" t="s">
        <v>12730</v>
      </c>
      <c r="D69" t="s">
        <v>605</v>
      </c>
      <c r="E6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F37F-F39E-4E0C-837F-31EE19FE2D72}">
  <dimension ref="A1:E79"/>
  <sheetViews>
    <sheetView workbookViewId="0">
      <selection activeCell="I51" sqref="I51"/>
    </sheetView>
  </sheetViews>
  <sheetFormatPr defaultRowHeight="14.4" x14ac:dyDescent="0.3"/>
  <sheetData>
    <row r="1" spans="1:5" x14ac:dyDescent="0.3">
      <c r="A1" t="s">
        <v>14009</v>
      </c>
      <c r="B1" t="s">
        <v>1</v>
      </c>
      <c r="C1" t="s">
        <v>14163</v>
      </c>
      <c r="D1" t="s">
        <v>14164</v>
      </c>
      <c r="E1" t="s">
        <v>1564</v>
      </c>
    </row>
    <row r="2" spans="1:5" x14ac:dyDescent="0.3">
      <c r="A2" t="s">
        <v>13</v>
      </c>
      <c r="B2" t="s">
        <v>14</v>
      </c>
      <c r="C2" t="s">
        <v>4110</v>
      </c>
      <c r="D2" t="s">
        <v>151</v>
      </c>
      <c r="E2">
        <v>3</v>
      </c>
    </row>
    <row r="3" spans="1:5" x14ac:dyDescent="0.3">
      <c r="A3" t="s">
        <v>45</v>
      </c>
      <c r="B3" t="s">
        <v>46</v>
      </c>
      <c r="C3" t="s">
        <v>4110</v>
      </c>
      <c r="D3" t="s">
        <v>151</v>
      </c>
      <c r="E3">
        <v>3</v>
      </c>
    </row>
    <row r="4" spans="1:5" x14ac:dyDescent="0.3">
      <c r="A4" t="s">
        <v>152</v>
      </c>
      <c r="B4" t="s">
        <v>153</v>
      </c>
      <c r="C4" t="s">
        <v>12807</v>
      </c>
      <c r="D4" t="s">
        <v>12808</v>
      </c>
      <c r="E4">
        <v>3</v>
      </c>
    </row>
    <row r="5" spans="1:5" x14ac:dyDescent="0.3">
      <c r="A5" t="s">
        <v>170</v>
      </c>
      <c r="B5" t="s">
        <v>171</v>
      </c>
      <c r="C5" t="s">
        <v>12101</v>
      </c>
      <c r="D5" t="s">
        <v>879</v>
      </c>
      <c r="E5">
        <v>3</v>
      </c>
    </row>
    <row r="6" spans="1:5" x14ac:dyDescent="0.3">
      <c r="A6" t="s">
        <v>178</v>
      </c>
      <c r="B6" t="s">
        <v>179</v>
      </c>
      <c r="C6" t="s">
        <v>11243</v>
      </c>
      <c r="D6" t="s">
        <v>11244</v>
      </c>
      <c r="E6">
        <v>3</v>
      </c>
    </row>
    <row r="7" spans="1:5" x14ac:dyDescent="0.3">
      <c r="A7" t="s">
        <v>252</v>
      </c>
      <c r="B7" t="s">
        <v>252</v>
      </c>
      <c r="C7" t="s">
        <v>3718</v>
      </c>
      <c r="D7" t="s">
        <v>995</v>
      </c>
      <c r="E7">
        <v>3</v>
      </c>
    </row>
    <row r="8" spans="1:5" x14ac:dyDescent="0.3">
      <c r="A8" t="s">
        <v>261</v>
      </c>
      <c r="B8" t="s">
        <v>262</v>
      </c>
      <c r="C8" t="s">
        <v>4110</v>
      </c>
      <c r="D8" t="s">
        <v>151</v>
      </c>
      <c r="E8">
        <v>3</v>
      </c>
    </row>
    <row r="9" spans="1:5" x14ac:dyDescent="0.3">
      <c r="A9" t="s">
        <v>299</v>
      </c>
      <c r="B9" t="s">
        <v>300</v>
      </c>
      <c r="C9" t="s">
        <v>4110</v>
      </c>
      <c r="D9" t="s">
        <v>151</v>
      </c>
      <c r="E9">
        <v>3</v>
      </c>
    </row>
    <row r="10" spans="1:5" x14ac:dyDescent="0.3">
      <c r="A10" t="s">
        <v>317</v>
      </c>
      <c r="B10" t="s">
        <v>318</v>
      </c>
      <c r="C10" t="s">
        <v>6931</v>
      </c>
      <c r="D10" t="s">
        <v>6932</v>
      </c>
      <c r="E10">
        <v>3</v>
      </c>
    </row>
    <row r="11" spans="1:5" x14ac:dyDescent="0.3">
      <c r="A11" t="s">
        <v>342</v>
      </c>
      <c r="B11" t="s">
        <v>343</v>
      </c>
      <c r="C11" t="s">
        <v>7062</v>
      </c>
      <c r="D11" t="s">
        <v>1696</v>
      </c>
      <c r="E11">
        <v>3</v>
      </c>
    </row>
    <row r="12" spans="1:5" x14ac:dyDescent="0.3">
      <c r="A12" t="s">
        <v>384</v>
      </c>
      <c r="B12" t="s">
        <v>385</v>
      </c>
      <c r="C12" t="s">
        <v>4110</v>
      </c>
      <c r="D12" t="s">
        <v>151</v>
      </c>
      <c r="E12">
        <v>3</v>
      </c>
    </row>
    <row r="13" spans="1:5" x14ac:dyDescent="0.3">
      <c r="A13" t="s">
        <v>400</v>
      </c>
      <c r="B13" t="s">
        <v>401</v>
      </c>
      <c r="C13" t="s">
        <v>3718</v>
      </c>
      <c r="D13" t="s">
        <v>995</v>
      </c>
      <c r="E13">
        <v>3</v>
      </c>
    </row>
    <row r="14" spans="1:5" x14ac:dyDescent="0.3">
      <c r="A14" t="s">
        <v>412</v>
      </c>
      <c r="B14" t="s">
        <v>413</v>
      </c>
      <c r="C14" t="s">
        <v>4649</v>
      </c>
      <c r="D14" t="s">
        <v>4650</v>
      </c>
      <c r="E14">
        <v>3</v>
      </c>
    </row>
    <row r="15" spans="1:5" x14ac:dyDescent="0.3">
      <c r="A15" t="s">
        <v>412</v>
      </c>
      <c r="B15" t="s">
        <v>413</v>
      </c>
      <c r="C15" t="s">
        <v>4649</v>
      </c>
      <c r="D15" t="s">
        <v>4650</v>
      </c>
      <c r="E15">
        <v>3</v>
      </c>
    </row>
    <row r="16" spans="1:5" x14ac:dyDescent="0.3">
      <c r="A16" t="s">
        <v>418</v>
      </c>
      <c r="B16" t="s">
        <v>419</v>
      </c>
      <c r="C16" t="s">
        <v>3723</v>
      </c>
      <c r="D16" t="s">
        <v>3724</v>
      </c>
      <c r="E16">
        <v>3</v>
      </c>
    </row>
    <row r="17" spans="1:5" x14ac:dyDescent="0.3">
      <c r="A17" t="s">
        <v>456</v>
      </c>
      <c r="B17" t="s">
        <v>457</v>
      </c>
      <c r="C17" t="s">
        <v>5217</v>
      </c>
      <c r="D17" t="s">
        <v>577</v>
      </c>
      <c r="E17">
        <v>3</v>
      </c>
    </row>
    <row r="18" spans="1:5" x14ac:dyDescent="0.3">
      <c r="A18" t="s">
        <v>488</v>
      </c>
      <c r="B18" t="s">
        <v>489</v>
      </c>
      <c r="C18" t="s">
        <v>3718</v>
      </c>
      <c r="D18" t="s">
        <v>995</v>
      </c>
      <c r="E18">
        <v>3</v>
      </c>
    </row>
    <row r="19" spans="1:5" x14ac:dyDescent="0.3">
      <c r="A19" t="s">
        <v>508</v>
      </c>
      <c r="B19" t="s">
        <v>509</v>
      </c>
      <c r="C19" t="s">
        <v>7541</v>
      </c>
      <c r="D19" t="s">
        <v>577</v>
      </c>
      <c r="E19">
        <v>3</v>
      </c>
    </row>
    <row r="20" spans="1:5" x14ac:dyDescent="0.3">
      <c r="A20" t="s">
        <v>514</v>
      </c>
      <c r="B20" t="s">
        <v>515</v>
      </c>
      <c r="C20" t="s">
        <v>5863</v>
      </c>
      <c r="D20" t="s">
        <v>914</v>
      </c>
      <c r="E20">
        <v>3</v>
      </c>
    </row>
    <row r="21" spans="1:5" x14ac:dyDescent="0.3">
      <c r="A21" t="s">
        <v>532</v>
      </c>
      <c r="B21" t="s">
        <v>533</v>
      </c>
      <c r="C21" t="s">
        <v>4110</v>
      </c>
      <c r="D21" t="s">
        <v>151</v>
      </c>
      <c r="E21">
        <v>3</v>
      </c>
    </row>
    <row r="22" spans="1:5" x14ac:dyDescent="0.3">
      <c r="A22" t="s">
        <v>566</v>
      </c>
      <c r="B22" t="s">
        <v>567</v>
      </c>
      <c r="C22" t="s">
        <v>8277</v>
      </c>
      <c r="D22" t="s">
        <v>8278</v>
      </c>
      <c r="E22">
        <v>3</v>
      </c>
    </row>
    <row r="23" spans="1:5" x14ac:dyDescent="0.3">
      <c r="A23" t="s">
        <v>676</v>
      </c>
      <c r="B23" t="s">
        <v>677</v>
      </c>
      <c r="C23" t="s">
        <v>10477</v>
      </c>
      <c r="D23" t="s">
        <v>10478</v>
      </c>
      <c r="E23">
        <v>3</v>
      </c>
    </row>
    <row r="24" spans="1:5" x14ac:dyDescent="0.3">
      <c r="A24" t="s">
        <v>688</v>
      </c>
      <c r="B24" t="s">
        <v>689</v>
      </c>
      <c r="C24" t="s">
        <v>8896</v>
      </c>
      <c r="D24" t="s">
        <v>8897</v>
      </c>
      <c r="E24">
        <v>3</v>
      </c>
    </row>
    <row r="25" spans="1:5" x14ac:dyDescent="0.3">
      <c r="A25" t="s">
        <v>698</v>
      </c>
      <c r="B25" t="s">
        <v>699</v>
      </c>
      <c r="C25" t="s">
        <v>4110</v>
      </c>
      <c r="D25" t="s">
        <v>151</v>
      </c>
      <c r="E25">
        <v>3</v>
      </c>
    </row>
    <row r="26" spans="1:5" x14ac:dyDescent="0.3">
      <c r="A26" t="s">
        <v>780</v>
      </c>
      <c r="B26" t="s">
        <v>781</v>
      </c>
      <c r="C26" t="s">
        <v>4110</v>
      </c>
      <c r="D26" t="s">
        <v>151</v>
      </c>
      <c r="E26">
        <v>3</v>
      </c>
    </row>
    <row r="27" spans="1:5" x14ac:dyDescent="0.3">
      <c r="A27" t="s">
        <v>857</v>
      </c>
      <c r="B27" t="s">
        <v>858</v>
      </c>
      <c r="C27" t="s">
        <v>3718</v>
      </c>
      <c r="D27" t="s">
        <v>995</v>
      </c>
      <c r="E27">
        <v>3</v>
      </c>
    </row>
    <row r="28" spans="1:5" x14ac:dyDescent="0.3">
      <c r="A28" t="s">
        <v>974</v>
      </c>
      <c r="B28" t="s">
        <v>975</v>
      </c>
      <c r="C28" t="s">
        <v>12688</v>
      </c>
      <c r="D28" t="s">
        <v>12689</v>
      </c>
      <c r="E28">
        <v>3</v>
      </c>
    </row>
    <row r="29" spans="1:5" x14ac:dyDescent="0.3">
      <c r="A29" t="s">
        <v>1040</v>
      </c>
      <c r="B29" t="s">
        <v>1041</v>
      </c>
      <c r="C29" t="s">
        <v>4110</v>
      </c>
      <c r="D29" t="s">
        <v>151</v>
      </c>
      <c r="E29">
        <v>3</v>
      </c>
    </row>
    <row r="30" spans="1:5" x14ac:dyDescent="0.3">
      <c r="A30" t="s">
        <v>1054</v>
      </c>
      <c r="B30" t="s">
        <v>1055</v>
      </c>
      <c r="C30" t="s">
        <v>12549</v>
      </c>
      <c r="D30" t="s">
        <v>1261</v>
      </c>
      <c r="E30">
        <v>3</v>
      </c>
    </row>
    <row r="31" spans="1:5" x14ac:dyDescent="0.3">
      <c r="A31" t="s">
        <v>1115</v>
      </c>
      <c r="B31" t="s">
        <v>1116</v>
      </c>
      <c r="C31" t="s">
        <v>12549</v>
      </c>
      <c r="D31" t="s">
        <v>1261</v>
      </c>
      <c r="E31">
        <v>3</v>
      </c>
    </row>
    <row r="32" spans="1:5" x14ac:dyDescent="0.3">
      <c r="A32" t="s">
        <v>1125</v>
      </c>
      <c r="B32" t="s">
        <v>1126</v>
      </c>
      <c r="C32" t="s">
        <v>5686</v>
      </c>
      <c r="D32" t="s">
        <v>5687</v>
      </c>
      <c r="E32">
        <v>3</v>
      </c>
    </row>
    <row r="33" spans="1:5" x14ac:dyDescent="0.3">
      <c r="A33" t="s">
        <v>1148</v>
      </c>
      <c r="B33" t="s">
        <v>1149</v>
      </c>
      <c r="C33" t="s">
        <v>7541</v>
      </c>
      <c r="D33" t="s">
        <v>577</v>
      </c>
      <c r="E33">
        <v>3</v>
      </c>
    </row>
    <row r="34" spans="1:5" x14ac:dyDescent="0.3">
      <c r="A34" t="s">
        <v>1148</v>
      </c>
      <c r="B34" t="s">
        <v>1149</v>
      </c>
      <c r="C34" t="s">
        <v>7541</v>
      </c>
      <c r="D34" t="s">
        <v>577</v>
      </c>
      <c r="E34">
        <v>3</v>
      </c>
    </row>
    <row r="35" spans="1:5" x14ac:dyDescent="0.3">
      <c r="A35" t="s">
        <v>1159</v>
      </c>
      <c r="B35" t="s">
        <v>1160</v>
      </c>
      <c r="C35" t="s">
        <v>7062</v>
      </c>
      <c r="D35" t="s">
        <v>1696</v>
      </c>
      <c r="E35">
        <v>3</v>
      </c>
    </row>
    <row r="36" spans="1:5" x14ac:dyDescent="0.3">
      <c r="A36" t="s">
        <v>1159</v>
      </c>
      <c r="B36" t="s">
        <v>1160</v>
      </c>
      <c r="C36" t="s">
        <v>7062</v>
      </c>
      <c r="D36" t="s">
        <v>1696</v>
      </c>
      <c r="E36">
        <v>3</v>
      </c>
    </row>
    <row r="37" spans="1:5" x14ac:dyDescent="0.3">
      <c r="A37" t="s">
        <v>1159</v>
      </c>
      <c r="B37" t="s">
        <v>1160</v>
      </c>
      <c r="C37" t="s">
        <v>7541</v>
      </c>
      <c r="D37" t="s">
        <v>577</v>
      </c>
      <c r="E37">
        <v>3</v>
      </c>
    </row>
    <row r="38" spans="1:5" x14ac:dyDescent="0.3">
      <c r="A38" t="s">
        <v>1159</v>
      </c>
      <c r="B38" t="s">
        <v>1160</v>
      </c>
      <c r="C38" t="s">
        <v>7062</v>
      </c>
      <c r="D38" t="s">
        <v>1696</v>
      </c>
      <c r="E38">
        <v>3</v>
      </c>
    </row>
    <row r="39" spans="1:5" x14ac:dyDescent="0.3">
      <c r="A39" t="s">
        <v>1159</v>
      </c>
      <c r="B39" t="s">
        <v>1160</v>
      </c>
      <c r="C39" t="s">
        <v>7062</v>
      </c>
      <c r="D39" t="s">
        <v>1696</v>
      </c>
      <c r="E39">
        <v>3</v>
      </c>
    </row>
    <row r="40" spans="1:5" x14ac:dyDescent="0.3">
      <c r="A40" t="s">
        <v>1159</v>
      </c>
      <c r="B40" t="s">
        <v>1160</v>
      </c>
      <c r="C40" t="s">
        <v>7062</v>
      </c>
      <c r="D40" t="s">
        <v>1696</v>
      </c>
      <c r="E40">
        <v>3</v>
      </c>
    </row>
    <row r="41" spans="1:5" x14ac:dyDescent="0.3">
      <c r="A41" t="s">
        <v>1159</v>
      </c>
      <c r="B41" t="s">
        <v>1160</v>
      </c>
      <c r="C41" t="s">
        <v>7062</v>
      </c>
      <c r="D41" t="s">
        <v>1696</v>
      </c>
      <c r="E41">
        <v>3</v>
      </c>
    </row>
    <row r="42" spans="1:5" x14ac:dyDescent="0.3">
      <c r="A42" t="s">
        <v>1200</v>
      </c>
      <c r="B42" t="s">
        <v>1201</v>
      </c>
      <c r="C42" t="s">
        <v>7062</v>
      </c>
      <c r="D42" t="s">
        <v>1696</v>
      </c>
      <c r="E42">
        <v>3</v>
      </c>
    </row>
    <row r="43" spans="1:5" x14ac:dyDescent="0.3">
      <c r="A43" t="s">
        <v>1200</v>
      </c>
      <c r="B43" t="s">
        <v>1201</v>
      </c>
      <c r="C43" t="s">
        <v>7062</v>
      </c>
      <c r="D43" t="s">
        <v>1696</v>
      </c>
      <c r="E43">
        <v>3</v>
      </c>
    </row>
    <row r="44" spans="1:5" x14ac:dyDescent="0.3">
      <c r="A44" t="s">
        <v>1200</v>
      </c>
      <c r="B44" t="s">
        <v>1201</v>
      </c>
      <c r="C44" t="s">
        <v>7062</v>
      </c>
      <c r="D44" t="s">
        <v>1696</v>
      </c>
      <c r="E44">
        <v>3</v>
      </c>
    </row>
    <row r="45" spans="1:5" x14ac:dyDescent="0.3">
      <c r="A45" t="s">
        <v>1200</v>
      </c>
      <c r="B45" t="s">
        <v>1201</v>
      </c>
      <c r="C45" t="s">
        <v>7062</v>
      </c>
      <c r="D45" t="s">
        <v>1696</v>
      </c>
      <c r="E45">
        <v>3</v>
      </c>
    </row>
    <row r="46" spans="1:5" x14ac:dyDescent="0.3">
      <c r="A46" t="s">
        <v>1200</v>
      </c>
      <c r="B46" t="s">
        <v>1201</v>
      </c>
      <c r="C46" t="s">
        <v>7062</v>
      </c>
      <c r="D46" t="s">
        <v>1696</v>
      </c>
      <c r="E46">
        <v>3</v>
      </c>
    </row>
    <row r="47" spans="1:5" x14ac:dyDescent="0.3">
      <c r="A47" t="s">
        <v>1200</v>
      </c>
      <c r="B47" t="s">
        <v>1201</v>
      </c>
      <c r="C47" t="s">
        <v>7062</v>
      </c>
      <c r="D47" t="s">
        <v>1696</v>
      </c>
      <c r="E47">
        <v>3</v>
      </c>
    </row>
    <row r="48" spans="1:5" x14ac:dyDescent="0.3">
      <c r="A48" t="s">
        <v>1200</v>
      </c>
      <c r="B48" t="s">
        <v>1201</v>
      </c>
      <c r="C48" t="s">
        <v>7062</v>
      </c>
      <c r="D48" t="s">
        <v>1696</v>
      </c>
      <c r="E48">
        <v>3</v>
      </c>
    </row>
    <row r="49" spans="1:5" x14ac:dyDescent="0.3">
      <c r="A49" t="s">
        <v>1223</v>
      </c>
      <c r="B49" t="s">
        <v>1224</v>
      </c>
      <c r="C49" t="s">
        <v>7541</v>
      </c>
      <c r="D49" t="s">
        <v>577</v>
      </c>
      <c r="E49">
        <v>3</v>
      </c>
    </row>
    <row r="50" spans="1:5" x14ac:dyDescent="0.3">
      <c r="A50" t="s">
        <v>1223</v>
      </c>
      <c r="B50" t="s">
        <v>1224</v>
      </c>
      <c r="C50" t="s">
        <v>7541</v>
      </c>
      <c r="D50" t="s">
        <v>577</v>
      </c>
      <c r="E50">
        <v>3</v>
      </c>
    </row>
    <row r="51" spans="1:5" x14ac:dyDescent="0.3">
      <c r="A51" t="s">
        <v>1244</v>
      </c>
      <c r="B51" t="s">
        <v>1245</v>
      </c>
      <c r="C51" t="s">
        <v>5686</v>
      </c>
      <c r="D51" t="s">
        <v>5687</v>
      </c>
      <c r="E51">
        <v>3</v>
      </c>
    </row>
    <row r="52" spans="1:5" x14ac:dyDescent="0.3">
      <c r="A52" t="s">
        <v>1262</v>
      </c>
      <c r="B52" t="s">
        <v>1263</v>
      </c>
      <c r="C52" t="s">
        <v>12549</v>
      </c>
      <c r="D52" t="s">
        <v>1261</v>
      </c>
      <c r="E52">
        <v>3</v>
      </c>
    </row>
    <row r="53" spans="1:5" x14ac:dyDescent="0.3">
      <c r="A53" t="s">
        <v>1332</v>
      </c>
      <c r="B53" t="s">
        <v>1333</v>
      </c>
      <c r="C53" t="s">
        <v>7062</v>
      </c>
      <c r="D53" t="s">
        <v>1696</v>
      </c>
      <c r="E53">
        <v>3</v>
      </c>
    </row>
    <row r="54" spans="1:5" x14ac:dyDescent="0.3">
      <c r="A54" t="s">
        <v>1332</v>
      </c>
      <c r="B54" t="s">
        <v>1333</v>
      </c>
      <c r="C54" t="s">
        <v>7062</v>
      </c>
      <c r="D54" t="s">
        <v>1696</v>
      </c>
      <c r="E54">
        <v>3</v>
      </c>
    </row>
    <row r="55" spans="1:5" x14ac:dyDescent="0.3">
      <c r="A55" t="s">
        <v>1339</v>
      </c>
      <c r="B55" t="s">
        <v>1340</v>
      </c>
      <c r="C55" t="s">
        <v>12549</v>
      </c>
      <c r="D55" t="s">
        <v>1261</v>
      </c>
      <c r="E55">
        <v>3</v>
      </c>
    </row>
    <row r="56" spans="1:5" x14ac:dyDescent="0.3">
      <c r="A56" t="s">
        <v>1347</v>
      </c>
      <c r="B56" t="s">
        <v>1348</v>
      </c>
      <c r="C56" t="s">
        <v>7062</v>
      </c>
      <c r="D56" t="s">
        <v>1696</v>
      </c>
      <c r="E56">
        <v>3</v>
      </c>
    </row>
    <row r="57" spans="1:5" x14ac:dyDescent="0.3">
      <c r="A57" t="s">
        <v>1347</v>
      </c>
      <c r="B57" t="s">
        <v>1348</v>
      </c>
      <c r="C57" t="s">
        <v>7062</v>
      </c>
      <c r="D57" t="s">
        <v>1696</v>
      </c>
      <c r="E57">
        <v>3</v>
      </c>
    </row>
    <row r="58" spans="1:5" x14ac:dyDescent="0.3">
      <c r="A58" t="s">
        <v>1347</v>
      </c>
      <c r="B58" t="s">
        <v>1348</v>
      </c>
      <c r="C58" t="s">
        <v>7062</v>
      </c>
      <c r="D58" t="s">
        <v>1696</v>
      </c>
      <c r="E58">
        <v>3</v>
      </c>
    </row>
    <row r="59" spans="1:5" x14ac:dyDescent="0.3">
      <c r="A59" t="s">
        <v>1347</v>
      </c>
      <c r="B59" t="s">
        <v>1348</v>
      </c>
      <c r="C59" t="s">
        <v>7062</v>
      </c>
      <c r="D59" t="s">
        <v>1696</v>
      </c>
      <c r="E59">
        <v>3</v>
      </c>
    </row>
    <row r="60" spans="1:5" x14ac:dyDescent="0.3">
      <c r="A60" t="s">
        <v>1347</v>
      </c>
      <c r="B60" t="s">
        <v>1348</v>
      </c>
      <c r="C60" t="s">
        <v>7062</v>
      </c>
      <c r="D60" t="s">
        <v>1696</v>
      </c>
      <c r="E60">
        <v>3</v>
      </c>
    </row>
    <row r="61" spans="1:5" x14ac:dyDescent="0.3">
      <c r="A61" t="s">
        <v>1347</v>
      </c>
      <c r="B61" t="s">
        <v>1348</v>
      </c>
      <c r="C61" t="s">
        <v>7062</v>
      </c>
      <c r="D61" t="s">
        <v>1696</v>
      </c>
      <c r="E61">
        <v>3</v>
      </c>
    </row>
    <row r="62" spans="1:5" x14ac:dyDescent="0.3">
      <c r="A62" t="s">
        <v>1347</v>
      </c>
      <c r="B62" t="s">
        <v>1348</v>
      </c>
      <c r="C62" t="s">
        <v>7062</v>
      </c>
      <c r="D62" t="s">
        <v>1696</v>
      </c>
      <c r="E62">
        <v>3</v>
      </c>
    </row>
    <row r="63" spans="1:5" x14ac:dyDescent="0.3">
      <c r="A63" t="s">
        <v>1357</v>
      </c>
      <c r="B63" t="s">
        <v>1358</v>
      </c>
      <c r="C63" t="s">
        <v>12549</v>
      </c>
      <c r="D63" t="s">
        <v>1261</v>
      </c>
      <c r="E63">
        <v>3</v>
      </c>
    </row>
    <row r="64" spans="1:5" x14ac:dyDescent="0.3">
      <c r="A64" t="s">
        <v>1365</v>
      </c>
      <c r="B64" t="s">
        <v>1366</v>
      </c>
      <c r="C64" t="s">
        <v>12549</v>
      </c>
      <c r="D64" t="s">
        <v>1261</v>
      </c>
      <c r="E64">
        <v>3</v>
      </c>
    </row>
    <row r="65" spans="1:5" x14ac:dyDescent="0.3">
      <c r="A65" t="s">
        <v>1373</v>
      </c>
      <c r="B65" t="s">
        <v>1374</v>
      </c>
      <c r="C65" t="s">
        <v>12549</v>
      </c>
      <c r="D65" t="s">
        <v>1261</v>
      </c>
      <c r="E65">
        <v>3</v>
      </c>
    </row>
    <row r="66" spans="1:5" x14ac:dyDescent="0.3">
      <c r="A66" t="s">
        <v>1375</v>
      </c>
      <c r="B66" t="s">
        <v>1376</v>
      </c>
      <c r="C66" t="s">
        <v>12549</v>
      </c>
      <c r="D66" t="s">
        <v>1261</v>
      </c>
      <c r="E66">
        <v>3</v>
      </c>
    </row>
    <row r="67" spans="1:5" x14ac:dyDescent="0.3">
      <c r="A67" t="s">
        <v>1408</v>
      </c>
      <c r="B67" t="s">
        <v>1409</v>
      </c>
      <c r="C67" t="s">
        <v>12549</v>
      </c>
      <c r="D67" t="s">
        <v>1261</v>
      </c>
      <c r="E67">
        <v>3</v>
      </c>
    </row>
    <row r="68" spans="1:5" x14ac:dyDescent="0.3">
      <c r="A68" t="s">
        <v>1414</v>
      </c>
      <c r="B68" t="s">
        <v>1415</v>
      </c>
      <c r="C68" t="s">
        <v>12549</v>
      </c>
      <c r="D68" t="s">
        <v>1261</v>
      </c>
      <c r="E68">
        <v>3</v>
      </c>
    </row>
    <row r="69" spans="1:5" x14ac:dyDescent="0.3">
      <c r="A69" t="s">
        <v>1347</v>
      </c>
      <c r="B69" t="s">
        <v>1348</v>
      </c>
      <c r="C69" t="s">
        <v>7062</v>
      </c>
      <c r="D69" t="s">
        <v>1696</v>
      </c>
      <c r="E69">
        <v>3</v>
      </c>
    </row>
    <row r="70" spans="1:5" x14ac:dyDescent="0.3">
      <c r="A70" t="s">
        <v>1347</v>
      </c>
      <c r="B70" t="s">
        <v>1348</v>
      </c>
      <c r="C70" t="s">
        <v>7062</v>
      </c>
      <c r="D70" t="s">
        <v>1696</v>
      </c>
      <c r="E70">
        <v>3</v>
      </c>
    </row>
    <row r="71" spans="1:5" x14ac:dyDescent="0.3">
      <c r="A71" t="s">
        <v>1347</v>
      </c>
      <c r="B71" t="s">
        <v>1348</v>
      </c>
      <c r="C71" t="s">
        <v>7062</v>
      </c>
      <c r="D71" t="s">
        <v>1696</v>
      </c>
      <c r="E71">
        <v>3</v>
      </c>
    </row>
    <row r="72" spans="1:5" x14ac:dyDescent="0.3">
      <c r="A72" t="s">
        <v>1347</v>
      </c>
      <c r="B72" t="s">
        <v>1348</v>
      </c>
      <c r="C72" t="s">
        <v>7062</v>
      </c>
      <c r="D72" t="s">
        <v>1696</v>
      </c>
      <c r="E72">
        <v>3</v>
      </c>
    </row>
    <row r="73" spans="1:5" x14ac:dyDescent="0.3">
      <c r="A73" t="s">
        <v>1347</v>
      </c>
      <c r="B73" t="s">
        <v>1348</v>
      </c>
      <c r="C73" t="s">
        <v>7062</v>
      </c>
      <c r="D73" t="s">
        <v>1696</v>
      </c>
      <c r="E73">
        <v>3</v>
      </c>
    </row>
    <row r="74" spans="1:5" x14ac:dyDescent="0.3">
      <c r="A74" t="s">
        <v>1347</v>
      </c>
      <c r="B74" t="s">
        <v>1348</v>
      </c>
      <c r="C74" t="s">
        <v>7062</v>
      </c>
      <c r="D74" t="s">
        <v>1696</v>
      </c>
      <c r="E74">
        <v>3</v>
      </c>
    </row>
    <row r="75" spans="1:5" x14ac:dyDescent="0.3">
      <c r="A75" t="s">
        <v>1347</v>
      </c>
      <c r="B75" t="s">
        <v>1348</v>
      </c>
      <c r="C75" t="s">
        <v>7062</v>
      </c>
      <c r="D75" t="s">
        <v>1696</v>
      </c>
      <c r="E75">
        <v>3</v>
      </c>
    </row>
    <row r="76" spans="1:5" x14ac:dyDescent="0.3">
      <c r="A76" t="s">
        <v>1438</v>
      </c>
      <c r="B76" t="s">
        <v>1439</v>
      </c>
      <c r="C76" t="s">
        <v>3723</v>
      </c>
      <c r="D76" t="s">
        <v>3724</v>
      </c>
      <c r="E76">
        <v>3</v>
      </c>
    </row>
    <row r="77" spans="1:5" x14ac:dyDescent="0.3">
      <c r="A77" t="s">
        <v>1475</v>
      </c>
      <c r="B77" t="s">
        <v>1476</v>
      </c>
      <c r="C77" t="s">
        <v>12549</v>
      </c>
      <c r="D77" t="s">
        <v>1261</v>
      </c>
      <c r="E77">
        <v>3</v>
      </c>
    </row>
    <row r="78" spans="1:5" x14ac:dyDescent="0.3">
      <c r="A78" t="s">
        <v>1486</v>
      </c>
      <c r="B78" t="s">
        <v>1487</v>
      </c>
      <c r="C78" t="s">
        <v>12549</v>
      </c>
      <c r="D78" t="s">
        <v>1261</v>
      </c>
      <c r="E78">
        <v>3</v>
      </c>
    </row>
    <row r="79" spans="1:5" x14ac:dyDescent="0.3">
      <c r="A79" t="s">
        <v>1486</v>
      </c>
      <c r="B79" t="s">
        <v>1487</v>
      </c>
      <c r="C79" t="s">
        <v>4110</v>
      </c>
      <c r="D79" t="s">
        <v>151</v>
      </c>
      <c r="E7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8B8C-66CF-4076-AB7C-F30DDE9468DA}">
  <dimension ref="A1:E26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14009</v>
      </c>
      <c r="B1" t="s">
        <v>1</v>
      </c>
      <c r="C1" t="s">
        <v>14165</v>
      </c>
      <c r="D1" t="s">
        <v>14166</v>
      </c>
      <c r="E1" t="s">
        <v>1564</v>
      </c>
    </row>
    <row r="2" spans="1:5" x14ac:dyDescent="0.3">
      <c r="A2" t="s">
        <v>45</v>
      </c>
      <c r="B2" t="s">
        <v>46</v>
      </c>
      <c r="C2" t="s">
        <v>4110</v>
      </c>
      <c r="D2" t="s">
        <v>151</v>
      </c>
      <c r="E2">
        <v>3</v>
      </c>
    </row>
    <row r="3" spans="1:5" x14ac:dyDescent="0.3">
      <c r="A3" t="s">
        <v>92</v>
      </c>
      <c r="B3" t="s">
        <v>93</v>
      </c>
      <c r="C3" t="s">
        <v>5217</v>
      </c>
      <c r="D3" t="s">
        <v>577</v>
      </c>
      <c r="E3">
        <v>3</v>
      </c>
    </row>
    <row r="4" spans="1:5" x14ac:dyDescent="0.3">
      <c r="A4" t="s">
        <v>92</v>
      </c>
      <c r="B4" t="s">
        <v>93</v>
      </c>
      <c r="C4" t="s">
        <v>5217</v>
      </c>
      <c r="D4" t="s">
        <v>577</v>
      </c>
      <c r="E4">
        <v>3</v>
      </c>
    </row>
    <row r="5" spans="1:5" x14ac:dyDescent="0.3">
      <c r="A5" t="s">
        <v>188</v>
      </c>
      <c r="B5" t="s">
        <v>189</v>
      </c>
      <c r="C5" t="s">
        <v>4110</v>
      </c>
      <c r="D5" t="s">
        <v>151</v>
      </c>
      <c r="E5">
        <v>3</v>
      </c>
    </row>
    <row r="6" spans="1:5" x14ac:dyDescent="0.3">
      <c r="A6" t="s">
        <v>194</v>
      </c>
      <c r="B6" t="s">
        <v>195</v>
      </c>
      <c r="C6" t="s">
        <v>4110</v>
      </c>
      <c r="D6" t="s">
        <v>151</v>
      </c>
      <c r="E6">
        <v>3</v>
      </c>
    </row>
    <row r="7" spans="1:5" x14ac:dyDescent="0.3">
      <c r="A7" t="s">
        <v>336</v>
      </c>
      <c r="B7" t="s">
        <v>337</v>
      </c>
      <c r="C7" t="s">
        <v>4110</v>
      </c>
      <c r="D7" t="s">
        <v>151</v>
      </c>
      <c r="E7">
        <v>3</v>
      </c>
    </row>
    <row r="8" spans="1:5" x14ac:dyDescent="0.3">
      <c r="A8" t="s">
        <v>438</v>
      </c>
      <c r="B8" t="s">
        <v>439</v>
      </c>
      <c r="C8" t="s">
        <v>5217</v>
      </c>
      <c r="D8" t="s">
        <v>577</v>
      </c>
      <c r="E8">
        <v>3</v>
      </c>
    </row>
    <row r="9" spans="1:5" x14ac:dyDescent="0.3">
      <c r="A9" t="s">
        <v>472</v>
      </c>
      <c r="B9" t="s">
        <v>473</v>
      </c>
      <c r="C9" t="s">
        <v>5217</v>
      </c>
      <c r="D9" t="s">
        <v>577</v>
      </c>
      <c r="E9">
        <v>3</v>
      </c>
    </row>
    <row r="10" spans="1:5" x14ac:dyDescent="0.3">
      <c r="A10" t="s">
        <v>518</v>
      </c>
      <c r="B10" t="s">
        <v>519</v>
      </c>
      <c r="C10" t="s">
        <v>4110</v>
      </c>
      <c r="D10" t="s">
        <v>151</v>
      </c>
      <c r="E10">
        <v>3</v>
      </c>
    </row>
    <row r="11" spans="1:5" x14ac:dyDescent="0.3">
      <c r="A11" t="s">
        <v>618</v>
      </c>
      <c r="B11" t="s">
        <v>619</v>
      </c>
      <c r="C11" t="s">
        <v>4110</v>
      </c>
      <c r="D11" t="s">
        <v>151</v>
      </c>
      <c r="E11">
        <v>3</v>
      </c>
    </row>
    <row r="12" spans="1:5" x14ac:dyDescent="0.3">
      <c r="A12" t="s">
        <v>618</v>
      </c>
      <c r="B12" t="s">
        <v>619</v>
      </c>
      <c r="C12" t="s">
        <v>4110</v>
      </c>
      <c r="D12" t="s">
        <v>151</v>
      </c>
      <c r="E12">
        <v>3</v>
      </c>
    </row>
    <row r="13" spans="1:5" x14ac:dyDescent="0.3">
      <c r="A13" t="s">
        <v>780</v>
      </c>
      <c r="B13" t="s">
        <v>781</v>
      </c>
      <c r="C13" t="s">
        <v>4110</v>
      </c>
      <c r="D13" t="s">
        <v>151</v>
      </c>
      <c r="E13">
        <v>3</v>
      </c>
    </row>
    <row r="14" spans="1:5" x14ac:dyDescent="0.3">
      <c r="A14" t="s">
        <v>792</v>
      </c>
      <c r="B14" t="s">
        <v>117</v>
      </c>
      <c r="C14" t="s">
        <v>12688</v>
      </c>
      <c r="D14" t="s">
        <v>12689</v>
      </c>
      <c r="E14">
        <v>3</v>
      </c>
    </row>
    <row r="15" spans="1:5" x14ac:dyDescent="0.3">
      <c r="A15" t="s">
        <v>795</v>
      </c>
      <c r="B15" t="s">
        <v>796</v>
      </c>
      <c r="C15" t="s">
        <v>4110</v>
      </c>
      <c r="D15" t="s">
        <v>151</v>
      </c>
      <c r="E15">
        <v>3</v>
      </c>
    </row>
    <row r="16" spans="1:5" x14ac:dyDescent="0.3">
      <c r="A16" t="s">
        <v>800</v>
      </c>
      <c r="B16" t="s">
        <v>801</v>
      </c>
      <c r="C16" t="s">
        <v>3718</v>
      </c>
      <c r="D16" t="s">
        <v>995</v>
      </c>
      <c r="E16">
        <v>3</v>
      </c>
    </row>
    <row r="17" spans="1:5" x14ac:dyDescent="0.3">
      <c r="A17" t="s">
        <v>811</v>
      </c>
      <c r="B17" t="s">
        <v>812</v>
      </c>
      <c r="C17" t="s">
        <v>4110</v>
      </c>
      <c r="D17" t="s">
        <v>151</v>
      </c>
      <c r="E17">
        <v>3</v>
      </c>
    </row>
    <row r="18" spans="1:5" x14ac:dyDescent="0.3">
      <c r="A18" t="s">
        <v>832</v>
      </c>
      <c r="B18" t="s">
        <v>833</v>
      </c>
      <c r="C18" t="s">
        <v>4110</v>
      </c>
      <c r="D18" t="s">
        <v>151</v>
      </c>
      <c r="E18">
        <v>3</v>
      </c>
    </row>
    <row r="19" spans="1:5" x14ac:dyDescent="0.3">
      <c r="A19" t="s">
        <v>864</v>
      </c>
      <c r="B19" t="s">
        <v>865</v>
      </c>
      <c r="C19" t="s">
        <v>4110</v>
      </c>
      <c r="D19" t="s">
        <v>151</v>
      </c>
      <c r="E19">
        <v>3</v>
      </c>
    </row>
    <row r="20" spans="1:5" x14ac:dyDescent="0.3">
      <c r="A20" t="s">
        <v>888</v>
      </c>
      <c r="B20" t="s">
        <v>889</v>
      </c>
      <c r="C20" t="s">
        <v>4110</v>
      </c>
      <c r="D20" t="s">
        <v>151</v>
      </c>
      <c r="E20">
        <v>3</v>
      </c>
    </row>
    <row r="21" spans="1:5" x14ac:dyDescent="0.3">
      <c r="A21" t="s">
        <v>930</v>
      </c>
      <c r="B21" t="s">
        <v>931</v>
      </c>
      <c r="C21" t="s">
        <v>4110</v>
      </c>
      <c r="D21" t="s">
        <v>151</v>
      </c>
      <c r="E21">
        <v>3</v>
      </c>
    </row>
    <row r="22" spans="1:5" x14ac:dyDescent="0.3">
      <c r="A22" t="s">
        <v>1148</v>
      </c>
      <c r="B22" t="s">
        <v>1149</v>
      </c>
      <c r="C22" t="s">
        <v>7541</v>
      </c>
      <c r="D22" t="s">
        <v>577</v>
      </c>
      <c r="E22">
        <v>3</v>
      </c>
    </row>
    <row r="23" spans="1:5" x14ac:dyDescent="0.3">
      <c r="A23" t="s">
        <v>1184</v>
      </c>
      <c r="B23" t="s">
        <v>1185</v>
      </c>
      <c r="C23" t="s">
        <v>4110</v>
      </c>
      <c r="D23" t="s">
        <v>151</v>
      </c>
      <c r="E23">
        <v>3</v>
      </c>
    </row>
    <row r="24" spans="1:5" x14ac:dyDescent="0.3">
      <c r="A24" t="s">
        <v>1303</v>
      </c>
      <c r="B24" t="s">
        <v>1304</v>
      </c>
      <c r="C24" t="s">
        <v>7541</v>
      </c>
      <c r="D24" t="s">
        <v>577</v>
      </c>
      <c r="E24">
        <v>3</v>
      </c>
    </row>
    <row r="25" spans="1:5" x14ac:dyDescent="0.3">
      <c r="A25" t="s">
        <v>1392</v>
      </c>
      <c r="B25" t="s">
        <v>1393</v>
      </c>
      <c r="C25" t="s">
        <v>4110</v>
      </c>
      <c r="D25" t="s">
        <v>151</v>
      </c>
      <c r="E25">
        <v>3</v>
      </c>
    </row>
    <row r="26" spans="1:5" x14ac:dyDescent="0.3">
      <c r="A26" t="s">
        <v>1408</v>
      </c>
      <c r="B26" t="s">
        <v>1409</v>
      </c>
      <c r="C26" t="s">
        <v>3723</v>
      </c>
      <c r="D26" t="s">
        <v>3724</v>
      </c>
      <c r="E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0DBD-B85B-4230-8462-8090F5750DD5}">
  <dimension ref="A1:E48"/>
  <sheetViews>
    <sheetView workbookViewId="0">
      <selection activeCell="F14" sqref="F14"/>
    </sheetView>
  </sheetViews>
  <sheetFormatPr defaultRowHeight="14.4" x14ac:dyDescent="0.3"/>
  <sheetData>
    <row r="1" spans="1:5" x14ac:dyDescent="0.3">
      <c r="A1" t="s">
        <v>14009</v>
      </c>
      <c r="B1" t="s">
        <v>1</v>
      </c>
      <c r="C1" t="s">
        <v>14167</v>
      </c>
      <c r="D1" t="s">
        <v>14168</v>
      </c>
      <c r="E1" t="s">
        <v>1564</v>
      </c>
    </row>
    <row r="2" spans="1:5" x14ac:dyDescent="0.3">
      <c r="A2" t="s">
        <v>9</v>
      </c>
      <c r="B2" t="s">
        <v>10</v>
      </c>
      <c r="C2" t="s">
        <v>4649</v>
      </c>
      <c r="D2" t="s">
        <v>4650</v>
      </c>
      <c r="E2">
        <v>3</v>
      </c>
    </row>
    <row r="3" spans="1:5" x14ac:dyDescent="0.3">
      <c r="A3" t="s">
        <v>35</v>
      </c>
      <c r="B3" t="s">
        <v>36</v>
      </c>
      <c r="C3" t="s">
        <v>8277</v>
      </c>
      <c r="D3" t="s">
        <v>8278</v>
      </c>
      <c r="E3">
        <v>3</v>
      </c>
    </row>
    <row r="4" spans="1:5" x14ac:dyDescent="0.3">
      <c r="A4" t="s">
        <v>35</v>
      </c>
      <c r="B4" t="s">
        <v>36</v>
      </c>
      <c r="C4" t="s">
        <v>8277</v>
      </c>
      <c r="D4" t="s">
        <v>8278</v>
      </c>
      <c r="E4">
        <v>3</v>
      </c>
    </row>
    <row r="5" spans="1:5" x14ac:dyDescent="0.3">
      <c r="A5" t="s">
        <v>114</v>
      </c>
      <c r="B5" t="s">
        <v>115</v>
      </c>
      <c r="C5" t="s">
        <v>12688</v>
      </c>
      <c r="D5" t="s">
        <v>12689</v>
      </c>
      <c r="E5">
        <v>3</v>
      </c>
    </row>
    <row r="6" spans="1:5" x14ac:dyDescent="0.3">
      <c r="A6" t="s">
        <v>160</v>
      </c>
      <c r="B6" t="s">
        <v>161</v>
      </c>
      <c r="C6" t="s">
        <v>4110</v>
      </c>
      <c r="D6" t="s">
        <v>151</v>
      </c>
      <c r="E6">
        <v>3</v>
      </c>
    </row>
    <row r="7" spans="1:5" x14ac:dyDescent="0.3">
      <c r="A7" t="s">
        <v>188</v>
      </c>
      <c r="B7" t="s">
        <v>189</v>
      </c>
      <c r="C7" t="s">
        <v>4110</v>
      </c>
      <c r="D7" t="s">
        <v>151</v>
      </c>
      <c r="E7">
        <v>3</v>
      </c>
    </row>
    <row r="8" spans="1:5" x14ac:dyDescent="0.3">
      <c r="A8" t="s">
        <v>220</v>
      </c>
      <c r="B8" t="s">
        <v>221</v>
      </c>
      <c r="C8" t="s">
        <v>8277</v>
      </c>
      <c r="D8" t="s">
        <v>8278</v>
      </c>
      <c r="E8">
        <v>3</v>
      </c>
    </row>
    <row r="9" spans="1:5" x14ac:dyDescent="0.3">
      <c r="A9" t="s">
        <v>255</v>
      </c>
      <c r="B9" t="s">
        <v>256</v>
      </c>
      <c r="C9" t="s">
        <v>4110</v>
      </c>
      <c r="D9" t="s">
        <v>151</v>
      </c>
      <c r="E9">
        <v>3</v>
      </c>
    </row>
    <row r="10" spans="1:5" x14ac:dyDescent="0.3">
      <c r="A10" t="s">
        <v>255</v>
      </c>
      <c r="B10" t="s">
        <v>256</v>
      </c>
      <c r="C10" t="s">
        <v>4110</v>
      </c>
      <c r="D10" t="s">
        <v>151</v>
      </c>
      <c r="E10">
        <v>3</v>
      </c>
    </row>
    <row r="11" spans="1:5" x14ac:dyDescent="0.3">
      <c r="A11" t="s">
        <v>289</v>
      </c>
      <c r="B11" t="s">
        <v>290</v>
      </c>
      <c r="C11" t="s">
        <v>4110</v>
      </c>
      <c r="D11" t="s">
        <v>151</v>
      </c>
      <c r="E11">
        <v>3</v>
      </c>
    </row>
    <row r="12" spans="1:5" x14ac:dyDescent="0.3">
      <c r="A12" t="s">
        <v>303</v>
      </c>
      <c r="B12" t="s">
        <v>304</v>
      </c>
      <c r="C12" t="s">
        <v>4110</v>
      </c>
      <c r="D12" t="s">
        <v>151</v>
      </c>
      <c r="E12">
        <v>3</v>
      </c>
    </row>
    <row r="13" spans="1:5" x14ac:dyDescent="0.3">
      <c r="A13" t="s">
        <v>372</v>
      </c>
      <c r="B13" t="s">
        <v>373</v>
      </c>
      <c r="C13" t="s">
        <v>4110</v>
      </c>
      <c r="D13" t="s">
        <v>151</v>
      </c>
      <c r="E13">
        <v>3</v>
      </c>
    </row>
    <row r="14" spans="1:5" x14ac:dyDescent="0.3">
      <c r="A14" t="s">
        <v>390</v>
      </c>
      <c r="B14" t="s">
        <v>391</v>
      </c>
      <c r="C14" t="s">
        <v>4110</v>
      </c>
      <c r="D14" t="s">
        <v>151</v>
      </c>
      <c r="E14">
        <v>3</v>
      </c>
    </row>
    <row r="15" spans="1:5" x14ac:dyDescent="0.3">
      <c r="A15" t="s">
        <v>542</v>
      </c>
      <c r="B15" t="s">
        <v>543</v>
      </c>
      <c r="C15" t="s">
        <v>2272</v>
      </c>
      <c r="D15" t="s">
        <v>2273</v>
      </c>
      <c r="E15">
        <v>3</v>
      </c>
    </row>
    <row r="16" spans="1:5" x14ac:dyDescent="0.3">
      <c r="A16" t="s">
        <v>618</v>
      </c>
      <c r="B16" t="s">
        <v>619</v>
      </c>
      <c r="C16" t="s">
        <v>4110</v>
      </c>
      <c r="D16" t="s">
        <v>151</v>
      </c>
      <c r="E16">
        <v>3</v>
      </c>
    </row>
    <row r="17" spans="1:5" x14ac:dyDescent="0.3">
      <c r="A17" t="s">
        <v>811</v>
      </c>
      <c r="B17" t="s">
        <v>812</v>
      </c>
      <c r="C17" t="s">
        <v>4110</v>
      </c>
      <c r="D17" t="s">
        <v>151</v>
      </c>
      <c r="E17">
        <v>3</v>
      </c>
    </row>
    <row r="18" spans="1:5" x14ac:dyDescent="0.3">
      <c r="A18" t="s">
        <v>821</v>
      </c>
      <c r="B18" t="s">
        <v>822</v>
      </c>
      <c r="C18" t="s">
        <v>8277</v>
      </c>
      <c r="D18" t="s">
        <v>8278</v>
      </c>
      <c r="E18">
        <v>3</v>
      </c>
    </row>
    <row r="19" spans="1:5" x14ac:dyDescent="0.3">
      <c r="A19" t="s">
        <v>866</v>
      </c>
      <c r="B19" t="s">
        <v>867</v>
      </c>
      <c r="C19" t="s">
        <v>7159</v>
      </c>
      <c r="D19" t="s">
        <v>7160</v>
      </c>
      <c r="E19">
        <v>3</v>
      </c>
    </row>
    <row r="20" spans="1:5" x14ac:dyDescent="0.3">
      <c r="A20" t="s">
        <v>915</v>
      </c>
      <c r="B20" t="s">
        <v>916</v>
      </c>
      <c r="C20" t="s">
        <v>8277</v>
      </c>
      <c r="D20" t="s">
        <v>8278</v>
      </c>
      <c r="E20">
        <v>3</v>
      </c>
    </row>
    <row r="21" spans="1:5" x14ac:dyDescent="0.3">
      <c r="A21" t="s">
        <v>984</v>
      </c>
      <c r="B21" t="s">
        <v>985</v>
      </c>
      <c r="C21" t="s">
        <v>7062</v>
      </c>
      <c r="D21" t="s">
        <v>1696</v>
      </c>
      <c r="E21">
        <v>3</v>
      </c>
    </row>
    <row r="22" spans="1:5" x14ac:dyDescent="0.3">
      <c r="A22" t="s">
        <v>1014</v>
      </c>
      <c r="B22" t="s">
        <v>1015</v>
      </c>
      <c r="C22" t="s">
        <v>4110</v>
      </c>
      <c r="D22" t="s">
        <v>151</v>
      </c>
      <c r="E22">
        <v>3</v>
      </c>
    </row>
    <row r="23" spans="1:5" x14ac:dyDescent="0.3">
      <c r="A23" t="s">
        <v>1044</v>
      </c>
      <c r="B23" t="s">
        <v>1045</v>
      </c>
      <c r="C23" t="s">
        <v>7062</v>
      </c>
      <c r="D23" t="s">
        <v>1696</v>
      </c>
      <c r="E23">
        <v>3</v>
      </c>
    </row>
    <row r="24" spans="1:5" x14ac:dyDescent="0.3">
      <c r="A24" t="s">
        <v>1089</v>
      </c>
      <c r="B24" t="s">
        <v>1090</v>
      </c>
      <c r="C24" t="s">
        <v>4110</v>
      </c>
      <c r="D24" t="s">
        <v>151</v>
      </c>
      <c r="E24">
        <v>3</v>
      </c>
    </row>
    <row r="25" spans="1:5" x14ac:dyDescent="0.3">
      <c r="A25" t="s">
        <v>1098</v>
      </c>
      <c r="B25" t="s">
        <v>1099</v>
      </c>
      <c r="C25" t="s">
        <v>7062</v>
      </c>
      <c r="D25" t="s">
        <v>1696</v>
      </c>
      <c r="E25">
        <v>3</v>
      </c>
    </row>
    <row r="26" spans="1:5" x14ac:dyDescent="0.3">
      <c r="A26" t="s">
        <v>1121</v>
      </c>
      <c r="B26" t="s">
        <v>1122</v>
      </c>
      <c r="C26" t="s">
        <v>4110</v>
      </c>
      <c r="D26" t="s">
        <v>151</v>
      </c>
      <c r="E26">
        <v>3</v>
      </c>
    </row>
    <row r="27" spans="1:5" x14ac:dyDescent="0.3">
      <c r="A27" t="s">
        <v>1141</v>
      </c>
      <c r="B27" t="s">
        <v>1142</v>
      </c>
      <c r="C27" t="s">
        <v>4110</v>
      </c>
      <c r="D27" t="s">
        <v>151</v>
      </c>
      <c r="E27">
        <v>3</v>
      </c>
    </row>
    <row r="28" spans="1:5" x14ac:dyDescent="0.3">
      <c r="A28" t="s">
        <v>1178</v>
      </c>
      <c r="B28" t="s">
        <v>1179</v>
      </c>
      <c r="C28" t="s">
        <v>7062</v>
      </c>
      <c r="D28" t="s">
        <v>1696</v>
      </c>
      <c r="E28">
        <v>3</v>
      </c>
    </row>
    <row r="29" spans="1:5" x14ac:dyDescent="0.3">
      <c r="A29" t="s">
        <v>1213</v>
      </c>
      <c r="B29" t="s">
        <v>1214</v>
      </c>
      <c r="C29" t="s">
        <v>7062</v>
      </c>
      <c r="D29" t="s">
        <v>1696</v>
      </c>
      <c r="E29">
        <v>3</v>
      </c>
    </row>
    <row r="30" spans="1:5" x14ac:dyDescent="0.3">
      <c r="A30" t="s">
        <v>1240</v>
      </c>
      <c r="B30" t="s">
        <v>1241</v>
      </c>
      <c r="C30" t="s">
        <v>7062</v>
      </c>
      <c r="D30" t="s">
        <v>1696</v>
      </c>
      <c r="E30">
        <v>3</v>
      </c>
    </row>
    <row r="31" spans="1:5" x14ac:dyDescent="0.3">
      <c r="A31" t="s">
        <v>1242</v>
      </c>
      <c r="B31" t="s">
        <v>1243</v>
      </c>
      <c r="C31" t="s">
        <v>7062</v>
      </c>
      <c r="D31" t="s">
        <v>1696</v>
      </c>
      <c r="E31">
        <v>3</v>
      </c>
    </row>
    <row r="32" spans="1:5" x14ac:dyDescent="0.3">
      <c r="A32" t="s">
        <v>1269</v>
      </c>
      <c r="B32" t="s">
        <v>1270</v>
      </c>
      <c r="C32" t="s">
        <v>4110</v>
      </c>
      <c r="D32" t="s">
        <v>151</v>
      </c>
      <c r="E32">
        <v>3</v>
      </c>
    </row>
    <row r="33" spans="1:5" x14ac:dyDescent="0.3">
      <c r="A33" t="s">
        <v>1277</v>
      </c>
      <c r="B33" t="s">
        <v>1278</v>
      </c>
      <c r="C33" t="s">
        <v>4110</v>
      </c>
      <c r="D33" t="s">
        <v>151</v>
      </c>
      <c r="E33">
        <v>3</v>
      </c>
    </row>
    <row r="34" spans="1:5" x14ac:dyDescent="0.3">
      <c r="A34" t="s">
        <v>1277</v>
      </c>
      <c r="B34" t="s">
        <v>1278</v>
      </c>
      <c r="C34" t="s">
        <v>4110</v>
      </c>
      <c r="D34" t="s">
        <v>151</v>
      </c>
      <c r="E34">
        <v>3</v>
      </c>
    </row>
    <row r="35" spans="1:5" x14ac:dyDescent="0.3">
      <c r="A35" t="s">
        <v>1299</v>
      </c>
      <c r="B35" t="s">
        <v>1300</v>
      </c>
      <c r="C35" t="s">
        <v>7062</v>
      </c>
      <c r="D35" t="s">
        <v>1696</v>
      </c>
      <c r="E35">
        <v>3</v>
      </c>
    </row>
    <row r="36" spans="1:5" x14ac:dyDescent="0.3">
      <c r="A36" t="s">
        <v>1312</v>
      </c>
      <c r="B36" t="s">
        <v>1313</v>
      </c>
      <c r="C36" t="s">
        <v>5519</v>
      </c>
      <c r="D36" t="s">
        <v>5520</v>
      </c>
      <c r="E36">
        <v>3</v>
      </c>
    </row>
    <row r="37" spans="1:5" x14ac:dyDescent="0.3">
      <c r="A37" t="s">
        <v>1365</v>
      </c>
      <c r="B37" t="s">
        <v>1366</v>
      </c>
      <c r="C37" t="s">
        <v>4110</v>
      </c>
      <c r="D37" t="s">
        <v>151</v>
      </c>
      <c r="E37">
        <v>3</v>
      </c>
    </row>
    <row r="38" spans="1:5" x14ac:dyDescent="0.3">
      <c r="A38" t="s">
        <v>1373</v>
      </c>
      <c r="B38" t="s">
        <v>1374</v>
      </c>
      <c r="C38" t="s">
        <v>4110</v>
      </c>
      <c r="D38" t="s">
        <v>151</v>
      </c>
      <c r="E38">
        <v>3</v>
      </c>
    </row>
    <row r="39" spans="1:5" x14ac:dyDescent="0.3">
      <c r="A39" t="s">
        <v>1373</v>
      </c>
      <c r="B39" t="s">
        <v>1374</v>
      </c>
      <c r="C39" t="s">
        <v>4110</v>
      </c>
      <c r="D39" t="s">
        <v>151</v>
      </c>
      <c r="E39">
        <v>3</v>
      </c>
    </row>
    <row r="40" spans="1:5" x14ac:dyDescent="0.3">
      <c r="A40" t="s">
        <v>1384</v>
      </c>
      <c r="B40" t="s">
        <v>1385</v>
      </c>
      <c r="C40" t="s">
        <v>7062</v>
      </c>
      <c r="D40" t="s">
        <v>1696</v>
      </c>
      <c r="E40">
        <v>3</v>
      </c>
    </row>
    <row r="41" spans="1:5" x14ac:dyDescent="0.3">
      <c r="A41" t="s">
        <v>1396</v>
      </c>
      <c r="B41" t="s">
        <v>1397</v>
      </c>
      <c r="C41" t="s">
        <v>5217</v>
      </c>
      <c r="D41" t="s">
        <v>577</v>
      </c>
      <c r="E41">
        <v>3</v>
      </c>
    </row>
    <row r="42" spans="1:5" x14ac:dyDescent="0.3">
      <c r="A42" t="s">
        <v>1402</v>
      </c>
      <c r="B42" t="s">
        <v>1403</v>
      </c>
      <c r="C42" t="s">
        <v>4110</v>
      </c>
      <c r="D42" t="s">
        <v>151</v>
      </c>
      <c r="E42">
        <v>3</v>
      </c>
    </row>
    <row r="43" spans="1:5" x14ac:dyDescent="0.3">
      <c r="A43" t="s">
        <v>1402</v>
      </c>
      <c r="B43" t="s">
        <v>1403</v>
      </c>
      <c r="C43" t="s">
        <v>4110</v>
      </c>
      <c r="D43" t="s">
        <v>151</v>
      </c>
      <c r="E43">
        <v>3</v>
      </c>
    </row>
    <row r="44" spans="1:5" x14ac:dyDescent="0.3">
      <c r="A44" t="s">
        <v>1414</v>
      </c>
      <c r="B44" t="s">
        <v>1415</v>
      </c>
      <c r="C44" t="s">
        <v>4110</v>
      </c>
      <c r="D44" t="s">
        <v>151</v>
      </c>
      <c r="E44">
        <v>3</v>
      </c>
    </row>
    <row r="45" spans="1:5" x14ac:dyDescent="0.3">
      <c r="A45" t="s">
        <v>1432</v>
      </c>
      <c r="B45" t="s">
        <v>1433</v>
      </c>
      <c r="C45" t="s">
        <v>7062</v>
      </c>
      <c r="D45" t="s">
        <v>1696</v>
      </c>
      <c r="E45">
        <v>3</v>
      </c>
    </row>
    <row r="46" spans="1:5" x14ac:dyDescent="0.3">
      <c r="A46" t="s">
        <v>1450</v>
      </c>
      <c r="B46" t="s">
        <v>1451</v>
      </c>
      <c r="C46" t="s">
        <v>4110</v>
      </c>
      <c r="D46" t="s">
        <v>151</v>
      </c>
      <c r="E46">
        <v>3</v>
      </c>
    </row>
    <row r="47" spans="1:5" x14ac:dyDescent="0.3">
      <c r="A47" t="s">
        <v>1461</v>
      </c>
      <c r="B47" t="s">
        <v>1462</v>
      </c>
      <c r="C47" t="s">
        <v>7062</v>
      </c>
      <c r="D47" t="s">
        <v>1696</v>
      </c>
      <c r="E47">
        <v>3</v>
      </c>
    </row>
    <row r="48" spans="1:5" x14ac:dyDescent="0.3">
      <c r="A48" t="s">
        <v>1475</v>
      </c>
      <c r="B48" t="s">
        <v>1476</v>
      </c>
      <c r="C48" t="s">
        <v>4110</v>
      </c>
      <c r="D48" t="s">
        <v>151</v>
      </c>
      <c r="E4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0B3D-A677-4F26-84AC-A45CFC73F6B5}">
  <sheetPr filterMode="1"/>
  <dimension ref="A1:C6846"/>
  <sheetViews>
    <sheetView workbookViewId="0">
      <selection activeCell="D7" sqref="D7"/>
    </sheetView>
  </sheetViews>
  <sheetFormatPr defaultRowHeight="14.4" x14ac:dyDescent="0.3"/>
  <cols>
    <col min="2" max="2" width="23.21875" customWidth="1"/>
  </cols>
  <sheetData>
    <row r="1" spans="1:3" x14ac:dyDescent="0.3">
      <c r="A1" t="s">
        <v>0</v>
      </c>
      <c r="B1" t="s">
        <v>1</v>
      </c>
      <c r="C1" t="s">
        <v>1564</v>
      </c>
    </row>
    <row r="2" spans="1:3" hidden="1" x14ac:dyDescent="0.3">
      <c r="A2" s="1" t="s">
        <v>1495</v>
      </c>
      <c r="B2" t="s">
        <v>1496</v>
      </c>
      <c r="C2">
        <v>1</v>
      </c>
    </row>
    <row r="3" spans="1:3" hidden="1" x14ac:dyDescent="0.3">
      <c r="A3" s="1" t="s">
        <v>1497</v>
      </c>
      <c r="B3" t="s">
        <v>1498</v>
      </c>
      <c r="C3">
        <v>1</v>
      </c>
    </row>
    <row r="4" spans="1:3" hidden="1" x14ac:dyDescent="0.3">
      <c r="A4" s="1" t="s">
        <v>1499</v>
      </c>
      <c r="B4" t="s">
        <v>1500</v>
      </c>
      <c r="C4">
        <v>1</v>
      </c>
    </row>
    <row r="5" spans="1:3" hidden="1" x14ac:dyDescent="0.3">
      <c r="A5" s="1" t="s">
        <v>1501</v>
      </c>
      <c r="B5" t="s">
        <v>1502</v>
      </c>
      <c r="C5">
        <v>1</v>
      </c>
    </row>
    <row r="6" spans="1:3" hidden="1" x14ac:dyDescent="0.3">
      <c r="A6" s="1" t="s">
        <v>1503</v>
      </c>
      <c r="B6" t="s">
        <v>1504</v>
      </c>
      <c r="C6">
        <v>1</v>
      </c>
    </row>
    <row r="7" spans="1:3" hidden="1" x14ac:dyDescent="0.3">
      <c r="A7" s="1" t="s">
        <v>1505</v>
      </c>
      <c r="B7" t="s">
        <v>1506</v>
      </c>
      <c r="C7">
        <v>1</v>
      </c>
    </row>
    <row r="8" spans="1:3" hidden="1" x14ac:dyDescent="0.3">
      <c r="A8" s="1" t="s">
        <v>1507</v>
      </c>
      <c r="B8" t="s">
        <v>1508</v>
      </c>
      <c r="C8">
        <v>1</v>
      </c>
    </row>
    <row r="9" spans="1:3" hidden="1" x14ac:dyDescent="0.3">
      <c r="A9" s="1" t="s">
        <v>1509</v>
      </c>
      <c r="B9" t="s">
        <v>1508</v>
      </c>
      <c r="C9">
        <v>1</v>
      </c>
    </row>
    <row r="10" spans="1:3" hidden="1" x14ac:dyDescent="0.3">
      <c r="A10" s="1" t="s">
        <v>1510</v>
      </c>
      <c r="B10" t="s">
        <v>1511</v>
      </c>
      <c r="C10">
        <v>1</v>
      </c>
    </row>
    <row r="11" spans="1:3" hidden="1" x14ac:dyDescent="0.3">
      <c r="A11" s="1" t="s">
        <v>1512</v>
      </c>
      <c r="B11" t="s">
        <v>1513</v>
      </c>
      <c r="C11">
        <v>1</v>
      </c>
    </row>
    <row r="12" spans="1:3" hidden="1" x14ac:dyDescent="0.3">
      <c r="A12" s="1" t="s">
        <v>1514</v>
      </c>
      <c r="B12" t="s">
        <v>1515</v>
      </c>
      <c r="C12">
        <v>1</v>
      </c>
    </row>
    <row r="13" spans="1:3" hidden="1" x14ac:dyDescent="0.3">
      <c r="A13" s="1" t="s">
        <v>1516</v>
      </c>
      <c r="B13" t="s">
        <v>1517</v>
      </c>
      <c r="C13">
        <v>1</v>
      </c>
    </row>
    <row r="14" spans="1:3" hidden="1" x14ac:dyDescent="0.3">
      <c r="A14" s="1" t="s">
        <v>1518</v>
      </c>
      <c r="B14" t="s">
        <v>1519</v>
      </c>
      <c r="C14">
        <v>1</v>
      </c>
    </row>
    <row r="15" spans="1:3" hidden="1" x14ac:dyDescent="0.3">
      <c r="A15" s="1" t="s">
        <v>1520</v>
      </c>
      <c r="B15" t="s">
        <v>1521</v>
      </c>
      <c r="C15">
        <v>1</v>
      </c>
    </row>
    <row r="16" spans="1:3" hidden="1" x14ac:dyDescent="0.3">
      <c r="A16" s="1" t="s">
        <v>1522</v>
      </c>
      <c r="B16" t="s">
        <v>1523</v>
      </c>
      <c r="C16">
        <v>1</v>
      </c>
    </row>
    <row r="17" spans="1:3" hidden="1" x14ac:dyDescent="0.3">
      <c r="A17" s="1" t="s">
        <v>1524</v>
      </c>
      <c r="B17" t="s">
        <v>1525</v>
      </c>
      <c r="C17">
        <v>1</v>
      </c>
    </row>
    <row r="18" spans="1:3" hidden="1" x14ac:dyDescent="0.3">
      <c r="A18" s="1" t="s">
        <v>1526</v>
      </c>
      <c r="B18" t="s">
        <v>1527</v>
      </c>
      <c r="C18">
        <v>1</v>
      </c>
    </row>
    <row r="19" spans="1:3" hidden="1" x14ac:dyDescent="0.3">
      <c r="A19" s="1" t="s">
        <v>1528</v>
      </c>
      <c r="B19" t="s">
        <v>1529</v>
      </c>
      <c r="C19">
        <v>1</v>
      </c>
    </row>
    <row r="20" spans="1:3" hidden="1" x14ac:dyDescent="0.3">
      <c r="A20" s="1" t="s">
        <v>1530</v>
      </c>
      <c r="B20" t="s">
        <v>1531</v>
      </c>
      <c r="C20">
        <v>1</v>
      </c>
    </row>
    <row r="21" spans="1:3" hidden="1" x14ac:dyDescent="0.3">
      <c r="A21" s="1" t="s">
        <v>1532</v>
      </c>
      <c r="B21" t="s">
        <v>409</v>
      </c>
      <c r="C21">
        <v>1</v>
      </c>
    </row>
    <row r="22" spans="1:3" hidden="1" x14ac:dyDescent="0.3">
      <c r="A22" s="1" t="s">
        <v>1533</v>
      </c>
      <c r="B22" t="s">
        <v>1534</v>
      </c>
      <c r="C22">
        <v>1</v>
      </c>
    </row>
    <row r="23" spans="1:3" hidden="1" x14ac:dyDescent="0.3">
      <c r="A23" s="1" t="s">
        <v>1535</v>
      </c>
      <c r="B23" t="s">
        <v>1536</v>
      </c>
      <c r="C23">
        <v>1</v>
      </c>
    </row>
    <row r="24" spans="1:3" hidden="1" x14ac:dyDescent="0.3">
      <c r="A24" s="1" t="s">
        <v>1537</v>
      </c>
      <c r="B24" t="s">
        <v>1538</v>
      </c>
      <c r="C24">
        <v>1</v>
      </c>
    </row>
    <row r="25" spans="1:3" hidden="1" x14ac:dyDescent="0.3">
      <c r="A25" s="1" t="s">
        <v>1539</v>
      </c>
      <c r="B25" t="s">
        <v>1540</v>
      </c>
      <c r="C25">
        <v>1</v>
      </c>
    </row>
    <row r="26" spans="1:3" hidden="1" x14ac:dyDescent="0.3">
      <c r="A26" s="1" t="s">
        <v>1541</v>
      </c>
      <c r="B26" t="s">
        <v>1542</v>
      </c>
      <c r="C26">
        <v>1</v>
      </c>
    </row>
    <row r="27" spans="1:3" hidden="1" x14ac:dyDescent="0.3">
      <c r="A27" s="1" t="s">
        <v>1543</v>
      </c>
      <c r="B27" t="s">
        <v>1544</v>
      </c>
      <c r="C27">
        <v>1</v>
      </c>
    </row>
    <row r="28" spans="1:3" hidden="1" x14ac:dyDescent="0.3">
      <c r="A28" s="1" t="s">
        <v>1545</v>
      </c>
      <c r="B28" t="s">
        <v>1546</v>
      </c>
      <c r="C28">
        <v>1</v>
      </c>
    </row>
    <row r="29" spans="1:3" hidden="1" x14ac:dyDescent="0.3">
      <c r="A29" s="1" t="s">
        <v>1547</v>
      </c>
      <c r="B29" t="s">
        <v>1548</v>
      </c>
      <c r="C29">
        <v>1</v>
      </c>
    </row>
    <row r="30" spans="1:3" hidden="1" x14ac:dyDescent="0.3">
      <c r="A30" s="1" t="s">
        <v>1549</v>
      </c>
      <c r="B30" t="s">
        <v>1550</v>
      </c>
      <c r="C30">
        <v>1</v>
      </c>
    </row>
    <row r="31" spans="1:3" hidden="1" x14ac:dyDescent="0.3">
      <c r="A31" s="1" t="s">
        <v>1551</v>
      </c>
      <c r="B31" t="s">
        <v>1552</v>
      </c>
      <c r="C31">
        <v>1</v>
      </c>
    </row>
    <row r="32" spans="1:3" hidden="1" x14ac:dyDescent="0.3">
      <c r="A32" s="1" t="s">
        <v>1553</v>
      </c>
      <c r="B32" t="s">
        <v>1554</v>
      </c>
      <c r="C32">
        <v>1</v>
      </c>
    </row>
    <row r="33" spans="1:3" hidden="1" x14ac:dyDescent="0.3">
      <c r="A33" s="1" t="s">
        <v>1555</v>
      </c>
      <c r="B33" t="s">
        <v>1556</v>
      </c>
      <c r="C33">
        <v>1</v>
      </c>
    </row>
    <row r="34" spans="1:3" hidden="1" x14ac:dyDescent="0.3">
      <c r="A34" s="1" t="s">
        <v>1557</v>
      </c>
      <c r="B34" t="s">
        <v>1558</v>
      </c>
      <c r="C34">
        <v>1</v>
      </c>
    </row>
    <row r="35" spans="1:3" hidden="1" x14ac:dyDescent="0.3">
      <c r="A35" s="1" t="s">
        <v>1559</v>
      </c>
      <c r="B35" t="s">
        <v>1560</v>
      </c>
      <c r="C35">
        <v>1</v>
      </c>
    </row>
    <row r="36" spans="1:3" hidden="1" x14ac:dyDescent="0.3">
      <c r="A36" s="1" t="s">
        <v>1561</v>
      </c>
      <c r="B36" t="s">
        <v>1562</v>
      </c>
      <c r="C36">
        <v>1</v>
      </c>
    </row>
    <row r="37" spans="1:3" hidden="1" x14ac:dyDescent="0.3">
      <c r="A37" t="s">
        <v>1565</v>
      </c>
      <c r="B37" t="s">
        <v>1566</v>
      </c>
      <c r="C37">
        <v>2</v>
      </c>
    </row>
    <row r="38" spans="1:3" hidden="1" x14ac:dyDescent="0.3">
      <c r="A38" t="s">
        <v>1567</v>
      </c>
      <c r="B38" t="s">
        <v>1568</v>
      </c>
      <c r="C38">
        <v>2</v>
      </c>
    </row>
    <row r="39" spans="1:3" hidden="1" x14ac:dyDescent="0.3">
      <c r="A39" t="s">
        <v>1569</v>
      </c>
      <c r="B39" t="s">
        <v>1570</v>
      </c>
      <c r="C39">
        <v>2</v>
      </c>
    </row>
    <row r="40" spans="1:3" hidden="1" x14ac:dyDescent="0.3">
      <c r="A40" t="s">
        <v>1571</v>
      </c>
      <c r="B40" t="s">
        <v>1572</v>
      </c>
      <c r="C40">
        <v>2</v>
      </c>
    </row>
    <row r="41" spans="1:3" hidden="1" x14ac:dyDescent="0.3">
      <c r="A41" t="s">
        <v>1573</v>
      </c>
      <c r="B41" t="s">
        <v>1574</v>
      </c>
      <c r="C41">
        <v>2</v>
      </c>
    </row>
    <row r="42" spans="1:3" hidden="1" x14ac:dyDescent="0.3">
      <c r="A42" t="s">
        <v>1575</v>
      </c>
      <c r="B42" t="s">
        <v>1576</v>
      </c>
      <c r="C42">
        <v>2</v>
      </c>
    </row>
    <row r="43" spans="1:3" hidden="1" x14ac:dyDescent="0.3">
      <c r="A43" t="s">
        <v>1577</v>
      </c>
      <c r="B43" t="s">
        <v>1578</v>
      </c>
      <c r="C43">
        <v>2</v>
      </c>
    </row>
    <row r="44" spans="1:3" hidden="1" x14ac:dyDescent="0.3">
      <c r="A44" t="s">
        <v>1579</v>
      </c>
      <c r="B44" t="s">
        <v>1580</v>
      </c>
      <c r="C44">
        <v>2</v>
      </c>
    </row>
    <row r="45" spans="1:3" hidden="1" x14ac:dyDescent="0.3">
      <c r="A45" t="s">
        <v>1581</v>
      </c>
      <c r="B45" t="s">
        <v>1582</v>
      </c>
      <c r="C45">
        <v>2</v>
      </c>
    </row>
    <row r="46" spans="1:3" hidden="1" x14ac:dyDescent="0.3">
      <c r="A46" t="s">
        <v>1583</v>
      </c>
      <c r="B46" t="s">
        <v>1584</v>
      </c>
      <c r="C46">
        <v>2</v>
      </c>
    </row>
    <row r="47" spans="1:3" hidden="1" x14ac:dyDescent="0.3">
      <c r="A47" t="s">
        <v>1585</v>
      </c>
      <c r="B47" t="s">
        <v>1586</v>
      </c>
      <c r="C47">
        <v>2</v>
      </c>
    </row>
    <row r="48" spans="1:3" hidden="1" x14ac:dyDescent="0.3">
      <c r="A48" t="s">
        <v>1587</v>
      </c>
      <c r="B48" t="s">
        <v>1588</v>
      </c>
      <c r="C48">
        <v>2</v>
      </c>
    </row>
    <row r="49" spans="1:3" hidden="1" x14ac:dyDescent="0.3">
      <c r="A49" t="s">
        <v>1589</v>
      </c>
      <c r="B49" t="s">
        <v>1590</v>
      </c>
      <c r="C49">
        <v>2</v>
      </c>
    </row>
    <row r="50" spans="1:3" hidden="1" x14ac:dyDescent="0.3">
      <c r="A50" t="s">
        <v>1591</v>
      </c>
      <c r="B50" t="s">
        <v>1592</v>
      </c>
      <c r="C50">
        <v>2</v>
      </c>
    </row>
    <row r="51" spans="1:3" hidden="1" x14ac:dyDescent="0.3">
      <c r="A51" t="s">
        <v>1593</v>
      </c>
      <c r="B51" t="s">
        <v>1594</v>
      </c>
      <c r="C51">
        <v>2</v>
      </c>
    </row>
    <row r="52" spans="1:3" hidden="1" x14ac:dyDescent="0.3">
      <c r="A52" t="s">
        <v>1595</v>
      </c>
      <c r="B52" t="s">
        <v>1596</v>
      </c>
      <c r="C52">
        <v>2</v>
      </c>
    </row>
    <row r="53" spans="1:3" hidden="1" x14ac:dyDescent="0.3">
      <c r="A53" t="s">
        <v>1597</v>
      </c>
      <c r="B53" t="s">
        <v>1598</v>
      </c>
      <c r="C53">
        <v>2</v>
      </c>
    </row>
    <row r="54" spans="1:3" hidden="1" x14ac:dyDescent="0.3">
      <c r="A54" t="s">
        <v>1599</v>
      </c>
      <c r="B54" t="s">
        <v>1600</v>
      </c>
      <c r="C54">
        <v>2</v>
      </c>
    </row>
    <row r="55" spans="1:3" hidden="1" x14ac:dyDescent="0.3">
      <c r="A55" t="s">
        <v>1601</v>
      </c>
      <c r="B55" t="s">
        <v>1602</v>
      </c>
      <c r="C55">
        <v>2</v>
      </c>
    </row>
    <row r="56" spans="1:3" hidden="1" x14ac:dyDescent="0.3">
      <c r="A56" t="s">
        <v>1603</v>
      </c>
      <c r="B56" t="s">
        <v>1604</v>
      </c>
      <c r="C56">
        <v>2</v>
      </c>
    </row>
    <row r="57" spans="1:3" hidden="1" x14ac:dyDescent="0.3">
      <c r="A57" t="s">
        <v>1605</v>
      </c>
      <c r="B57" t="s">
        <v>1606</v>
      </c>
      <c r="C57">
        <v>2</v>
      </c>
    </row>
    <row r="58" spans="1:3" hidden="1" x14ac:dyDescent="0.3">
      <c r="A58" t="s">
        <v>1607</v>
      </c>
      <c r="B58" t="s">
        <v>1608</v>
      </c>
      <c r="C58">
        <v>2</v>
      </c>
    </row>
    <row r="59" spans="1:3" hidden="1" x14ac:dyDescent="0.3">
      <c r="A59" t="s">
        <v>1609</v>
      </c>
      <c r="B59" t="s">
        <v>1610</v>
      </c>
      <c r="C59">
        <v>2</v>
      </c>
    </row>
    <row r="60" spans="1:3" hidden="1" x14ac:dyDescent="0.3">
      <c r="A60" t="s">
        <v>1611</v>
      </c>
      <c r="B60" t="s">
        <v>1612</v>
      </c>
      <c r="C60">
        <v>2</v>
      </c>
    </row>
    <row r="61" spans="1:3" hidden="1" x14ac:dyDescent="0.3">
      <c r="A61" t="s">
        <v>1613</v>
      </c>
      <c r="B61" t="s">
        <v>1613</v>
      </c>
      <c r="C61">
        <v>2</v>
      </c>
    </row>
    <row r="62" spans="1:3" hidden="1" x14ac:dyDescent="0.3">
      <c r="A62" t="s">
        <v>1614</v>
      </c>
      <c r="B62" t="s">
        <v>720</v>
      </c>
      <c r="C62">
        <v>2</v>
      </c>
    </row>
    <row r="63" spans="1:3" hidden="1" x14ac:dyDescent="0.3">
      <c r="A63" t="s">
        <v>1615</v>
      </c>
      <c r="B63" t="s">
        <v>1616</v>
      </c>
      <c r="C63">
        <v>2</v>
      </c>
    </row>
    <row r="64" spans="1:3" hidden="1" x14ac:dyDescent="0.3">
      <c r="A64" t="s">
        <v>1617</v>
      </c>
      <c r="B64" t="s">
        <v>1618</v>
      </c>
      <c r="C64">
        <v>2</v>
      </c>
    </row>
    <row r="65" spans="1:3" hidden="1" x14ac:dyDescent="0.3">
      <c r="A65" t="s">
        <v>1619</v>
      </c>
      <c r="B65" t="s">
        <v>1620</v>
      </c>
      <c r="C65">
        <v>2</v>
      </c>
    </row>
    <row r="66" spans="1:3" hidden="1" x14ac:dyDescent="0.3">
      <c r="A66" t="s">
        <v>1621</v>
      </c>
      <c r="B66" t="s">
        <v>1622</v>
      </c>
      <c r="C66">
        <v>2</v>
      </c>
    </row>
    <row r="67" spans="1:3" hidden="1" x14ac:dyDescent="0.3">
      <c r="A67" t="s">
        <v>1623</v>
      </c>
      <c r="B67" t="s">
        <v>1624</v>
      </c>
      <c r="C67">
        <v>2</v>
      </c>
    </row>
    <row r="68" spans="1:3" hidden="1" x14ac:dyDescent="0.3">
      <c r="A68" t="s">
        <v>1625</v>
      </c>
      <c r="B68" t="s">
        <v>1626</v>
      </c>
      <c r="C68">
        <v>2</v>
      </c>
    </row>
    <row r="69" spans="1:3" hidden="1" x14ac:dyDescent="0.3">
      <c r="A69" t="s">
        <v>1627</v>
      </c>
      <c r="B69" t="s">
        <v>1628</v>
      </c>
      <c r="C69">
        <v>2</v>
      </c>
    </row>
    <row r="70" spans="1:3" hidden="1" x14ac:dyDescent="0.3">
      <c r="A70" t="s">
        <v>1629</v>
      </c>
      <c r="B70" t="s">
        <v>1630</v>
      </c>
      <c r="C70">
        <v>2</v>
      </c>
    </row>
    <row r="71" spans="1:3" hidden="1" x14ac:dyDescent="0.3">
      <c r="A71" t="s">
        <v>1631</v>
      </c>
      <c r="B71" t="s">
        <v>1632</v>
      </c>
      <c r="C71">
        <v>2</v>
      </c>
    </row>
    <row r="72" spans="1:3" hidden="1" x14ac:dyDescent="0.3">
      <c r="A72" t="s">
        <v>1633</v>
      </c>
      <c r="B72" t="s">
        <v>1634</v>
      </c>
      <c r="C72">
        <v>2</v>
      </c>
    </row>
    <row r="73" spans="1:3" hidden="1" x14ac:dyDescent="0.3">
      <c r="A73" t="s">
        <v>1635</v>
      </c>
      <c r="B73" t="s">
        <v>1636</v>
      </c>
      <c r="C73">
        <v>2</v>
      </c>
    </row>
    <row r="74" spans="1:3" hidden="1" x14ac:dyDescent="0.3">
      <c r="A74" t="s">
        <v>1637</v>
      </c>
      <c r="B74" t="s">
        <v>1638</v>
      </c>
      <c r="C74">
        <v>2</v>
      </c>
    </row>
    <row r="75" spans="1:3" hidden="1" x14ac:dyDescent="0.3">
      <c r="A75" t="s">
        <v>1639</v>
      </c>
      <c r="B75" t="s">
        <v>1640</v>
      </c>
      <c r="C75">
        <v>2</v>
      </c>
    </row>
    <row r="76" spans="1:3" hidden="1" x14ac:dyDescent="0.3">
      <c r="A76" t="s">
        <v>1641</v>
      </c>
      <c r="B76" t="s">
        <v>1642</v>
      </c>
      <c r="C76">
        <v>2</v>
      </c>
    </row>
    <row r="77" spans="1:3" hidden="1" x14ac:dyDescent="0.3">
      <c r="A77" t="s">
        <v>1643</v>
      </c>
      <c r="B77" t="s">
        <v>1644</v>
      </c>
      <c r="C77">
        <v>2</v>
      </c>
    </row>
    <row r="78" spans="1:3" hidden="1" x14ac:dyDescent="0.3">
      <c r="A78" t="s">
        <v>1645</v>
      </c>
      <c r="B78" t="s">
        <v>1646</v>
      </c>
      <c r="C78">
        <v>2</v>
      </c>
    </row>
    <row r="79" spans="1:3" hidden="1" x14ac:dyDescent="0.3">
      <c r="A79" t="s">
        <v>1647</v>
      </c>
      <c r="B79" t="s">
        <v>1648</v>
      </c>
      <c r="C79">
        <v>2</v>
      </c>
    </row>
    <row r="80" spans="1:3" hidden="1" x14ac:dyDescent="0.3">
      <c r="A80" t="s">
        <v>1649</v>
      </c>
      <c r="B80" t="s">
        <v>1650</v>
      </c>
      <c r="C80">
        <v>2</v>
      </c>
    </row>
    <row r="81" spans="1:3" hidden="1" x14ac:dyDescent="0.3">
      <c r="A81" t="s">
        <v>1651</v>
      </c>
      <c r="B81" t="s">
        <v>1652</v>
      </c>
      <c r="C81">
        <v>2</v>
      </c>
    </row>
    <row r="82" spans="1:3" hidden="1" x14ac:dyDescent="0.3">
      <c r="A82" t="s">
        <v>1653</v>
      </c>
      <c r="B82" t="s">
        <v>1654</v>
      </c>
      <c r="C82">
        <v>2</v>
      </c>
    </row>
    <row r="83" spans="1:3" hidden="1" x14ac:dyDescent="0.3">
      <c r="A83" t="s">
        <v>1655</v>
      </c>
      <c r="B83" t="s">
        <v>1656</v>
      </c>
      <c r="C83">
        <v>2</v>
      </c>
    </row>
    <row r="84" spans="1:3" hidden="1" x14ac:dyDescent="0.3">
      <c r="A84" t="s">
        <v>1657</v>
      </c>
      <c r="B84" t="s">
        <v>1658</v>
      </c>
      <c r="C84">
        <v>2</v>
      </c>
    </row>
    <row r="85" spans="1:3" hidden="1" x14ac:dyDescent="0.3">
      <c r="A85" t="s">
        <v>1659</v>
      </c>
      <c r="B85" t="s">
        <v>1660</v>
      </c>
      <c r="C85">
        <v>2</v>
      </c>
    </row>
    <row r="86" spans="1:3" hidden="1" x14ac:dyDescent="0.3">
      <c r="A86" t="s">
        <v>1661</v>
      </c>
      <c r="B86" t="s">
        <v>1661</v>
      </c>
      <c r="C86">
        <v>2</v>
      </c>
    </row>
    <row r="87" spans="1:3" hidden="1" x14ac:dyDescent="0.3">
      <c r="A87" t="s">
        <v>1662</v>
      </c>
      <c r="B87" t="s">
        <v>1663</v>
      </c>
      <c r="C87">
        <v>2</v>
      </c>
    </row>
    <row r="88" spans="1:3" hidden="1" x14ac:dyDescent="0.3">
      <c r="A88" t="s">
        <v>1664</v>
      </c>
      <c r="B88" t="s">
        <v>929</v>
      </c>
      <c r="C88">
        <v>2</v>
      </c>
    </row>
    <row r="89" spans="1:3" hidden="1" x14ac:dyDescent="0.3">
      <c r="A89" t="s">
        <v>1665</v>
      </c>
      <c r="B89" t="s">
        <v>1666</v>
      </c>
      <c r="C89">
        <v>2</v>
      </c>
    </row>
    <row r="90" spans="1:3" hidden="1" x14ac:dyDescent="0.3">
      <c r="A90" t="s">
        <v>1667</v>
      </c>
      <c r="B90" t="s">
        <v>1668</v>
      </c>
      <c r="C90">
        <v>2</v>
      </c>
    </row>
    <row r="91" spans="1:3" hidden="1" x14ac:dyDescent="0.3">
      <c r="A91" t="s">
        <v>1669</v>
      </c>
      <c r="B91" t="s">
        <v>1670</v>
      </c>
      <c r="C91">
        <v>2</v>
      </c>
    </row>
    <row r="92" spans="1:3" hidden="1" x14ac:dyDescent="0.3">
      <c r="A92" t="s">
        <v>1671</v>
      </c>
      <c r="B92" t="s">
        <v>1672</v>
      </c>
      <c r="C92">
        <v>2</v>
      </c>
    </row>
    <row r="93" spans="1:3" hidden="1" x14ac:dyDescent="0.3">
      <c r="A93" t="s">
        <v>1673</v>
      </c>
      <c r="B93" t="s">
        <v>1674</v>
      </c>
      <c r="C93">
        <v>2</v>
      </c>
    </row>
    <row r="94" spans="1:3" hidden="1" x14ac:dyDescent="0.3">
      <c r="A94" t="s">
        <v>1675</v>
      </c>
      <c r="B94" t="s">
        <v>1676</v>
      </c>
      <c r="C94">
        <v>2</v>
      </c>
    </row>
    <row r="95" spans="1:3" hidden="1" x14ac:dyDescent="0.3">
      <c r="A95" t="s">
        <v>1677</v>
      </c>
      <c r="B95" t="s">
        <v>1678</v>
      </c>
      <c r="C95">
        <v>2</v>
      </c>
    </row>
    <row r="96" spans="1:3" hidden="1" x14ac:dyDescent="0.3">
      <c r="A96" t="s">
        <v>1679</v>
      </c>
      <c r="B96" t="s">
        <v>1680</v>
      </c>
      <c r="C96">
        <v>2</v>
      </c>
    </row>
    <row r="97" spans="1:3" hidden="1" x14ac:dyDescent="0.3">
      <c r="A97" t="s">
        <v>1681</v>
      </c>
      <c r="B97" t="s">
        <v>1682</v>
      </c>
      <c r="C97">
        <v>2</v>
      </c>
    </row>
    <row r="98" spans="1:3" hidden="1" x14ac:dyDescent="0.3">
      <c r="A98" t="s">
        <v>1683</v>
      </c>
      <c r="B98" t="s">
        <v>1684</v>
      </c>
      <c r="C98">
        <v>2</v>
      </c>
    </row>
    <row r="99" spans="1:3" hidden="1" x14ac:dyDescent="0.3">
      <c r="A99" t="s">
        <v>1685</v>
      </c>
      <c r="B99" t="s">
        <v>1686</v>
      </c>
      <c r="C99">
        <v>2</v>
      </c>
    </row>
    <row r="100" spans="1:3" hidden="1" x14ac:dyDescent="0.3">
      <c r="A100" t="s">
        <v>1687</v>
      </c>
      <c r="B100" t="s">
        <v>1688</v>
      </c>
      <c r="C100">
        <v>2</v>
      </c>
    </row>
    <row r="101" spans="1:3" hidden="1" x14ac:dyDescent="0.3">
      <c r="A101" t="s">
        <v>1689</v>
      </c>
      <c r="B101" t="s">
        <v>1690</v>
      </c>
      <c r="C101">
        <v>2</v>
      </c>
    </row>
    <row r="102" spans="1:3" hidden="1" x14ac:dyDescent="0.3">
      <c r="A102" t="s">
        <v>1691</v>
      </c>
      <c r="B102" t="s">
        <v>1692</v>
      </c>
      <c r="C102">
        <v>2</v>
      </c>
    </row>
    <row r="103" spans="1:3" hidden="1" x14ac:dyDescent="0.3">
      <c r="A103" t="s">
        <v>1693</v>
      </c>
      <c r="B103" t="s">
        <v>1694</v>
      </c>
      <c r="C103">
        <v>2</v>
      </c>
    </row>
    <row r="104" spans="1:3" hidden="1" x14ac:dyDescent="0.3">
      <c r="A104" t="s">
        <v>1695</v>
      </c>
      <c r="B104" t="s">
        <v>1696</v>
      </c>
      <c r="C104">
        <v>2</v>
      </c>
    </row>
    <row r="105" spans="1:3" hidden="1" x14ac:dyDescent="0.3">
      <c r="A105" t="s">
        <v>1697</v>
      </c>
      <c r="B105" t="s">
        <v>1698</v>
      </c>
      <c r="C105">
        <v>2</v>
      </c>
    </row>
    <row r="106" spans="1:3" hidden="1" x14ac:dyDescent="0.3">
      <c r="A106" t="s">
        <v>1699</v>
      </c>
      <c r="B106" t="s">
        <v>1700</v>
      </c>
      <c r="C106">
        <v>2</v>
      </c>
    </row>
    <row r="107" spans="1:3" hidden="1" x14ac:dyDescent="0.3">
      <c r="A107" t="s">
        <v>1701</v>
      </c>
      <c r="B107" t="s">
        <v>1702</v>
      </c>
      <c r="C107">
        <v>2</v>
      </c>
    </row>
    <row r="108" spans="1:3" hidden="1" x14ac:dyDescent="0.3">
      <c r="A108" t="s">
        <v>1703</v>
      </c>
      <c r="B108" t="s">
        <v>1704</v>
      </c>
      <c r="C108">
        <v>2</v>
      </c>
    </row>
    <row r="109" spans="1:3" hidden="1" x14ac:dyDescent="0.3">
      <c r="A109" t="s">
        <v>1705</v>
      </c>
      <c r="B109" t="s">
        <v>1706</v>
      </c>
      <c r="C109">
        <v>2</v>
      </c>
    </row>
    <row r="110" spans="1:3" hidden="1" x14ac:dyDescent="0.3">
      <c r="A110" t="s">
        <v>1707</v>
      </c>
      <c r="B110" t="s">
        <v>1708</v>
      </c>
      <c r="C110">
        <v>2</v>
      </c>
    </row>
    <row r="111" spans="1:3" hidden="1" x14ac:dyDescent="0.3">
      <c r="A111" t="s">
        <v>1709</v>
      </c>
      <c r="B111" t="s">
        <v>1710</v>
      </c>
      <c r="C111">
        <v>2</v>
      </c>
    </row>
    <row r="112" spans="1:3" hidden="1" x14ac:dyDescent="0.3">
      <c r="A112" t="s">
        <v>1711</v>
      </c>
      <c r="B112" t="s">
        <v>1712</v>
      </c>
      <c r="C112">
        <v>2</v>
      </c>
    </row>
    <row r="113" spans="1:3" hidden="1" x14ac:dyDescent="0.3">
      <c r="A113" t="s">
        <v>1713</v>
      </c>
      <c r="B113" t="s">
        <v>1714</v>
      </c>
      <c r="C113">
        <v>2</v>
      </c>
    </row>
    <row r="114" spans="1:3" hidden="1" x14ac:dyDescent="0.3">
      <c r="A114" t="s">
        <v>1715</v>
      </c>
      <c r="B114" t="s">
        <v>1716</v>
      </c>
      <c r="C114">
        <v>2</v>
      </c>
    </row>
    <row r="115" spans="1:3" hidden="1" x14ac:dyDescent="0.3">
      <c r="A115" t="s">
        <v>1717</v>
      </c>
      <c r="B115" t="s">
        <v>1718</v>
      </c>
      <c r="C115">
        <v>2</v>
      </c>
    </row>
    <row r="116" spans="1:3" hidden="1" x14ac:dyDescent="0.3">
      <c r="A116" t="s">
        <v>1719</v>
      </c>
      <c r="B116" t="s">
        <v>1720</v>
      </c>
      <c r="C116">
        <v>2</v>
      </c>
    </row>
    <row r="117" spans="1:3" hidden="1" x14ac:dyDescent="0.3">
      <c r="A117" t="s">
        <v>1721</v>
      </c>
      <c r="B117" t="s">
        <v>1550</v>
      </c>
      <c r="C117">
        <v>2</v>
      </c>
    </row>
    <row r="118" spans="1:3" hidden="1" x14ac:dyDescent="0.3">
      <c r="A118" t="s">
        <v>1722</v>
      </c>
      <c r="B118" t="s">
        <v>1723</v>
      </c>
      <c r="C118">
        <v>2</v>
      </c>
    </row>
    <row r="119" spans="1:3" hidden="1" x14ac:dyDescent="0.3">
      <c r="A119" t="s">
        <v>1724</v>
      </c>
      <c r="B119" t="s">
        <v>1725</v>
      </c>
      <c r="C119">
        <v>2</v>
      </c>
    </row>
    <row r="120" spans="1:3" hidden="1" x14ac:dyDescent="0.3">
      <c r="A120" t="s">
        <v>1726</v>
      </c>
      <c r="B120" t="s">
        <v>1727</v>
      </c>
      <c r="C120">
        <v>2</v>
      </c>
    </row>
    <row r="121" spans="1:3" hidden="1" x14ac:dyDescent="0.3">
      <c r="A121" t="s">
        <v>1728</v>
      </c>
      <c r="B121" t="s">
        <v>1729</v>
      </c>
      <c r="C121">
        <v>2</v>
      </c>
    </row>
    <row r="122" spans="1:3" hidden="1" x14ac:dyDescent="0.3">
      <c r="A122" t="s">
        <v>1730</v>
      </c>
      <c r="B122" t="s">
        <v>1731</v>
      </c>
      <c r="C122">
        <v>2</v>
      </c>
    </row>
    <row r="123" spans="1:3" hidden="1" x14ac:dyDescent="0.3">
      <c r="A123" t="s">
        <v>1732</v>
      </c>
      <c r="B123" t="s">
        <v>1733</v>
      </c>
      <c r="C123">
        <v>2</v>
      </c>
    </row>
    <row r="124" spans="1:3" hidden="1" x14ac:dyDescent="0.3">
      <c r="A124" t="s">
        <v>1734</v>
      </c>
      <c r="B124" t="s">
        <v>1735</v>
      </c>
      <c r="C124">
        <v>2</v>
      </c>
    </row>
    <row r="125" spans="1:3" hidden="1" x14ac:dyDescent="0.3">
      <c r="A125" t="s">
        <v>1736</v>
      </c>
      <c r="B125" t="s">
        <v>1508</v>
      </c>
      <c r="C125">
        <v>2</v>
      </c>
    </row>
    <row r="126" spans="1:3" hidden="1" x14ac:dyDescent="0.3">
      <c r="A126" t="s">
        <v>1737</v>
      </c>
      <c r="B126" t="s">
        <v>1738</v>
      </c>
      <c r="C126">
        <v>2</v>
      </c>
    </row>
    <row r="127" spans="1:3" hidden="1" x14ac:dyDescent="0.3">
      <c r="A127" t="s">
        <v>1739</v>
      </c>
      <c r="B127" t="s">
        <v>1740</v>
      </c>
      <c r="C127">
        <v>2</v>
      </c>
    </row>
    <row r="128" spans="1:3" hidden="1" x14ac:dyDescent="0.3">
      <c r="A128" t="s">
        <v>1741</v>
      </c>
      <c r="B128" t="s">
        <v>1742</v>
      </c>
      <c r="C128">
        <v>2</v>
      </c>
    </row>
    <row r="129" spans="1:3" hidden="1" x14ac:dyDescent="0.3">
      <c r="A129" t="s">
        <v>1743</v>
      </c>
      <c r="B129" t="s">
        <v>326</v>
      </c>
      <c r="C129">
        <v>2</v>
      </c>
    </row>
    <row r="130" spans="1:3" hidden="1" x14ac:dyDescent="0.3">
      <c r="A130" t="s">
        <v>1744</v>
      </c>
      <c r="B130" t="s">
        <v>1745</v>
      </c>
      <c r="C130">
        <v>2</v>
      </c>
    </row>
    <row r="131" spans="1:3" hidden="1" x14ac:dyDescent="0.3">
      <c r="A131" t="s">
        <v>1746</v>
      </c>
      <c r="B131" t="s">
        <v>1747</v>
      </c>
      <c r="C131">
        <v>2</v>
      </c>
    </row>
    <row r="132" spans="1:3" hidden="1" x14ac:dyDescent="0.3">
      <c r="A132" t="s">
        <v>1748</v>
      </c>
      <c r="B132" t="s">
        <v>1749</v>
      </c>
      <c r="C132">
        <v>2</v>
      </c>
    </row>
    <row r="133" spans="1:3" hidden="1" x14ac:dyDescent="0.3">
      <c r="A133" t="s">
        <v>1750</v>
      </c>
      <c r="B133" t="s">
        <v>1751</v>
      </c>
      <c r="C133">
        <v>2</v>
      </c>
    </row>
    <row r="134" spans="1:3" hidden="1" x14ac:dyDescent="0.3">
      <c r="A134" t="s">
        <v>1752</v>
      </c>
      <c r="B134" t="s">
        <v>1753</v>
      </c>
      <c r="C134">
        <v>2</v>
      </c>
    </row>
    <row r="135" spans="1:3" hidden="1" x14ac:dyDescent="0.3">
      <c r="A135" t="s">
        <v>1754</v>
      </c>
      <c r="B135" t="s">
        <v>1755</v>
      </c>
      <c r="C135">
        <v>2</v>
      </c>
    </row>
    <row r="136" spans="1:3" hidden="1" x14ac:dyDescent="0.3">
      <c r="A136" t="s">
        <v>1756</v>
      </c>
      <c r="B136" t="s">
        <v>1757</v>
      </c>
      <c r="C136">
        <v>2</v>
      </c>
    </row>
    <row r="137" spans="1:3" hidden="1" x14ac:dyDescent="0.3">
      <c r="A137" t="s">
        <v>1758</v>
      </c>
      <c r="B137" t="s">
        <v>1759</v>
      </c>
      <c r="C137">
        <v>2</v>
      </c>
    </row>
    <row r="138" spans="1:3" hidden="1" x14ac:dyDescent="0.3">
      <c r="A138" t="s">
        <v>1760</v>
      </c>
      <c r="B138" t="s">
        <v>1761</v>
      </c>
      <c r="C138">
        <v>2</v>
      </c>
    </row>
    <row r="139" spans="1:3" hidden="1" x14ac:dyDescent="0.3">
      <c r="A139" t="s">
        <v>1762</v>
      </c>
      <c r="B139" t="s">
        <v>1763</v>
      </c>
      <c r="C139">
        <v>2</v>
      </c>
    </row>
    <row r="140" spans="1:3" hidden="1" x14ac:dyDescent="0.3">
      <c r="A140" t="s">
        <v>1764</v>
      </c>
      <c r="B140" t="s">
        <v>1765</v>
      </c>
      <c r="C140">
        <v>2</v>
      </c>
    </row>
    <row r="141" spans="1:3" hidden="1" x14ac:dyDescent="0.3">
      <c r="A141" t="s">
        <v>1766</v>
      </c>
      <c r="B141" t="s">
        <v>1767</v>
      </c>
      <c r="C141">
        <v>2</v>
      </c>
    </row>
    <row r="142" spans="1:3" hidden="1" x14ac:dyDescent="0.3">
      <c r="A142" t="s">
        <v>1768</v>
      </c>
      <c r="B142" t="s">
        <v>1769</v>
      </c>
      <c r="C142">
        <v>2</v>
      </c>
    </row>
    <row r="143" spans="1:3" hidden="1" x14ac:dyDescent="0.3">
      <c r="A143" t="s">
        <v>1770</v>
      </c>
      <c r="B143" t="s">
        <v>1771</v>
      </c>
      <c r="C143">
        <v>2</v>
      </c>
    </row>
    <row r="144" spans="1:3" hidden="1" x14ac:dyDescent="0.3">
      <c r="A144" t="s">
        <v>1772</v>
      </c>
      <c r="B144" t="s">
        <v>1773</v>
      </c>
      <c r="C144">
        <v>2</v>
      </c>
    </row>
    <row r="145" spans="1:3" hidden="1" x14ac:dyDescent="0.3">
      <c r="A145" t="s">
        <v>1774</v>
      </c>
      <c r="B145" t="s">
        <v>1775</v>
      </c>
      <c r="C145">
        <v>2</v>
      </c>
    </row>
    <row r="146" spans="1:3" hidden="1" x14ac:dyDescent="0.3">
      <c r="A146" t="s">
        <v>1776</v>
      </c>
      <c r="B146" t="s">
        <v>1777</v>
      </c>
      <c r="C146">
        <v>2</v>
      </c>
    </row>
    <row r="147" spans="1:3" hidden="1" x14ac:dyDescent="0.3">
      <c r="A147" t="s">
        <v>1778</v>
      </c>
      <c r="B147" t="s">
        <v>1779</v>
      </c>
      <c r="C147">
        <v>2</v>
      </c>
    </row>
    <row r="148" spans="1:3" hidden="1" x14ac:dyDescent="0.3">
      <c r="A148" t="s">
        <v>1780</v>
      </c>
      <c r="B148" t="s">
        <v>1781</v>
      </c>
      <c r="C148">
        <v>2</v>
      </c>
    </row>
    <row r="149" spans="1:3" hidden="1" x14ac:dyDescent="0.3">
      <c r="A149" t="s">
        <v>1782</v>
      </c>
      <c r="B149" t="s">
        <v>1783</v>
      </c>
      <c r="C149">
        <v>2</v>
      </c>
    </row>
    <row r="150" spans="1:3" hidden="1" x14ac:dyDescent="0.3">
      <c r="A150" t="s">
        <v>1784</v>
      </c>
      <c r="B150" t="s">
        <v>1785</v>
      </c>
      <c r="C150">
        <v>2</v>
      </c>
    </row>
    <row r="151" spans="1:3" hidden="1" x14ac:dyDescent="0.3">
      <c r="A151" t="s">
        <v>1786</v>
      </c>
      <c r="B151" t="s">
        <v>1787</v>
      </c>
      <c r="C151">
        <v>2</v>
      </c>
    </row>
    <row r="152" spans="1:3" hidden="1" x14ac:dyDescent="0.3">
      <c r="A152" t="s">
        <v>1788</v>
      </c>
      <c r="B152" t="s">
        <v>1789</v>
      </c>
      <c r="C152">
        <v>2</v>
      </c>
    </row>
    <row r="153" spans="1:3" hidden="1" x14ac:dyDescent="0.3">
      <c r="A153" t="s">
        <v>1790</v>
      </c>
      <c r="B153" t="s">
        <v>1791</v>
      </c>
      <c r="C153">
        <v>2</v>
      </c>
    </row>
    <row r="154" spans="1:3" hidden="1" x14ac:dyDescent="0.3">
      <c r="A154" t="s">
        <v>1792</v>
      </c>
      <c r="B154" t="s">
        <v>1793</v>
      </c>
      <c r="C154">
        <v>2</v>
      </c>
    </row>
    <row r="155" spans="1:3" hidden="1" x14ac:dyDescent="0.3">
      <c r="A155" t="s">
        <v>1794</v>
      </c>
      <c r="B155" t="s">
        <v>1795</v>
      </c>
      <c r="C155">
        <v>2</v>
      </c>
    </row>
    <row r="156" spans="1:3" hidden="1" x14ac:dyDescent="0.3">
      <c r="A156" t="s">
        <v>1796</v>
      </c>
      <c r="B156" t="s">
        <v>1797</v>
      </c>
      <c r="C156">
        <v>2</v>
      </c>
    </row>
    <row r="157" spans="1:3" hidden="1" x14ac:dyDescent="0.3">
      <c r="A157" t="s">
        <v>1798</v>
      </c>
      <c r="B157" t="s">
        <v>1560</v>
      </c>
      <c r="C157">
        <v>2</v>
      </c>
    </row>
    <row r="158" spans="1:3" hidden="1" x14ac:dyDescent="0.3">
      <c r="A158" t="s">
        <v>1799</v>
      </c>
      <c r="B158" t="s">
        <v>1800</v>
      </c>
      <c r="C158">
        <v>2</v>
      </c>
    </row>
    <row r="159" spans="1:3" hidden="1" x14ac:dyDescent="0.3">
      <c r="A159" t="s">
        <v>1801</v>
      </c>
      <c r="B159" t="s">
        <v>1802</v>
      </c>
      <c r="C159">
        <v>2</v>
      </c>
    </row>
    <row r="160" spans="1:3" hidden="1" x14ac:dyDescent="0.3">
      <c r="A160" t="s">
        <v>1803</v>
      </c>
      <c r="B160" t="s">
        <v>1804</v>
      </c>
      <c r="C160">
        <v>2</v>
      </c>
    </row>
    <row r="161" spans="1:3" hidden="1" x14ac:dyDescent="0.3">
      <c r="A161" t="s">
        <v>1805</v>
      </c>
      <c r="B161" t="s">
        <v>1806</v>
      </c>
      <c r="C161">
        <v>2</v>
      </c>
    </row>
    <row r="162" spans="1:3" hidden="1" x14ac:dyDescent="0.3">
      <c r="A162" t="s">
        <v>1807</v>
      </c>
      <c r="B162" t="s">
        <v>1542</v>
      </c>
      <c r="C162">
        <v>2</v>
      </c>
    </row>
    <row r="163" spans="1:3" hidden="1" x14ac:dyDescent="0.3">
      <c r="A163" t="s">
        <v>1808</v>
      </c>
      <c r="B163" t="s">
        <v>1809</v>
      </c>
      <c r="C163">
        <v>2</v>
      </c>
    </row>
    <row r="164" spans="1:3" hidden="1" x14ac:dyDescent="0.3">
      <c r="A164" t="s">
        <v>1810</v>
      </c>
      <c r="B164" t="s">
        <v>1811</v>
      </c>
      <c r="C164">
        <v>2</v>
      </c>
    </row>
    <row r="165" spans="1:3" hidden="1" x14ac:dyDescent="0.3">
      <c r="A165" t="s">
        <v>1812</v>
      </c>
      <c r="B165" t="s">
        <v>139</v>
      </c>
      <c r="C165">
        <v>2</v>
      </c>
    </row>
    <row r="166" spans="1:3" hidden="1" x14ac:dyDescent="0.3">
      <c r="A166" t="s">
        <v>1813</v>
      </c>
      <c r="B166" t="s">
        <v>1814</v>
      </c>
      <c r="C166">
        <v>2</v>
      </c>
    </row>
    <row r="167" spans="1:3" hidden="1" x14ac:dyDescent="0.3">
      <c r="A167" t="s">
        <v>1815</v>
      </c>
      <c r="B167" t="s">
        <v>1816</v>
      </c>
      <c r="C167">
        <v>2</v>
      </c>
    </row>
    <row r="168" spans="1:3" hidden="1" x14ac:dyDescent="0.3">
      <c r="A168" t="s">
        <v>1817</v>
      </c>
      <c r="B168" t="s">
        <v>1818</v>
      </c>
      <c r="C168">
        <v>2</v>
      </c>
    </row>
    <row r="169" spans="1:3" hidden="1" x14ac:dyDescent="0.3">
      <c r="A169" t="s">
        <v>1819</v>
      </c>
      <c r="B169" t="s">
        <v>1820</v>
      </c>
      <c r="C169">
        <v>2</v>
      </c>
    </row>
    <row r="170" spans="1:3" hidden="1" x14ac:dyDescent="0.3">
      <c r="A170" t="s">
        <v>1821</v>
      </c>
      <c r="B170" t="s">
        <v>1822</v>
      </c>
      <c r="C170">
        <v>2</v>
      </c>
    </row>
    <row r="171" spans="1:3" hidden="1" x14ac:dyDescent="0.3">
      <c r="A171" t="s">
        <v>1823</v>
      </c>
      <c r="B171" t="s">
        <v>1824</v>
      </c>
      <c r="C171">
        <v>2</v>
      </c>
    </row>
    <row r="172" spans="1:3" hidden="1" x14ac:dyDescent="0.3">
      <c r="A172" t="s">
        <v>1825</v>
      </c>
      <c r="B172" t="s">
        <v>1826</v>
      </c>
      <c r="C172">
        <v>2</v>
      </c>
    </row>
    <row r="173" spans="1:3" hidden="1" x14ac:dyDescent="0.3">
      <c r="A173" t="s">
        <v>1827</v>
      </c>
      <c r="B173" t="s">
        <v>1564</v>
      </c>
      <c r="C173">
        <v>2</v>
      </c>
    </row>
    <row r="174" spans="1:3" hidden="1" x14ac:dyDescent="0.3">
      <c r="A174" t="s">
        <v>1828</v>
      </c>
      <c r="B174" t="s">
        <v>1829</v>
      </c>
      <c r="C174">
        <v>2</v>
      </c>
    </row>
    <row r="175" spans="1:3" hidden="1" x14ac:dyDescent="0.3">
      <c r="A175" t="s">
        <v>1830</v>
      </c>
      <c r="B175" t="s">
        <v>1831</v>
      </c>
      <c r="C175">
        <v>2</v>
      </c>
    </row>
    <row r="176" spans="1:3" hidden="1" x14ac:dyDescent="0.3">
      <c r="A176" t="s">
        <v>1832</v>
      </c>
      <c r="B176" t="s">
        <v>1833</v>
      </c>
      <c r="C176">
        <v>2</v>
      </c>
    </row>
    <row r="177" spans="1:3" hidden="1" x14ac:dyDescent="0.3">
      <c r="A177" t="s">
        <v>1834</v>
      </c>
      <c r="B177" t="s">
        <v>1835</v>
      </c>
      <c r="C177">
        <v>2</v>
      </c>
    </row>
    <row r="178" spans="1:3" hidden="1" x14ac:dyDescent="0.3">
      <c r="A178" t="s">
        <v>1836</v>
      </c>
      <c r="B178" t="s">
        <v>1837</v>
      </c>
      <c r="C178">
        <v>2</v>
      </c>
    </row>
    <row r="179" spans="1:3" hidden="1" x14ac:dyDescent="0.3">
      <c r="A179" t="s">
        <v>1838</v>
      </c>
      <c r="B179" t="s">
        <v>1839</v>
      </c>
      <c r="C179">
        <v>2</v>
      </c>
    </row>
    <row r="180" spans="1:3" hidden="1" x14ac:dyDescent="0.3">
      <c r="A180" t="s">
        <v>1840</v>
      </c>
      <c r="B180" t="s">
        <v>1841</v>
      </c>
      <c r="C180">
        <v>2</v>
      </c>
    </row>
    <row r="181" spans="1:3" hidden="1" x14ac:dyDescent="0.3">
      <c r="A181" t="s">
        <v>1842</v>
      </c>
      <c r="B181" t="s">
        <v>1843</v>
      </c>
      <c r="C181">
        <v>2</v>
      </c>
    </row>
    <row r="182" spans="1:3" hidden="1" x14ac:dyDescent="0.3">
      <c r="A182" t="s">
        <v>1844</v>
      </c>
      <c r="B182" t="s">
        <v>1845</v>
      </c>
      <c r="C182">
        <v>2</v>
      </c>
    </row>
    <row r="183" spans="1:3" hidden="1" x14ac:dyDescent="0.3">
      <c r="A183" t="s">
        <v>1846</v>
      </c>
      <c r="B183" t="s">
        <v>1847</v>
      </c>
      <c r="C183">
        <v>2</v>
      </c>
    </row>
    <row r="184" spans="1:3" hidden="1" x14ac:dyDescent="0.3">
      <c r="A184" t="s">
        <v>1848</v>
      </c>
      <c r="B184" t="s">
        <v>1849</v>
      </c>
      <c r="C184">
        <v>2</v>
      </c>
    </row>
    <row r="185" spans="1:3" hidden="1" x14ac:dyDescent="0.3">
      <c r="A185" t="s">
        <v>1850</v>
      </c>
      <c r="B185" t="s">
        <v>1851</v>
      </c>
      <c r="C185">
        <v>2</v>
      </c>
    </row>
    <row r="186" spans="1:3" hidden="1" x14ac:dyDescent="0.3">
      <c r="A186" t="s">
        <v>1852</v>
      </c>
      <c r="B186" t="s">
        <v>710</v>
      </c>
      <c r="C186">
        <v>2</v>
      </c>
    </row>
    <row r="187" spans="1:3" hidden="1" x14ac:dyDescent="0.3">
      <c r="A187" t="s">
        <v>1853</v>
      </c>
      <c r="B187" t="s">
        <v>1854</v>
      </c>
      <c r="C187">
        <v>2</v>
      </c>
    </row>
    <row r="188" spans="1:3" hidden="1" x14ac:dyDescent="0.3">
      <c r="A188" t="s">
        <v>1855</v>
      </c>
      <c r="B188" t="s">
        <v>1856</v>
      </c>
      <c r="C188">
        <v>2</v>
      </c>
    </row>
    <row r="189" spans="1:3" hidden="1" x14ac:dyDescent="0.3">
      <c r="A189" t="s">
        <v>1857</v>
      </c>
      <c r="B189" t="s">
        <v>1858</v>
      </c>
      <c r="C189">
        <v>2</v>
      </c>
    </row>
    <row r="190" spans="1:3" hidden="1" x14ac:dyDescent="0.3">
      <c r="A190" t="s">
        <v>1859</v>
      </c>
      <c r="B190" t="s">
        <v>1860</v>
      </c>
      <c r="C190">
        <v>2</v>
      </c>
    </row>
    <row r="191" spans="1:3" hidden="1" x14ac:dyDescent="0.3">
      <c r="A191" t="s">
        <v>1861</v>
      </c>
      <c r="B191" t="s">
        <v>1862</v>
      </c>
      <c r="C191">
        <v>2</v>
      </c>
    </row>
    <row r="192" spans="1:3" hidden="1" x14ac:dyDescent="0.3">
      <c r="A192" t="s">
        <v>1863</v>
      </c>
      <c r="B192" t="s">
        <v>1864</v>
      </c>
      <c r="C192">
        <v>2</v>
      </c>
    </row>
    <row r="193" spans="1:3" hidden="1" x14ac:dyDescent="0.3">
      <c r="A193" t="s">
        <v>1865</v>
      </c>
      <c r="B193" t="s">
        <v>1606</v>
      </c>
      <c r="C193">
        <v>2</v>
      </c>
    </row>
    <row r="194" spans="1:3" hidden="1" x14ac:dyDescent="0.3">
      <c r="A194" t="s">
        <v>1866</v>
      </c>
      <c r="B194" t="s">
        <v>1867</v>
      </c>
      <c r="C194">
        <v>2</v>
      </c>
    </row>
    <row r="195" spans="1:3" hidden="1" x14ac:dyDescent="0.3">
      <c r="A195" t="s">
        <v>1868</v>
      </c>
      <c r="B195" t="s">
        <v>1869</v>
      </c>
      <c r="C195">
        <v>2</v>
      </c>
    </row>
    <row r="196" spans="1:3" hidden="1" x14ac:dyDescent="0.3">
      <c r="A196" t="s">
        <v>1870</v>
      </c>
      <c r="B196" t="s">
        <v>91</v>
      </c>
      <c r="C196">
        <v>2</v>
      </c>
    </row>
    <row r="197" spans="1:3" hidden="1" x14ac:dyDescent="0.3">
      <c r="A197" t="s">
        <v>1871</v>
      </c>
      <c r="B197" t="s">
        <v>463</v>
      </c>
      <c r="C197">
        <v>2</v>
      </c>
    </row>
    <row r="198" spans="1:3" hidden="1" x14ac:dyDescent="0.3">
      <c r="A198" t="s">
        <v>1872</v>
      </c>
      <c r="B198" t="s">
        <v>1873</v>
      </c>
      <c r="C198">
        <v>2</v>
      </c>
    </row>
    <row r="199" spans="1:3" hidden="1" x14ac:dyDescent="0.3">
      <c r="A199" t="s">
        <v>1874</v>
      </c>
      <c r="B199" t="s">
        <v>1875</v>
      </c>
      <c r="C199">
        <v>2</v>
      </c>
    </row>
    <row r="200" spans="1:3" hidden="1" x14ac:dyDescent="0.3">
      <c r="A200" t="s">
        <v>1876</v>
      </c>
      <c r="B200" t="s">
        <v>1877</v>
      </c>
      <c r="C200">
        <v>2</v>
      </c>
    </row>
    <row r="201" spans="1:3" hidden="1" x14ac:dyDescent="0.3">
      <c r="A201" t="s">
        <v>1878</v>
      </c>
      <c r="B201" t="s">
        <v>1879</v>
      </c>
      <c r="C201">
        <v>2</v>
      </c>
    </row>
    <row r="202" spans="1:3" hidden="1" x14ac:dyDescent="0.3">
      <c r="A202" t="s">
        <v>1880</v>
      </c>
      <c r="B202" t="s">
        <v>1881</v>
      </c>
      <c r="C202">
        <v>2</v>
      </c>
    </row>
    <row r="203" spans="1:3" hidden="1" x14ac:dyDescent="0.3">
      <c r="A203" t="s">
        <v>1882</v>
      </c>
      <c r="B203" t="s">
        <v>1883</v>
      </c>
      <c r="C203">
        <v>2</v>
      </c>
    </row>
    <row r="204" spans="1:3" hidden="1" x14ac:dyDescent="0.3">
      <c r="A204" t="s">
        <v>1884</v>
      </c>
      <c r="B204" t="s">
        <v>1885</v>
      </c>
      <c r="C204">
        <v>2</v>
      </c>
    </row>
    <row r="205" spans="1:3" hidden="1" x14ac:dyDescent="0.3">
      <c r="A205" t="s">
        <v>1886</v>
      </c>
      <c r="B205" t="s">
        <v>1887</v>
      </c>
      <c r="C205">
        <v>2</v>
      </c>
    </row>
    <row r="206" spans="1:3" hidden="1" x14ac:dyDescent="0.3">
      <c r="A206" t="s">
        <v>1888</v>
      </c>
      <c r="B206" t="s">
        <v>1889</v>
      </c>
      <c r="C206">
        <v>2</v>
      </c>
    </row>
    <row r="207" spans="1:3" hidden="1" x14ac:dyDescent="0.3">
      <c r="A207" t="s">
        <v>1890</v>
      </c>
      <c r="B207" t="s">
        <v>1891</v>
      </c>
      <c r="C207">
        <v>2</v>
      </c>
    </row>
    <row r="208" spans="1:3" hidden="1" x14ac:dyDescent="0.3">
      <c r="A208" t="s">
        <v>1892</v>
      </c>
      <c r="B208" t="s">
        <v>1893</v>
      </c>
      <c r="C208">
        <v>2</v>
      </c>
    </row>
    <row r="209" spans="1:3" hidden="1" x14ac:dyDescent="0.3">
      <c r="A209" t="s">
        <v>1894</v>
      </c>
      <c r="B209" t="s">
        <v>1895</v>
      </c>
      <c r="C209">
        <v>2</v>
      </c>
    </row>
    <row r="210" spans="1:3" hidden="1" x14ac:dyDescent="0.3">
      <c r="A210" t="s">
        <v>1896</v>
      </c>
      <c r="B210" t="s">
        <v>1897</v>
      </c>
      <c r="C210">
        <v>2</v>
      </c>
    </row>
    <row r="211" spans="1:3" hidden="1" x14ac:dyDescent="0.3">
      <c r="A211" t="s">
        <v>1898</v>
      </c>
      <c r="B211" t="s">
        <v>1622</v>
      </c>
      <c r="C211">
        <v>2</v>
      </c>
    </row>
    <row r="212" spans="1:3" hidden="1" x14ac:dyDescent="0.3">
      <c r="A212" t="s">
        <v>1899</v>
      </c>
      <c r="B212" t="s">
        <v>1900</v>
      </c>
      <c r="C212">
        <v>2</v>
      </c>
    </row>
    <row r="213" spans="1:3" hidden="1" x14ac:dyDescent="0.3">
      <c r="A213" t="s">
        <v>1901</v>
      </c>
      <c r="B213" t="s">
        <v>1902</v>
      </c>
      <c r="C213">
        <v>2</v>
      </c>
    </row>
    <row r="214" spans="1:3" hidden="1" x14ac:dyDescent="0.3">
      <c r="A214" t="s">
        <v>1903</v>
      </c>
      <c r="B214" t="s">
        <v>1904</v>
      </c>
      <c r="C214">
        <v>2</v>
      </c>
    </row>
    <row r="215" spans="1:3" hidden="1" x14ac:dyDescent="0.3">
      <c r="A215" t="s">
        <v>1905</v>
      </c>
      <c r="B215" t="s">
        <v>1906</v>
      </c>
      <c r="C215">
        <v>2</v>
      </c>
    </row>
    <row r="216" spans="1:3" hidden="1" x14ac:dyDescent="0.3">
      <c r="A216" t="s">
        <v>1907</v>
      </c>
      <c r="B216" t="s">
        <v>1908</v>
      </c>
      <c r="C216">
        <v>2</v>
      </c>
    </row>
    <row r="217" spans="1:3" hidden="1" x14ac:dyDescent="0.3">
      <c r="A217" t="s">
        <v>1909</v>
      </c>
      <c r="B217" t="s">
        <v>1910</v>
      </c>
      <c r="C217">
        <v>2</v>
      </c>
    </row>
    <row r="218" spans="1:3" hidden="1" x14ac:dyDescent="0.3">
      <c r="A218" t="s">
        <v>1911</v>
      </c>
      <c r="B218" t="s">
        <v>1912</v>
      </c>
      <c r="C218">
        <v>2</v>
      </c>
    </row>
    <row r="219" spans="1:3" hidden="1" x14ac:dyDescent="0.3">
      <c r="A219" t="s">
        <v>1913</v>
      </c>
      <c r="B219" t="s">
        <v>1914</v>
      </c>
      <c r="C219">
        <v>2</v>
      </c>
    </row>
    <row r="220" spans="1:3" hidden="1" x14ac:dyDescent="0.3">
      <c r="A220" t="s">
        <v>1915</v>
      </c>
      <c r="B220" t="s">
        <v>1916</v>
      </c>
      <c r="C220">
        <v>2</v>
      </c>
    </row>
    <row r="221" spans="1:3" hidden="1" x14ac:dyDescent="0.3">
      <c r="A221" t="s">
        <v>1917</v>
      </c>
      <c r="B221" t="s">
        <v>1918</v>
      </c>
      <c r="C221">
        <v>2</v>
      </c>
    </row>
    <row r="222" spans="1:3" hidden="1" x14ac:dyDescent="0.3">
      <c r="A222" t="s">
        <v>1919</v>
      </c>
      <c r="B222" t="s">
        <v>1920</v>
      </c>
      <c r="C222">
        <v>2</v>
      </c>
    </row>
    <row r="223" spans="1:3" hidden="1" x14ac:dyDescent="0.3">
      <c r="A223" t="s">
        <v>1921</v>
      </c>
      <c r="B223" t="s">
        <v>1922</v>
      </c>
      <c r="C223">
        <v>2</v>
      </c>
    </row>
    <row r="224" spans="1:3" hidden="1" x14ac:dyDescent="0.3">
      <c r="A224" t="s">
        <v>1923</v>
      </c>
      <c r="B224" t="s">
        <v>1924</v>
      </c>
      <c r="C224">
        <v>2</v>
      </c>
    </row>
    <row r="225" spans="1:3" hidden="1" x14ac:dyDescent="0.3">
      <c r="A225" t="s">
        <v>1925</v>
      </c>
      <c r="B225" t="s">
        <v>1926</v>
      </c>
      <c r="C225">
        <v>2</v>
      </c>
    </row>
    <row r="226" spans="1:3" hidden="1" x14ac:dyDescent="0.3">
      <c r="A226" t="s">
        <v>1927</v>
      </c>
      <c r="B226" t="s">
        <v>1928</v>
      </c>
      <c r="C226">
        <v>2</v>
      </c>
    </row>
    <row r="227" spans="1:3" hidden="1" x14ac:dyDescent="0.3">
      <c r="A227" t="s">
        <v>1929</v>
      </c>
      <c r="B227" t="s">
        <v>1930</v>
      </c>
      <c r="C227">
        <v>2</v>
      </c>
    </row>
    <row r="228" spans="1:3" hidden="1" x14ac:dyDescent="0.3">
      <c r="A228" t="s">
        <v>1931</v>
      </c>
      <c r="B228" t="s">
        <v>1932</v>
      </c>
      <c r="C228">
        <v>2</v>
      </c>
    </row>
    <row r="229" spans="1:3" hidden="1" x14ac:dyDescent="0.3">
      <c r="A229" t="s">
        <v>1933</v>
      </c>
      <c r="B229" t="s">
        <v>1934</v>
      </c>
      <c r="C229">
        <v>2</v>
      </c>
    </row>
    <row r="230" spans="1:3" hidden="1" x14ac:dyDescent="0.3">
      <c r="A230" t="s">
        <v>1935</v>
      </c>
      <c r="B230" t="s">
        <v>1936</v>
      </c>
      <c r="C230">
        <v>2</v>
      </c>
    </row>
    <row r="231" spans="1:3" hidden="1" x14ac:dyDescent="0.3">
      <c r="A231" t="s">
        <v>1937</v>
      </c>
      <c r="B231" t="s">
        <v>1938</v>
      </c>
      <c r="C231">
        <v>2</v>
      </c>
    </row>
    <row r="232" spans="1:3" hidden="1" x14ac:dyDescent="0.3">
      <c r="A232" t="s">
        <v>1939</v>
      </c>
      <c r="B232" t="s">
        <v>1940</v>
      </c>
      <c r="C232">
        <v>2</v>
      </c>
    </row>
    <row r="233" spans="1:3" hidden="1" x14ac:dyDescent="0.3">
      <c r="A233" t="s">
        <v>1941</v>
      </c>
      <c r="B233" t="s">
        <v>1879</v>
      </c>
      <c r="C233">
        <v>2</v>
      </c>
    </row>
    <row r="234" spans="1:3" hidden="1" x14ac:dyDescent="0.3">
      <c r="A234" t="s">
        <v>1942</v>
      </c>
      <c r="B234" t="s">
        <v>1943</v>
      </c>
      <c r="C234">
        <v>2</v>
      </c>
    </row>
    <row r="235" spans="1:3" hidden="1" x14ac:dyDescent="0.3">
      <c r="A235" t="s">
        <v>1944</v>
      </c>
      <c r="B235" t="s">
        <v>1945</v>
      </c>
      <c r="C235">
        <v>2</v>
      </c>
    </row>
    <row r="236" spans="1:3" hidden="1" x14ac:dyDescent="0.3">
      <c r="A236" t="s">
        <v>1946</v>
      </c>
      <c r="B236" t="s">
        <v>1947</v>
      </c>
      <c r="C236">
        <v>2</v>
      </c>
    </row>
    <row r="237" spans="1:3" hidden="1" x14ac:dyDescent="0.3">
      <c r="A237" t="s">
        <v>1948</v>
      </c>
      <c r="B237" t="s">
        <v>1873</v>
      </c>
      <c r="C237">
        <v>2</v>
      </c>
    </row>
    <row r="238" spans="1:3" hidden="1" x14ac:dyDescent="0.3">
      <c r="A238" t="s">
        <v>1949</v>
      </c>
      <c r="B238" t="s">
        <v>1950</v>
      </c>
      <c r="C238">
        <v>2</v>
      </c>
    </row>
    <row r="239" spans="1:3" hidden="1" x14ac:dyDescent="0.3">
      <c r="A239" t="s">
        <v>1951</v>
      </c>
      <c r="B239" t="s">
        <v>1952</v>
      </c>
      <c r="C239">
        <v>2</v>
      </c>
    </row>
    <row r="240" spans="1:3" hidden="1" x14ac:dyDescent="0.3">
      <c r="A240" t="s">
        <v>1953</v>
      </c>
      <c r="B240" t="s">
        <v>1954</v>
      </c>
      <c r="C240">
        <v>2</v>
      </c>
    </row>
    <row r="241" spans="1:3" hidden="1" x14ac:dyDescent="0.3">
      <c r="A241" t="s">
        <v>1955</v>
      </c>
      <c r="B241" t="s">
        <v>1956</v>
      </c>
      <c r="C241">
        <v>2</v>
      </c>
    </row>
    <row r="242" spans="1:3" hidden="1" x14ac:dyDescent="0.3">
      <c r="A242" t="s">
        <v>1957</v>
      </c>
      <c r="B242" t="s">
        <v>1958</v>
      </c>
      <c r="C242">
        <v>2</v>
      </c>
    </row>
    <row r="243" spans="1:3" hidden="1" x14ac:dyDescent="0.3">
      <c r="A243" t="s">
        <v>1959</v>
      </c>
      <c r="B243" t="s">
        <v>1960</v>
      </c>
      <c r="C243">
        <v>2</v>
      </c>
    </row>
    <row r="244" spans="1:3" hidden="1" x14ac:dyDescent="0.3">
      <c r="A244" t="s">
        <v>1961</v>
      </c>
      <c r="B244" t="s">
        <v>1962</v>
      </c>
      <c r="C244">
        <v>2</v>
      </c>
    </row>
    <row r="245" spans="1:3" hidden="1" x14ac:dyDescent="0.3">
      <c r="A245" t="s">
        <v>1963</v>
      </c>
      <c r="B245" t="s">
        <v>1964</v>
      </c>
      <c r="C245">
        <v>2</v>
      </c>
    </row>
    <row r="246" spans="1:3" hidden="1" x14ac:dyDescent="0.3">
      <c r="A246" t="s">
        <v>1965</v>
      </c>
      <c r="B246" t="s">
        <v>1966</v>
      </c>
      <c r="C246">
        <v>2</v>
      </c>
    </row>
    <row r="247" spans="1:3" hidden="1" x14ac:dyDescent="0.3">
      <c r="A247" t="s">
        <v>1967</v>
      </c>
      <c r="B247" t="s">
        <v>1968</v>
      </c>
      <c r="C247">
        <v>2</v>
      </c>
    </row>
    <row r="248" spans="1:3" hidden="1" x14ac:dyDescent="0.3">
      <c r="A248" t="s">
        <v>1969</v>
      </c>
      <c r="B248" t="s">
        <v>1970</v>
      </c>
      <c r="C248">
        <v>2</v>
      </c>
    </row>
    <row r="249" spans="1:3" hidden="1" x14ac:dyDescent="0.3">
      <c r="A249" t="s">
        <v>1971</v>
      </c>
      <c r="B249" t="s">
        <v>1972</v>
      </c>
      <c r="C249">
        <v>2</v>
      </c>
    </row>
    <row r="250" spans="1:3" hidden="1" x14ac:dyDescent="0.3">
      <c r="A250" t="s">
        <v>1973</v>
      </c>
      <c r="B250" t="s">
        <v>1974</v>
      </c>
      <c r="C250">
        <v>2</v>
      </c>
    </row>
    <row r="251" spans="1:3" hidden="1" x14ac:dyDescent="0.3">
      <c r="A251" t="s">
        <v>1975</v>
      </c>
      <c r="B251" t="s">
        <v>1976</v>
      </c>
      <c r="C251">
        <v>2</v>
      </c>
    </row>
    <row r="252" spans="1:3" hidden="1" x14ac:dyDescent="0.3">
      <c r="A252" t="s">
        <v>1977</v>
      </c>
      <c r="B252" t="s">
        <v>1978</v>
      </c>
      <c r="C252">
        <v>2</v>
      </c>
    </row>
    <row r="253" spans="1:3" hidden="1" x14ac:dyDescent="0.3">
      <c r="A253" t="s">
        <v>1979</v>
      </c>
      <c r="B253" t="s">
        <v>1560</v>
      </c>
      <c r="C253">
        <v>2</v>
      </c>
    </row>
    <row r="254" spans="1:3" hidden="1" x14ac:dyDescent="0.3">
      <c r="A254" t="s">
        <v>1980</v>
      </c>
      <c r="B254" t="s">
        <v>1981</v>
      </c>
      <c r="C254">
        <v>2</v>
      </c>
    </row>
    <row r="255" spans="1:3" hidden="1" x14ac:dyDescent="0.3">
      <c r="A255" t="s">
        <v>1982</v>
      </c>
      <c r="B255" t="s">
        <v>1983</v>
      </c>
      <c r="C255">
        <v>2</v>
      </c>
    </row>
    <row r="256" spans="1:3" hidden="1" x14ac:dyDescent="0.3">
      <c r="A256" t="s">
        <v>1984</v>
      </c>
      <c r="B256" t="s">
        <v>1985</v>
      </c>
      <c r="C256">
        <v>2</v>
      </c>
    </row>
    <row r="257" spans="1:3" hidden="1" x14ac:dyDescent="0.3">
      <c r="A257" t="s">
        <v>1986</v>
      </c>
      <c r="B257" t="s">
        <v>1987</v>
      </c>
      <c r="C257">
        <v>2</v>
      </c>
    </row>
    <row r="258" spans="1:3" hidden="1" x14ac:dyDescent="0.3">
      <c r="A258" t="s">
        <v>1988</v>
      </c>
      <c r="B258" t="s">
        <v>1989</v>
      </c>
      <c r="C258">
        <v>2</v>
      </c>
    </row>
    <row r="259" spans="1:3" hidden="1" x14ac:dyDescent="0.3">
      <c r="A259" t="s">
        <v>1990</v>
      </c>
      <c r="B259" t="s">
        <v>1991</v>
      </c>
      <c r="C259">
        <v>2</v>
      </c>
    </row>
    <row r="260" spans="1:3" hidden="1" x14ac:dyDescent="0.3">
      <c r="A260" t="s">
        <v>1992</v>
      </c>
      <c r="B260" t="s">
        <v>1993</v>
      </c>
      <c r="C260">
        <v>2</v>
      </c>
    </row>
    <row r="261" spans="1:3" hidden="1" x14ac:dyDescent="0.3">
      <c r="A261" t="s">
        <v>1994</v>
      </c>
      <c r="B261" t="s">
        <v>1995</v>
      </c>
      <c r="C261">
        <v>2</v>
      </c>
    </row>
    <row r="262" spans="1:3" hidden="1" x14ac:dyDescent="0.3">
      <c r="A262" t="s">
        <v>1996</v>
      </c>
      <c r="B262" t="s">
        <v>1997</v>
      </c>
      <c r="C262">
        <v>2</v>
      </c>
    </row>
    <row r="263" spans="1:3" hidden="1" x14ac:dyDescent="0.3">
      <c r="A263" t="s">
        <v>1998</v>
      </c>
      <c r="B263" t="s">
        <v>1999</v>
      </c>
      <c r="C263">
        <v>2</v>
      </c>
    </row>
    <row r="264" spans="1:3" hidden="1" x14ac:dyDescent="0.3">
      <c r="A264" t="s">
        <v>2000</v>
      </c>
      <c r="B264" t="s">
        <v>2001</v>
      </c>
      <c r="C264">
        <v>2</v>
      </c>
    </row>
    <row r="265" spans="1:3" hidden="1" x14ac:dyDescent="0.3">
      <c r="A265" t="s">
        <v>2002</v>
      </c>
      <c r="B265" t="s">
        <v>2003</v>
      </c>
      <c r="C265">
        <v>2</v>
      </c>
    </row>
    <row r="266" spans="1:3" hidden="1" x14ac:dyDescent="0.3">
      <c r="A266" t="s">
        <v>2004</v>
      </c>
      <c r="B266" t="s">
        <v>2005</v>
      </c>
      <c r="C266">
        <v>2</v>
      </c>
    </row>
    <row r="267" spans="1:3" hidden="1" x14ac:dyDescent="0.3">
      <c r="A267" t="s">
        <v>2006</v>
      </c>
      <c r="B267" t="s">
        <v>2007</v>
      </c>
      <c r="C267">
        <v>2</v>
      </c>
    </row>
    <row r="268" spans="1:3" hidden="1" x14ac:dyDescent="0.3">
      <c r="A268" t="s">
        <v>2008</v>
      </c>
      <c r="B268" t="s">
        <v>2009</v>
      </c>
      <c r="C268">
        <v>2</v>
      </c>
    </row>
    <row r="269" spans="1:3" hidden="1" x14ac:dyDescent="0.3">
      <c r="A269" t="s">
        <v>2010</v>
      </c>
      <c r="B269" t="s">
        <v>2011</v>
      </c>
      <c r="C269">
        <v>2</v>
      </c>
    </row>
    <row r="270" spans="1:3" hidden="1" x14ac:dyDescent="0.3">
      <c r="A270" t="s">
        <v>2012</v>
      </c>
      <c r="B270" t="s">
        <v>2013</v>
      </c>
      <c r="C270">
        <v>2</v>
      </c>
    </row>
    <row r="271" spans="1:3" hidden="1" x14ac:dyDescent="0.3">
      <c r="A271" t="s">
        <v>2014</v>
      </c>
      <c r="B271" t="s">
        <v>2015</v>
      </c>
      <c r="C271">
        <v>2</v>
      </c>
    </row>
    <row r="272" spans="1:3" hidden="1" x14ac:dyDescent="0.3">
      <c r="A272" t="s">
        <v>2016</v>
      </c>
      <c r="B272" t="s">
        <v>2017</v>
      </c>
      <c r="C272">
        <v>2</v>
      </c>
    </row>
    <row r="273" spans="1:3" hidden="1" x14ac:dyDescent="0.3">
      <c r="A273" t="s">
        <v>2018</v>
      </c>
      <c r="B273" t="s">
        <v>2019</v>
      </c>
      <c r="C273">
        <v>2</v>
      </c>
    </row>
    <row r="274" spans="1:3" hidden="1" x14ac:dyDescent="0.3">
      <c r="A274" t="s">
        <v>2020</v>
      </c>
      <c r="B274" t="s">
        <v>269</v>
      </c>
      <c r="C274">
        <v>2</v>
      </c>
    </row>
    <row r="275" spans="1:3" hidden="1" x14ac:dyDescent="0.3">
      <c r="A275" t="s">
        <v>2021</v>
      </c>
      <c r="B275" t="s">
        <v>2022</v>
      </c>
      <c r="C275">
        <v>2</v>
      </c>
    </row>
    <row r="276" spans="1:3" hidden="1" x14ac:dyDescent="0.3">
      <c r="A276" t="s">
        <v>2023</v>
      </c>
      <c r="B276" t="s">
        <v>2024</v>
      </c>
      <c r="C276">
        <v>2</v>
      </c>
    </row>
    <row r="277" spans="1:3" hidden="1" x14ac:dyDescent="0.3">
      <c r="A277" t="s">
        <v>2025</v>
      </c>
      <c r="B277" t="s">
        <v>2026</v>
      </c>
      <c r="C277">
        <v>2</v>
      </c>
    </row>
    <row r="278" spans="1:3" hidden="1" x14ac:dyDescent="0.3">
      <c r="A278" t="s">
        <v>2027</v>
      </c>
      <c r="B278" t="s">
        <v>2028</v>
      </c>
      <c r="C278">
        <v>2</v>
      </c>
    </row>
    <row r="279" spans="1:3" hidden="1" x14ac:dyDescent="0.3">
      <c r="A279" t="s">
        <v>2029</v>
      </c>
      <c r="B279" t="s">
        <v>2030</v>
      </c>
      <c r="C279">
        <v>2</v>
      </c>
    </row>
    <row r="280" spans="1:3" hidden="1" x14ac:dyDescent="0.3">
      <c r="A280" t="s">
        <v>2031</v>
      </c>
      <c r="B280" t="s">
        <v>2032</v>
      </c>
      <c r="C280">
        <v>2</v>
      </c>
    </row>
    <row r="281" spans="1:3" hidden="1" x14ac:dyDescent="0.3">
      <c r="A281" t="s">
        <v>2033</v>
      </c>
      <c r="B281" t="s">
        <v>2034</v>
      </c>
      <c r="C281">
        <v>2</v>
      </c>
    </row>
    <row r="282" spans="1:3" hidden="1" x14ac:dyDescent="0.3">
      <c r="A282" t="s">
        <v>2035</v>
      </c>
      <c r="B282" t="s">
        <v>2036</v>
      </c>
      <c r="C282">
        <v>2</v>
      </c>
    </row>
    <row r="283" spans="1:3" hidden="1" x14ac:dyDescent="0.3">
      <c r="A283" t="s">
        <v>2037</v>
      </c>
      <c r="B283" t="s">
        <v>2038</v>
      </c>
      <c r="C283">
        <v>2</v>
      </c>
    </row>
    <row r="284" spans="1:3" hidden="1" x14ac:dyDescent="0.3">
      <c r="A284" t="s">
        <v>2039</v>
      </c>
      <c r="B284" t="s">
        <v>2040</v>
      </c>
      <c r="C284">
        <v>2</v>
      </c>
    </row>
    <row r="285" spans="1:3" hidden="1" x14ac:dyDescent="0.3">
      <c r="A285" t="s">
        <v>2041</v>
      </c>
      <c r="B285" t="s">
        <v>2042</v>
      </c>
      <c r="C285">
        <v>2</v>
      </c>
    </row>
    <row r="286" spans="1:3" hidden="1" x14ac:dyDescent="0.3">
      <c r="A286" t="s">
        <v>2043</v>
      </c>
      <c r="B286" t="s">
        <v>2044</v>
      </c>
      <c r="C286">
        <v>2</v>
      </c>
    </row>
    <row r="287" spans="1:3" hidden="1" x14ac:dyDescent="0.3">
      <c r="A287" t="s">
        <v>2045</v>
      </c>
      <c r="B287" t="s">
        <v>2046</v>
      </c>
      <c r="C287">
        <v>2</v>
      </c>
    </row>
    <row r="288" spans="1:3" hidden="1" x14ac:dyDescent="0.3">
      <c r="A288" t="s">
        <v>2047</v>
      </c>
      <c r="B288" t="s">
        <v>2048</v>
      </c>
      <c r="C288">
        <v>2</v>
      </c>
    </row>
    <row r="289" spans="1:3" hidden="1" x14ac:dyDescent="0.3">
      <c r="A289" t="s">
        <v>2049</v>
      </c>
      <c r="B289" t="s">
        <v>2050</v>
      </c>
      <c r="C289">
        <v>2</v>
      </c>
    </row>
    <row r="290" spans="1:3" hidden="1" x14ac:dyDescent="0.3">
      <c r="A290" t="s">
        <v>2051</v>
      </c>
      <c r="B290" t="s">
        <v>2052</v>
      </c>
      <c r="C290">
        <v>2</v>
      </c>
    </row>
    <row r="291" spans="1:3" hidden="1" x14ac:dyDescent="0.3">
      <c r="A291" t="s">
        <v>2053</v>
      </c>
      <c r="B291" t="s">
        <v>2054</v>
      </c>
      <c r="C291">
        <v>2</v>
      </c>
    </row>
    <row r="292" spans="1:3" hidden="1" x14ac:dyDescent="0.3">
      <c r="A292" t="s">
        <v>2055</v>
      </c>
      <c r="B292" t="s">
        <v>2056</v>
      </c>
      <c r="C292">
        <v>2</v>
      </c>
    </row>
    <row r="293" spans="1:3" hidden="1" x14ac:dyDescent="0.3">
      <c r="A293" t="s">
        <v>2057</v>
      </c>
      <c r="B293" t="s">
        <v>2058</v>
      </c>
      <c r="C293">
        <v>2</v>
      </c>
    </row>
    <row r="294" spans="1:3" hidden="1" x14ac:dyDescent="0.3">
      <c r="A294" t="s">
        <v>2059</v>
      </c>
      <c r="B294" t="s">
        <v>2060</v>
      </c>
      <c r="C294">
        <v>2</v>
      </c>
    </row>
    <row r="295" spans="1:3" hidden="1" x14ac:dyDescent="0.3">
      <c r="A295" t="s">
        <v>2061</v>
      </c>
      <c r="B295" t="s">
        <v>2062</v>
      </c>
      <c r="C295">
        <v>2</v>
      </c>
    </row>
    <row r="296" spans="1:3" hidden="1" x14ac:dyDescent="0.3">
      <c r="A296" t="s">
        <v>2063</v>
      </c>
      <c r="B296" t="s">
        <v>2064</v>
      </c>
      <c r="C296">
        <v>2</v>
      </c>
    </row>
    <row r="297" spans="1:3" hidden="1" x14ac:dyDescent="0.3">
      <c r="A297" t="s">
        <v>2065</v>
      </c>
      <c r="B297" t="s">
        <v>2066</v>
      </c>
      <c r="C297">
        <v>2</v>
      </c>
    </row>
    <row r="298" spans="1:3" hidden="1" x14ac:dyDescent="0.3">
      <c r="A298" t="s">
        <v>2067</v>
      </c>
      <c r="B298" t="s">
        <v>2068</v>
      </c>
      <c r="C298">
        <v>2</v>
      </c>
    </row>
    <row r="299" spans="1:3" hidden="1" x14ac:dyDescent="0.3">
      <c r="A299" t="s">
        <v>2069</v>
      </c>
      <c r="B299" t="s">
        <v>2070</v>
      </c>
      <c r="C299">
        <v>2</v>
      </c>
    </row>
    <row r="300" spans="1:3" hidden="1" x14ac:dyDescent="0.3">
      <c r="A300" t="s">
        <v>2071</v>
      </c>
      <c r="B300" t="s">
        <v>2072</v>
      </c>
      <c r="C300">
        <v>2</v>
      </c>
    </row>
    <row r="301" spans="1:3" hidden="1" x14ac:dyDescent="0.3">
      <c r="A301" t="s">
        <v>2073</v>
      </c>
      <c r="B301" t="s">
        <v>2074</v>
      </c>
      <c r="C301">
        <v>2</v>
      </c>
    </row>
    <row r="302" spans="1:3" hidden="1" x14ac:dyDescent="0.3">
      <c r="A302" t="s">
        <v>2075</v>
      </c>
      <c r="B302" t="s">
        <v>2076</v>
      </c>
      <c r="C302">
        <v>2</v>
      </c>
    </row>
    <row r="303" spans="1:3" hidden="1" x14ac:dyDescent="0.3">
      <c r="A303" t="s">
        <v>2077</v>
      </c>
      <c r="B303" t="s">
        <v>2078</v>
      </c>
      <c r="C303">
        <v>2</v>
      </c>
    </row>
    <row r="304" spans="1:3" hidden="1" x14ac:dyDescent="0.3">
      <c r="A304" t="s">
        <v>2079</v>
      </c>
      <c r="B304" t="s">
        <v>2080</v>
      </c>
      <c r="C304">
        <v>2</v>
      </c>
    </row>
    <row r="305" spans="1:3" hidden="1" x14ac:dyDescent="0.3">
      <c r="A305" t="s">
        <v>2081</v>
      </c>
      <c r="B305" t="s">
        <v>2082</v>
      </c>
      <c r="C305">
        <v>2</v>
      </c>
    </row>
    <row r="306" spans="1:3" hidden="1" x14ac:dyDescent="0.3">
      <c r="A306" t="s">
        <v>2083</v>
      </c>
      <c r="B306" t="s">
        <v>2084</v>
      </c>
      <c r="C306">
        <v>2</v>
      </c>
    </row>
    <row r="307" spans="1:3" hidden="1" x14ac:dyDescent="0.3">
      <c r="A307" t="s">
        <v>2085</v>
      </c>
      <c r="B307" t="s">
        <v>2086</v>
      </c>
      <c r="C307">
        <v>2</v>
      </c>
    </row>
    <row r="308" spans="1:3" hidden="1" x14ac:dyDescent="0.3">
      <c r="A308" t="s">
        <v>2087</v>
      </c>
      <c r="B308" t="s">
        <v>2088</v>
      </c>
      <c r="C308">
        <v>2</v>
      </c>
    </row>
    <row r="309" spans="1:3" hidden="1" x14ac:dyDescent="0.3">
      <c r="A309" t="s">
        <v>2089</v>
      </c>
      <c r="B309" t="s">
        <v>2090</v>
      </c>
      <c r="C309">
        <v>2</v>
      </c>
    </row>
    <row r="310" spans="1:3" hidden="1" x14ac:dyDescent="0.3">
      <c r="A310" t="s">
        <v>2091</v>
      </c>
      <c r="B310" t="s">
        <v>1777</v>
      </c>
      <c r="C310">
        <v>2</v>
      </c>
    </row>
    <row r="311" spans="1:3" hidden="1" x14ac:dyDescent="0.3">
      <c r="A311" t="s">
        <v>2092</v>
      </c>
      <c r="B311" t="s">
        <v>2093</v>
      </c>
      <c r="C311">
        <v>2</v>
      </c>
    </row>
    <row r="312" spans="1:3" hidden="1" x14ac:dyDescent="0.3">
      <c r="A312" t="s">
        <v>2094</v>
      </c>
      <c r="B312" t="s">
        <v>2095</v>
      </c>
      <c r="C312">
        <v>2</v>
      </c>
    </row>
    <row r="313" spans="1:3" hidden="1" x14ac:dyDescent="0.3">
      <c r="A313" t="s">
        <v>2096</v>
      </c>
      <c r="B313" t="s">
        <v>2097</v>
      </c>
      <c r="C313">
        <v>2</v>
      </c>
    </row>
    <row r="314" spans="1:3" hidden="1" x14ac:dyDescent="0.3">
      <c r="A314" t="s">
        <v>2098</v>
      </c>
      <c r="B314" t="s">
        <v>2099</v>
      </c>
      <c r="C314">
        <v>2</v>
      </c>
    </row>
    <row r="315" spans="1:3" hidden="1" x14ac:dyDescent="0.3">
      <c r="A315" t="s">
        <v>2100</v>
      </c>
      <c r="B315" t="s">
        <v>2101</v>
      </c>
      <c r="C315">
        <v>2</v>
      </c>
    </row>
    <row r="316" spans="1:3" hidden="1" x14ac:dyDescent="0.3">
      <c r="A316" t="s">
        <v>2102</v>
      </c>
      <c r="B316" t="s">
        <v>2103</v>
      </c>
      <c r="C316">
        <v>2</v>
      </c>
    </row>
    <row r="317" spans="1:3" hidden="1" x14ac:dyDescent="0.3">
      <c r="A317" t="s">
        <v>2104</v>
      </c>
      <c r="B317" t="s">
        <v>2105</v>
      </c>
      <c r="C317">
        <v>2</v>
      </c>
    </row>
    <row r="318" spans="1:3" hidden="1" x14ac:dyDescent="0.3">
      <c r="A318" t="s">
        <v>2106</v>
      </c>
      <c r="B318" t="s">
        <v>2107</v>
      </c>
      <c r="C318">
        <v>2</v>
      </c>
    </row>
    <row r="319" spans="1:3" hidden="1" x14ac:dyDescent="0.3">
      <c r="A319" t="s">
        <v>2108</v>
      </c>
      <c r="B319" t="s">
        <v>2109</v>
      </c>
      <c r="C319">
        <v>2</v>
      </c>
    </row>
    <row r="320" spans="1:3" hidden="1" x14ac:dyDescent="0.3">
      <c r="A320" t="s">
        <v>2110</v>
      </c>
      <c r="B320" t="s">
        <v>2111</v>
      </c>
      <c r="C320">
        <v>2</v>
      </c>
    </row>
    <row r="321" spans="1:3" hidden="1" x14ac:dyDescent="0.3">
      <c r="A321" t="s">
        <v>2112</v>
      </c>
      <c r="B321" t="s">
        <v>2113</v>
      </c>
      <c r="C321">
        <v>2</v>
      </c>
    </row>
    <row r="322" spans="1:3" hidden="1" x14ac:dyDescent="0.3">
      <c r="A322" t="s">
        <v>2114</v>
      </c>
      <c r="B322" t="s">
        <v>2115</v>
      </c>
      <c r="C322">
        <v>2</v>
      </c>
    </row>
    <row r="323" spans="1:3" hidden="1" x14ac:dyDescent="0.3">
      <c r="A323" t="s">
        <v>2116</v>
      </c>
      <c r="B323" t="s">
        <v>2117</v>
      </c>
      <c r="C323">
        <v>2</v>
      </c>
    </row>
    <row r="324" spans="1:3" hidden="1" x14ac:dyDescent="0.3">
      <c r="A324" t="s">
        <v>2118</v>
      </c>
      <c r="B324" t="s">
        <v>2119</v>
      </c>
      <c r="C324">
        <v>2</v>
      </c>
    </row>
    <row r="325" spans="1:3" hidden="1" x14ac:dyDescent="0.3">
      <c r="A325" t="s">
        <v>2120</v>
      </c>
      <c r="B325" t="s">
        <v>2121</v>
      </c>
      <c r="C325">
        <v>2</v>
      </c>
    </row>
    <row r="326" spans="1:3" hidden="1" x14ac:dyDescent="0.3">
      <c r="A326" t="s">
        <v>2122</v>
      </c>
      <c r="B326" t="s">
        <v>2123</v>
      </c>
      <c r="C326">
        <v>2</v>
      </c>
    </row>
    <row r="327" spans="1:3" hidden="1" x14ac:dyDescent="0.3">
      <c r="A327" t="s">
        <v>2124</v>
      </c>
      <c r="B327" t="s">
        <v>2125</v>
      </c>
      <c r="C327">
        <v>2</v>
      </c>
    </row>
    <row r="328" spans="1:3" hidden="1" x14ac:dyDescent="0.3">
      <c r="A328" t="s">
        <v>2126</v>
      </c>
      <c r="B328" t="s">
        <v>2127</v>
      </c>
      <c r="C328">
        <v>2</v>
      </c>
    </row>
    <row r="329" spans="1:3" hidden="1" x14ac:dyDescent="0.3">
      <c r="A329" t="s">
        <v>2128</v>
      </c>
      <c r="B329" t="s">
        <v>2129</v>
      </c>
      <c r="C329">
        <v>2</v>
      </c>
    </row>
    <row r="330" spans="1:3" hidden="1" x14ac:dyDescent="0.3">
      <c r="A330" t="s">
        <v>2130</v>
      </c>
      <c r="B330" t="s">
        <v>2131</v>
      </c>
      <c r="C330">
        <v>2</v>
      </c>
    </row>
    <row r="331" spans="1:3" hidden="1" x14ac:dyDescent="0.3">
      <c r="A331" t="s">
        <v>2132</v>
      </c>
      <c r="B331" t="s">
        <v>2133</v>
      </c>
      <c r="C331">
        <v>2</v>
      </c>
    </row>
    <row r="332" spans="1:3" hidden="1" x14ac:dyDescent="0.3">
      <c r="A332" t="s">
        <v>2134</v>
      </c>
      <c r="B332" t="s">
        <v>2135</v>
      </c>
      <c r="C332">
        <v>2</v>
      </c>
    </row>
    <row r="333" spans="1:3" hidden="1" x14ac:dyDescent="0.3">
      <c r="A333" t="s">
        <v>2136</v>
      </c>
      <c r="B333" t="s">
        <v>2137</v>
      </c>
      <c r="C333">
        <v>2</v>
      </c>
    </row>
    <row r="334" spans="1:3" hidden="1" x14ac:dyDescent="0.3">
      <c r="A334" t="s">
        <v>2138</v>
      </c>
      <c r="B334" t="s">
        <v>2139</v>
      </c>
      <c r="C334">
        <v>2</v>
      </c>
    </row>
    <row r="335" spans="1:3" hidden="1" x14ac:dyDescent="0.3">
      <c r="A335" t="s">
        <v>2140</v>
      </c>
      <c r="B335" t="s">
        <v>2141</v>
      </c>
      <c r="C335">
        <v>2</v>
      </c>
    </row>
    <row r="336" spans="1:3" hidden="1" x14ac:dyDescent="0.3">
      <c r="A336" t="s">
        <v>2142</v>
      </c>
      <c r="B336" t="s">
        <v>2143</v>
      </c>
      <c r="C336">
        <v>2</v>
      </c>
    </row>
    <row r="337" spans="1:3" hidden="1" x14ac:dyDescent="0.3">
      <c r="A337" t="s">
        <v>2144</v>
      </c>
      <c r="B337" t="s">
        <v>2145</v>
      </c>
      <c r="C337">
        <v>2</v>
      </c>
    </row>
    <row r="338" spans="1:3" hidden="1" x14ac:dyDescent="0.3">
      <c r="A338" t="s">
        <v>2146</v>
      </c>
      <c r="B338" t="s">
        <v>1775</v>
      </c>
      <c r="C338">
        <v>2</v>
      </c>
    </row>
    <row r="339" spans="1:3" hidden="1" x14ac:dyDescent="0.3">
      <c r="A339" t="s">
        <v>2147</v>
      </c>
      <c r="B339" t="s">
        <v>2148</v>
      </c>
      <c r="C339">
        <v>2</v>
      </c>
    </row>
    <row r="340" spans="1:3" hidden="1" x14ac:dyDescent="0.3">
      <c r="A340" t="s">
        <v>2149</v>
      </c>
      <c r="B340" t="s">
        <v>1606</v>
      </c>
      <c r="C340">
        <v>2</v>
      </c>
    </row>
    <row r="341" spans="1:3" hidden="1" x14ac:dyDescent="0.3">
      <c r="A341" t="s">
        <v>2150</v>
      </c>
      <c r="B341" t="s">
        <v>2151</v>
      </c>
      <c r="C341">
        <v>2</v>
      </c>
    </row>
    <row r="342" spans="1:3" hidden="1" x14ac:dyDescent="0.3">
      <c r="A342" t="s">
        <v>2152</v>
      </c>
      <c r="B342" t="s">
        <v>2153</v>
      </c>
      <c r="C342">
        <v>2</v>
      </c>
    </row>
    <row r="343" spans="1:3" hidden="1" x14ac:dyDescent="0.3">
      <c r="A343" t="s">
        <v>2154</v>
      </c>
      <c r="B343" t="s">
        <v>2155</v>
      </c>
      <c r="C343">
        <v>2</v>
      </c>
    </row>
    <row r="344" spans="1:3" hidden="1" x14ac:dyDescent="0.3">
      <c r="A344" t="s">
        <v>2156</v>
      </c>
      <c r="B344" t="s">
        <v>2157</v>
      </c>
      <c r="C344">
        <v>2</v>
      </c>
    </row>
    <row r="345" spans="1:3" hidden="1" x14ac:dyDescent="0.3">
      <c r="A345" t="s">
        <v>2158</v>
      </c>
      <c r="B345" t="s">
        <v>2159</v>
      </c>
      <c r="C345">
        <v>2</v>
      </c>
    </row>
    <row r="346" spans="1:3" hidden="1" x14ac:dyDescent="0.3">
      <c r="A346" t="s">
        <v>2160</v>
      </c>
      <c r="B346" t="s">
        <v>2161</v>
      </c>
      <c r="C346">
        <v>2</v>
      </c>
    </row>
    <row r="347" spans="1:3" hidden="1" x14ac:dyDescent="0.3">
      <c r="A347" t="s">
        <v>2162</v>
      </c>
      <c r="B347" t="s">
        <v>2163</v>
      </c>
      <c r="C347">
        <v>2</v>
      </c>
    </row>
    <row r="348" spans="1:3" hidden="1" x14ac:dyDescent="0.3">
      <c r="A348" t="s">
        <v>2164</v>
      </c>
      <c r="B348" t="s">
        <v>2165</v>
      </c>
      <c r="C348">
        <v>2</v>
      </c>
    </row>
    <row r="349" spans="1:3" hidden="1" x14ac:dyDescent="0.3">
      <c r="A349" t="s">
        <v>2166</v>
      </c>
      <c r="B349" t="s">
        <v>2167</v>
      </c>
      <c r="C349">
        <v>2</v>
      </c>
    </row>
    <row r="350" spans="1:3" hidden="1" x14ac:dyDescent="0.3">
      <c r="A350" t="s">
        <v>2168</v>
      </c>
      <c r="B350" t="s">
        <v>2169</v>
      </c>
      <c r="C350">
        <v>2</v>
      </c>
    </row>
    <row r="351" spans="1:3" hidden="1" x14ac:dyDescent="0.3">
      <c r="A351" t="s">
        <v>2170</v>
      </c>
      <c r="B351" t="s">
        <v>2171</v>
      </c>
      <c r="C351">
        <v>2</v>
      </c>
    </row>
    <row r="352" spans="1:3" hidden="1" x14ac:dyDescent="0.3">
      <c r="A352" t="s">
        <v>2172</v>
      </c>
      <c r="B352" t="s">
        <v>2173</v>
      </c>
      <c r="C352">
        <v>2</v>
      </c>
    </row>
    <row r="353" spans="1:3" hidden="1" x14ac:dyDescent="0.3">
      <c r="A353" t="s">
        <v>2174</v>
      </c>
      <c r="B353" t="s">
        <v>483</v>
      </c>
      <c r="C353">
        <v>2</v>
      </c>
    </row>
    <row r="354" spans="1:3" hidden="1" x14ac:dyDescent="0.3">
      <c r="A354" t="s">
        <v>2175</v>
      </c>
      <c r="B354" t="s">
        <v>2176</v>
      </c>
      <c r="C354">
        <v>2</v>
      </c>
    </row>
    <row r="355" spans="1:3" hidden="1" x14ac:dyDescent="0.3">
      <c r="A355" t="s">
        <v>2177</v>
      </c>
      <c r="B355" t="s">
        <v>2178</v>
      </c>
      <c r="C355">
        <v>2</v>
      </c>
    </row>
    <row r="356" spans="1:3" hidden="1" x14ac:dyDescent="0.3">
      <c r="A356" t="s">
        <v>2179</v>
      </c>
      <c r="B356" t="s">
        <v>2180</v>
      </c>
      <c r="C356">
        <v>2</v>
      </c>
    </row>
    <row r="357" spans="1:3" hidden="1" x14ac:dyDescent="0.3">
      <c r="A357" t="s">
        <v>2181</v>
      </c>
      <c r="B357" t="s">
        <v>2182</v>
      </c>
      <c r="C357">
        <v>2</v>
      </c>
    </row>
    <row r="358" spans="1:3" hidden="1" x14ac:dyDescent="0.3">
      <c r="A358" t="s">
        <v>2183</v>
      </c>
      <c r="B358" t="s">
        <v>2084</v>
      </c>
      <c r="C358">
        <v>2</v>
      </c>
    </row>
    <row r="359" spans="1:3" hidden="1" x14ac:dyDescent="0.3">
      <c r="A359" t="s">
        <v>2184</v>
      </c>
      <c r="B359" t="s">
        <v>2185</v>
      </c>
      <c r="C359">
        <v>2</v>
      </c>
    </row>
    <row r="360" spans="1:3" hidden="1" x14ac:dyDescent="0.3">
      <c r="A360" t="s">
        <v>2186</v>
      </c>
      <c r="B360" t="s">
        <v>2187</v>
      </c>
      <c r="C360">
        <v>2</v>
      </c>
    </row>
    <row r="361" spans="1:3" hidden="1" x14ac:dyDescent="0.3">
      <c r="A361" t="s">
        <v>2188</v>
      </c>
      <c r="B361" t="s">
        <v>2189</v>
      </c>
      <c r="C361">
        <v>2</v>
      </c>
    </row>
    <row r="362" spans="1:3" hidden="1" x14ac:dyDescent="0.3">
      <c r="A362" t="s">
        <v>2190</v>
      </c>
      <c r="B362" t="s">
        <v>2191</v>
      </c>
      <c r="C362">
        <v>2</v>
      </c>
    </row>
    <row r="363" spans="1:3" hidden="1" x14ac:dyDescent="0.3">
      <c r="A363" t="s">
        <v>2192</v>
      </c>
      <c r="B363" t="s">
        <v>2193</v>
      </c>
      <c r="C363">
        <v>2</v>
      </c>
    </row>
    <row r="364" spans="1:3" hidden="1" x14ac:dyDescent="0.3">
      <c r="A364" t="s">
        <v>2194</v>
      </c>
      <c r="B364" t="s">
        <v>2195</v>
      </c>
      <c r="C364">
        <v>2</v>
      </c>
    </row>
    <row r="365" spans="1:3" hidden="1" x14ac:dyDescent="0.3">
      <c r="A365" t="s">
        <v>2196</v>
      </c>
      <c r="B365" t="s">
        <v>2197</v>
      </c>
      <c r="C365">
        <v>2</v>
      </c>
    </row>
    <row r="366" spans="1:3" hidden="1" x14ac:dyDescent="0.3">
      <c r="A366" t="s">
        <v>2198</v>
      </c>
      <c r="B366" t="s">
        <v>2199</v>
      </c>
      <c r="C366">
        <v>2</v>
      </c>
    </row>
    <row r="367" spans="1:3" hidden="1" x14ac:dyDescent="0.3">
      <c r="A367" t="s">
        <v>2200</v>
      </c>
      <c r="B367" t="s">
        <v>2201</v>
      </c>
      <c r="C367">
        <v>2</v>
      </c>
    </row>
    <row r="368" spans="1:3" hidden="1" x14ac:dyDescent="0.3">
      <c r="A368" t="s">
        <v>2202</v>
      </c>
      <c r="B368" t="s">
        <v>2203</v>
      </c>
      <c r="C368">
        <v>2</v>
      </c>
    </row>
    <row r="369" spans="1:3" hidden="1" x14ac:dyDescent="0.3">
      <c r="A369" t="s">
        <v>2204</v>
      </c>
      <c r="B369" t="s">
        <v>2205</v>
      </c>
      <c r="C369">
        <v>2</v>
      </c>
    </row>
    <row r="370" spans="1:3" hidden="1" x14ac:dyDescent="0.3">
      <c r="A370" t="s">
        <v>2206</v>
      </c>
      <c r="B370" t="s">
        <v>2207</v>
      </c>
      <c r="C370">
        <v>2</v>
      </c>
    </row>
    <row r="371" spans="1:3" hidden="1" x14ac:dyDescent="0.3">
      <c r="A371" t="s">
        <v>2208</v>
      </c>
      <c r="B371" t="s">
        <v>2209</v>
      </c>
      <c r="C371">
        <v>2</v>
      </c>
    </row>
    <row r="372" spans="1:3" hidden="1" x14ac:dyDescent="0.3">
      <c r="A372" t="s">
        <v>2210</v>
      </c>
      <c r="B372" t="s">
        <v>2211</v>
      </c>
      <c r="C372">
        <v>2</v>
      </c>
    </row>
    <row r="373" spans="1:3" hidden="1" x14ac:dyDescent="0.3">
      <c r="A373" t="s">
        <v>2212</v>
      </c>
      <c r="B373" t="s">
        <v>2213</v>
      </c>
      <c r="C373">
        <v>2</v>
      </c>
    </row>
    <row r="374" spans="1:3" hidden="1" x14ac:dyDescent="0.3">
      <c r="A374" t="s">
        <v>2214</v>
      </c>
      <c r="B374" t="s">
        <v>2215</v>
      </c>
      <c r="C374">
        <v>2</v>
      </c>
    </row>
    <row r="375" spans="1:3" hidden="1" x14ac:dyDescent="0.3">
      <c r="A375" t="s">
        <v>2216</v>
      </c>
      <c r="B375" t="s">
        <v>2217</v>
      </c>
      <c r="C375">
        <v>2</v>
      </c>
    </row>
    <row r="376" spans="1:3" hidden="1" x14ac:dyDescent="0.3">
      <c r="A376" t="s">
        <v>2218</v>
      </c>
      <c r="B376" t="s">
        <v>2219</v>
      </c>
      <c r="C376">
        <v>2</v>
      </c>
    </row>
    <row r="377" spans="1:3" hidden="1" x14ac:dyDescent="0.3">
      <c r="A377" t="s">
        <v>2220</v>
      </c>
      <c r="B377" t="s">
        <v>2221</v>
      </c>
      <c r="C377">
        <v>2</v>
      </c>
    </row>
    <row r="378" spans="1:3" hidden="1" x14ac:dyDescent="0.3">
      <c r="A378" t="s">
        <v>2222</v>
      </c>
      <c r="B378" t="s">
        <v>2223</v>
      </c>
      <c r="C378">
        <v>2</v>
      </c>
    </row>
    <row r="379" spans="1:3" hidden="1" x14ac:dyDescent="0.3">
      <c r="A379" t="s">
        <v>2224</v>
      </c>
      <c r="B379" t="s">
        <v>2225</v>
      </c>
      <c r="C379">
        <v>2</v>
      </c>
    </row>
    <row r="380" spans="1:3" hidden="1" x14ac:dyDescent="0.3">
      <c r="A380" t="s">
        <v>2226</v>
      </c>
      <c r="B380" t="s">
        <v>2227</v>
      </c>
      <c r="C380">
        <v>2</v>
      </c>
    </row>
    <row r="381" spans="1:3" hidden="1" x14ac:dyDescent="0.3">
      <c r="A381" t="s">
        <v>2228</v>
      </c>
      <c r="B381" t="s">
        <v>2229</v>
      </c>
      <c r="C381">
        <v>2</v>
      </c>
    </row>
    <row r="382" spans="1:3" hidden="1" x14ac:dyDescent="0.3">
      <c r="A382" t="s">
        <v>2230</v>
      </c>
      <c r="B382" t="s">
        <v>2231</v>
      </c>
      <c r="C382">
        <v>2</v>
      </c>
    </row>
    <row r="383" spans="1:3" hidden="1" x14ac:dyDescent="0.3">
      <c r="A383" t="s">
        <v>2232</v>
      </c>
      <c r="B383" t="s">
        <v>2233</v>
      </c>
      <c r="C383">
        <v>2</v>
      </c>
    </row>
    <row r="384" spans="1:3" hidden="1" x14ac:dyDescent="0.3">
      <c r="A384" t="s">
        <v>2234</v>
      </c>
      <c r="B384" t="s">
        <v>2235</v>
      </c>
      <c r="C384">
        <v>2</v>
      </c>
    </row>
    <row r="385" spans="1:3" hidden="1" x14ac:dyDescent="0.3">
      <c r="A385" t="s">
        <v>2236</v>
      </c>
      <c r="B385" t="s">
        <v>2237</v>
      </c>
      <c r="C385">
        <v>2</v>
      </c>
    </row>
    <row r="386" spans="1:3" hidden="1" x14ac:dyDescent="0.3">
      <c r="A386" t="s">
        <v>2238</v>
      </c>
      <c r="B386" t="s">
        <v>2239</v>
      </c>
      <c r="C386">
        <v>2</v>
      </c>
    </row>
    <row r="387" spans="1:3" hidden="1" x14ac:dyDescent="0.3">
      <c r="A387" t="s">
        <v>2240</v>
      </c>
      <c r="B387" t="s">
        <v>2240</v>
      </c>
      <c r="C387">
        <v>2</v>
      </c>
    </row>
    <row r="388" spans="1:3" hidden="1" x14ac:dyDescent="0.3">
      <c r="A388" t="s">
        <v>406</v>
      </c>
      <c r="B388" t="s">
        <v>407</v>
      </c>
      <c r="C388">
        <v>2</v>
      </c>
    </row>
    <row r="389" spans="1:3" hidden="1" x14ac:dyDescent="0.3">
      <c r="A389" t="s">
        <v>2241</v>
      </c>
      <c r="B389" t="s">
        <v>2242</v>
      </c>
      <c r="C389">
        <v>2</v>
      </c>
    </row>
    <row r="390" spans="1:3" hidden="1" x14ac:dyDescent="0.3">
      <c r="A390" t="s">
        <v>2243</v>
      </c>
      <c r="B390" t="s">
        <v>2244</v>
      </c>
      <c r="C390">
        <v>2</v>
      </c>
    </row>
    <row r="391" spans="1:3" hidden="1" x14ac:dyDescent="0.3">
      <c r="A391" t="s">
        <v>2245</v>
      </c>
      <c r="B391" t="s">
        <v>81</v>
      </c>
      <c r="C391">
        <v>2</v>
      </c>
    </row>
    <row r="392" spans="1:3" hidden="1" x14ac:dyDescent="0.3">
      <c r="A392" t="s">
        <v>2246</v>
      </c>
      <c r="B392" t="s">
        <v>2247</v>
      </c>
      <c r="C392">
        <v>2</v>
      </c>
    </row>
    <row r="393" spans="1:3" hidden="1" x14ac:dyDescent="0.3">
      <c r="A393" t="s">
        <v>2248</v>
      </c>
      <c r="B393" t="s">
        <v>2249</v>
      </c>
      <c r="C393">
        <v>2</v>
      </c>
    </row>
    <row r="394" spans="1:3" hidden="1" x14ac:dyDescent="0.3">
      <c r="A394" t="s">
        <v>2250</v>
      </c>
      <c r="B394" t="s">
        <v>2251</v>
      </c>
      <c r="C394">
        <v>2</v>
      </c>
    </row>
    <row r="395" spans="1:3" hidden="1" x14ac:dyDescent="0.3">
      <c r="A395" t="s">
        <v>2252</v>
      </c>
      <c r="B395" t="s">
        <v>2253</v>
      </c>
      <c r="C395">
        <v>2</v>
      </c>
    </row>
    <row r="396" spans="1:3" hidden="1" x14ac:dyDescent="0.3">
      <c r="A396" t="s">
        <v>2254</v>
      </c>
      <c r="B396" t="s">
        <v>2255</v>
      </c>
      <c r="C396">
        <v>2</v>
      </c>
    </row>
    <row r="397" spans="1:3" hidden="1" x14ac:dyDescent="0.3">
      <c r="A397" t="s">
        <v>2256</v>
      </c>
      <c r="B397" t="s">
        <v>2257</v>
      </c>
      <c r="C397">
        <v>2</v>
      </c>
    </row>
    <row r="398" spans="1:3" hidden="1" x14ac:dyDescent="0.3">
      <c r="A398" t="s">
        <v>2258</v>
      </c>
      <c r="B398" t="s">
        <v>2259</v>
      </c>
      <c r="C398">
        <v>2</v>
      </c>
    </row>
    <row r="399" spans="1:3" x14ac:dyDescent="0.3">
      <c r="A399" s="1" t="s">
        <v>2260</v>
      </c>
      <c r="B399" t="s">
        <v>2260</v>
      </c>
      <c r="C399">
        <v>3</v>
      </c>
    </row>
    <row r="400" spans="1:3" x14ac:dyDescent="0.3">
      <c r="A400" s="1" t="s">
        <v>2261</v>
      </c>
      <c r="B400" t="s">
        <v>2262</v>
      </c>
      <c r="C400">
        <v>3</v>
      </c>
    </row>
    <row r="401" spans="1:3" x14ac:dyDescent="0.3">
      <c r="A401" s="1" t="s">
        <v>2263</v>
      </c>
      <c r="B401" t="s">
        <v>2263</v>
      </c>
      <c r="C401">
        <v>3</v>
      </c>
    </row>
    <row r="402" spans="1:3" x14ac:dyDescent="0.3">
      <c r="A402" s="1" t="s">
        <v>2264</v>
      </c>
      <c r="B402" t="s">
        <v>2265</v>
      </c>
      <c r="C402">
        <v>3</v>
      </c>
    </row>
    <row r="403" spans="1:3" x14ac:dyDescent="0.3">
      <c r="A403" s="1" t="s">
        <v>2266</v>
      </c>
      <c r="B403" t="s">
        <v>2267</v>
      </c>
      <c r="C403">
        <v>3</v>
      </c>
    </row>
    <row r="404" spans="1:3" x14ac:dyDescent="0.3">
      <c r="A404" s="1" t="s">
        <v>2268</v>
      </c>
      <c r="B404" t="s">
        <v>2269</v>
      </c>
      <c r="C404">
        <v>3</v>
      </c>
    </row>
    <row r="405" spans="1:3" x14ac:dyDescent="0.3">
      <c r="A405" s="1" t="s">
        <v>2270</v>
      </c>
      <c r="B405" t="s">
        <v>2271</v>
      </c>
      <c r="C405">
        <v>3</v>
      </c>
    </row>
    <row r="406" spans="1:3" x14ac:dyDescent="0.3">
      <c r="A406" s="1" t="s">
        <v>2272</v>
      </c>
      <c r="B406" t="s">
        <v>2273</v>
      </c>
      <c r="C406">
        <v>3</v>
      </c>
    </row>
    <row r="407" spans="1:3" x14ac:dyDescent="0.3">
      <c r="A407" s="1" t="s">
        <v>2274</v>
      </c>
      <c r="B407" t="s">
        <v>2275</v>
      </c>
      <c r="C407">
        <v>3</v>
      </c>
    </row>
    <row r="408" spans="1:3" x14ac:dyDescent="0.3">
      <c r="A408" s="1" t="s">
        <v>2276</v>
      </c>
      <c r="B408" t="s">
        <v>2276</v>
      </c>
      <c r="C408">
        <v>3</v>
      </c>
    </row>
    <row r="409" spans="1:3" x14ac:dyDescent="0.3">
      <c r="A409" s="1" t="s">
        <v>2277</v>
      </c>
      <c r="B409" t="s">
        <v>2278</v>
      </c>
      <c r="C409">
        <v>3</v>
      </c>
    </row>
    <row r="410" spans="1:3" x14ac:dyDescent="0.3">
      <c r="A410" s="1" t="s">
        <v>2279</v>
      </c>
      <c r="B410" t="s">
        <v>2280</v>
      </c>
      <c r="C410">
        <v>3</v>
      </c>
    </row>
    <row r="411" spans="1:3" x14ac:dyDescent="0.3">
      <c r="A411" s="1" t="s">
        <v>2281</v>
      </c>
      <c r="B411" t="s">
        <v>2282</v>
      </c>
      <c r="C411">
        <v>3</v>
      </c>
    </row>
    <row r="412" spans="1:3" x14ac:dyDescent="0.3">
      <c r="A412" s="1" t="s">
        <v>2283</v>
      </c>
      <c r="B412" t="s">
        <v>2283</v>
      </c>
      <c r="C412">
        <v>3</v>
      </c>
    </row>
    <row r="413" spans="1:3" x14ac:dyDescent="0.3">
      <c r="A413" s="1" t="s">
        <v>2284</v>
      </c>
      <c r="B413" t="s">
        <v>2285</v>
      </c>
      <c r="C413">
        <v>3</v>
      </c>
    </row>
    <row r="414" spans="1:3" x14ac:dyDescent="0.3">
      <c r="A414" s="1" t="s">
        <v>2286</v>
      </c>
      <c r="B414" t="s">
        <v>2286</v>
      </c>
      <c r="C414">
        <v>3</v>
      </c>
    </row>
    <row r="415" spans="1:3" x14ac:dyDescent="0.3">
      <c r="A415" s="1" t="s">
        <v>2287</v>
      </c>
      <c r="B415" t="s">
        <v>2288</v>
      </c>
      <c r="C415">
        <v>3</v>
      </c>
    </row>
    <row r="416" spans="1:3" x14ac:dyDescent="0.3">
      <c r="A416" s="1" t="s">
        <v>2289</v>
      </c>
      <c r="B416" t="s">
        <v>2290</v>
      </c>
      <c r="C416">
        <v>3</v>
      </c>
    </row>
    <row r="417" spans="1:3" x14ac:dyDescent="0.3">
      <c r="A417" s="1" t="s">
        <v>2291</v>
      </c>
      <c r="B417" t="s">
        <v>2292</v>
      </c>
      <c r="C417">
        <v>3</v>
      </c>
    </row>
    <row r="418" spans="1:3" x14ac:dyDescent="0.3">
      <c r="A418" s="1" t="s">
        <v>2293</v>
      </c>
      <c r="B418" t="s">
        <v>2294</v>
      </c>
      <c r="C418">
        <v>3</v>
      </c>
    </row>
    <row r="419" spans="1:3" x14ac:dyDescent="0.3">
      <c r="A419" s="1" t="s">
        <v>2295</v>
      </c>
      <c r="B419" t="s">
        <v>2296</v>
      </c>
      <c r="C419">
        <v>3</v>
      </c>
    </row>
    <row r="420" spans="1:3" x14ac:dyDescent="0.3">
      <c r="A420" s="1" t="s">
        <v>2297</v>
      </c>
      <c r="B420" t="s">
        <v>2298</v>
      </c>
      <c r="C420">
        <v>3</v>
      </c>
    </row>
    <row r="421" spans="1:3" x14ac:dyDescent="0.3">
      <c r="A421" s="1" t="s">
        <v>2299</v>
      </c>
      <c r="B421" t="s">
        <v>2299</v>
      </c>
      <c r="C421">
        <v>3</v>
      </c>
    </row>
    <row r="422" spans="1:3" x14ac:dyDescent="0.3">
      <c r="A422" s="1" t="s">
        <v>2300</v>
      </c>
      <c r="B422" t="s">
        <v>2301</v>
      </c>
      <c r="C422">
        <v>3</v>
      </c>
    </row>
    <row r="423" spans="1:3" x14ac:dyDescent="0.3">
      <c r="A423" s="1" t="s">
        <v>2302</v>
      </c>
      <c r="B423" t="s">
        <v>2303</v>
      </c>
      <c r="C423">
        <v>3</v>
      </c>
    </row>
    <row r="424" spans="1:3" x14ac:dyDescent="0.3">
      <c r="A424" s="1" t="s">
        <v>2304</v>
      </c>
      <c r="B424" t="s">
        <v>2305</v>
      </c>
      <c r="C424">
        <v>3</v>
      </c>
    </row>
    <row r="425" spans="1:3" x14ac:dyDescent="0.3">
      <c r="A425" s="1" t="s">
        <v>2306</v>
      </c>
      <c r="B425" t="s">
        <v>2307</v>
      </c>
      <c r="C425">
        <v>3</v>
      </c>
    </row>
    <row r="426" spans="1:3" x14ac:dyDescent="0.3">
      <c r="A426" s="1" t="s">
        <v>2308</v>
      </c>
      <c r="B426" t="s">
        <v>2309</v>
      </c>
      <c r="C426">
        <v>3</v>
      </c>
    </row>
    <row r="427" spans="1:3" x14ac:dyDescent="0.3">
      <c r="A427" s="1" t="s">
        <v>2310</v>
      </c>
      <c r="B427" t="s">
        <v>2311</v>
      </c>
      <c r="C427">
        <v>3</v>
      </c>
    </row>
    <row r="428" spans="1:3" x14ac:dyDescent="0.3">
      <c r="A428" s="1" t="s">
        <v>2312</v>
      </c>
      <c r="B428" t="s">
        <v>2313</v>
      </c>
      <c r="C428">
        <v>3</v>
      </c>
    </row>
    <row r="429" spans="1:3" x14ac:dyDescent="0.3">
      <c r="A429" s="1" t="s">
        <v>2314</v>
      </c>
      <c r="B429" t="s">
        <v>2314</v>
      </c>
      <c r="C429">
        <v>3</v>
      </c>
    </row>
    <row r="430" spans="1:3" x14ac:dyDescent="0.3">
      <c r="A430" s="1" t="s">
        <v>2315</v>
      </c>
      <c r="B430" t="s">
        <v>2316</v>
      </c>
      <c r="C430">
        <v>3</v>
      </c>
    </row>
    <row r="431" spans="1:3" x14ac:dyDescent="0.3">
      <c r="A431" s="1" t="s">
        <v>2317</v>
      </c>
      <c r="B431" t="s">
        <v>2317</v>
      </c>
      <c r="C431">
        <v>3</v>
      </c>
    </row>
    <row r="432" spans="1:3" x14ac:dyDescent="0.3">
      <c r="A432" s="1" t="s">
        <v>2318</v>
      </c>
      <c r="B432" t="s">
        <v>2319</v>
      </c>
      <c r="C432">
        <v>3</v>
      </c>
    </row>
    <row r="433" spans="1:3" x14ac:dyDescent="0.3">
      <c r="A433" s="1" t="s">
        <v>2320</v>
      </c>
      <c r="B433" t="s">
        <v>2321</v>
      </c>
      <c r="C433">
        <v>3</v>
      </c>
    </row>
    <row r="434" spans="1:3" x14ac:dyDescent="0.3">
      <c r="A434" s="1" t="s">
        <v>2322</v>
      </c>
      <c r="B434" t="s">
        <v>2323</v>
      </c>
      <c r="C434">
        <v>3</v>
      </c>
    </row>
    <row r="435" spans="1:3" x14ac:dyDescent="0.3">
      <c r="A435" s="1" t="s">
        <v>2324</v>
      </c>
      <c r="B435" t="s">
        <v>2325</v>
      </c>
      <c r="C435">
        <v>3</v>
      </c>
    </row>
    <row r="436" spans="1:3" x14ac:dyDescent="0.3">
      <c r="A436" s="1" t="s">
        <v>2326</v>
      </c>
      <c r="B436" t="s">
        <v>2327</v>
      </c>
      <c r="C436">
        <v>3</v>
      </c>
    </row>
    <row r="437" spans="1:3" x14ac:dyDescent="0.3">
      <c r="A437" s="1" t="s">
        <v>2328</v>
      </c>
      <c r="B437" t="s">
        <v>2329</v>
      </c>
      <c r="C437">
        <v>3</v>
      </c>
    </row>
    <row r="438" spans="1:3" x14ac:dyDescent="0.3">
      <c r="A438" s="1" t="s">
        <v>2330</v>
      </c>
      <c r="B438" t="s">
        <v>2331</v>
      </c>
      <c r="C438">
        <v>3</v>
      </c>
    </row>
    <row r="439" spans="1:3" x14ac:dyDescent="0.3">
      <c r="A439" s="1" t="s">
        <v>2332</v>
      </c>
      <c r="B439" t="s">
        <v>2333</v>
      </c>
      <c r="C439">
        <v>3</v>
      </c>
    </row>
    <row r="440" spans="1:3" x14ac:dyDescent="0.3">
      <c r="A440" s="1" t="s">
        <v>2334</v>
      </c>
      <c r="B440" t="s">
        <v>2334</v>
      </c>
      <c r="C440">
        <v>3</v>
      </c>
    </row>
    <row r="441" spans="1:3" x14ac:dyDescent="0.3">
      <c r="A441" s="1" t="s">
        <v>2335</v>
      </c>
      <c r="B441" t="s">
        <v>2335</v>
      </c>
      <c r="C441">
        <v>3</v>
      </c>
    </row>
    <row r="442" spans="1:3" x14ac:dyDescent="0.3">
      <c r="A442" s="1" t="s">
        <v>2336</v>
      </c>
      <c r="B442" t="s">
        <v>2337</v>
      </c>
      <c r="C442">
        <v>3</v>
      </c>
    </row>
    <row r="443" spans="1:3" x14ac:dyDescent="0.3">
      <c r="A443" s="1" t="s">
        <v>2338</v>
      </c>
      <c r="B443" t="s">
        <v>2339</v>
      </c>
      <c r="C443">
        <v>3</v>
      </c>
    </row>
    <row r="444" spans="1:3" x14ac:dyDescent="0.3">
      <c r="A444" s="1" t="s">
        <v>2340</v>
      </c>
      <c r="B444" t="s">
        <v>2341</v>
      </c>
      <c r="C444">
        <v>3</v>
      </c>
    </row>
    <row r="445" spans="1:3" x14ac:dyDescent="0.3">
      <c r="A445" s="1" t="s">
        <v>2342</v>
      </c>
      <c r="B445" t="s">
        <v>2343</v>
      </c>
      <c r="C445">
        <v>3</v>
      </c>
    </row>
    <row r="446" spans="1:3" x14ac:dyDescent="0.3">
      <c r="A446" s="1" t="s">
        <v>2344</v>
      </c>
      <c r="B446" t="s">
        <v>2345</v>
      </c>
      <c r="C446">
        <v>3</v>
      </c>
    </row>
    <row r="447" spans="1:3" x14ac:dyDescent="0.3">
      <c r="A447" s="1" t="s">
        <v>2346</v>
      </c>
      <c r="B447" t="s">
        <v>2347</v>
      </c>
      <c r="C447">
        <v>3</v>
      </c>
    </row>
    <row r="448" spans="1:3" x14ac:dyDescent="0.3">
      <c r="A448" s="1" t="s">
        <v>2348</v>
      </c>
      <c r="B448" t="s">
        <v>2349</v>
      </c>
      <c r="C448">
        <v>3</v>
      </c>
    </row>
    <row r="449" spans="1:3" x14ac:dyDescent="0.3">
      <c r="A449" s="1" t="s">
        <v>2350</v>
      </c>
      <c r="B449" t="s">
        <v>2350</v>
      </c>
      <c r="C449">
        <v>3</v>
      </c>
    </row>
    <row r="450" spans="1:3" x14ac:dyDescent="0.3">
      <c r="A450" s="1" t="s">
        <v>2351</v>
      </c>
      <c r="B450" t="s">
        <v>2352</v>
      </c>
      <c r="C450">
        <v>3</v>
      </c>
    </row>
    <row r="451" spans="1:3" x14ac:dyDescent="0.3">
      <c r="A451" s="1" t="s">
        <v>2353</v>
      </c>
      <c r="B451" t="s">
        <v>2353</v>
      </c>
      <c r="C451">
        <v>3</v>
      </c>
    </row>
    <row r="452" spans="1:3" x14ac:dyDescent="0.3">
      <c r="A452" s="1" t="s">
        <v>2354</v>
      </c>
      <c r="B452" t="s">
        <v>2354</v>
      </c>
      <c r="C452">
        <v>3</v>
      </c>
    </row>
    <row r="453" spans="1:3" x14ac:dyDescent="0.3">
      <c r="A453" s="1" t="s">
        <v>2355</v>
      </c>
      <c r="B453" t="s">
        <v>2356</v>
      </c>
      <c r="C453">
        <v>3</v>
      </c>
    </row>
    <row r="454" spans="1:3" x14ac:dyDescent="0.3">
      <c r="A454" s="1" t="s">
        <v>2357</v>
      </c>
      <c r="B454" t="s">
        <v>2358</v>
      </c>
      <c r="C454">
        <v>3</v>
      </c>
    </row>
    <row r="455" spans="1:3" x14ac:dyDescent="0.3">
      <c r="A455" s="1" t="s">
        <v>2359</v>
      </c>
      <c r="B455" t="s">
        <v>2360</v>
      </c>
      <c r="C455">
        <v>3</v>
      </c>
    </row>
    <row r="456" spans="1:3" x14ac:dyDescent="0.3">
      <c r="A456" s="1" t="s">
        <v>2361</v>
      </c>
      <c r="B456" t="s">
        <v>2362</v>
      </c>
      <c r="C456">
        <v>3</v>
      </c>
    </row>
    <row r="457" spans="1:3" x14ac:dyDescent="0.3">
      <c r="A457" s="1" t="s">
        <v>2363</v>
      </c>
      <c r="B457" t="s">
        <v>2364</v>
      </c>
      <c r="C457">
        <v>3</v>
      </c>
    </row>
    <row r="458" spans="1:3" x14ac:dyDescent="0.3">
      <c r="A458" s="1" t="s">
        <v>2365</v>
      </c>
      <c r="B458" t="s">
        <v>2366</v>
      </c>
      <c r="C458">
        <v>3</v>
      </c>
    </row>
    <row r="459" spans="1:3" x14ac:dyDescent="0.3">
      <c r="A459" s="1" t="s">
        <v>2367</v>
      </c>
      <c r="B459" t="s">
        <v>2368</v>
      </c>
      <c r="C459">
        <v>3</v>
      </c>
    </row>
    <row r="460" spans="1:3" x14ac:dyDescent="0.3">
      <c r="A460" s="1" t="s">
        <v>2369</v>
      </c>
      <c r="B460" t="s">
        <v>2370</v>
      </c>
      <c r="C460">
        <v>3</v>
      </c>
    </row>
    <row r="461" spans="1:3" x14ac:dyDescent="0.3">
      <c r="A461" s="1" t="s">
        <v>2371</v>
      </c>
      <c r="B461" t="s">
        <v>2372</v>
      </c>
      <c r="C461">
        <v>3</v>
      </c>
    </row>
    <row r="462" spans="1:3" x14ac:dyDescent="0.3">
      <c r="A462" s="1" t="s">
        <v>2373</v>
      </c>
      <c r="B462" t="s">
        <v>2374</v>
      </c>
      <c r="C462">
        <v>3</v>
      </c>
    </row>
    <row r="463" spans="1:3" x14ac:dyDescent="0.3">
      <c r="A463" s="1" t="s">
        <v>2375</v>
      </c>
      <c r="B463" t="s">
        <v>2376</v>
      </c>
      <c r="C463">
        <v>3</v>
      </c>
    </row>
    <row r="464" spans="1:3" x14ac:dyDescent="0.3">
      <c r="A464" s="1" t="s">
        <v>2377</v>
      </c>
      <c r="B464" t="s">
        <v>2378</v>
      </c>
      <c r="C464">
        <v>3</v>
      </c>
    </row>
    <row r="465" spans="1:3" x14ac:dyDescent="0.3">
      <c r="A465" s="1" t="s">
        <v>2379</v>
      </c>
      <c r="B465" t="s">
        <v>2379</v>
      </c>
      <c r="C465">
        <v>3</v>
      </c>
    </row>
    <row r="466" spans="1:3" x14ac:dyDescent="0.3">
      <c r="A466" s="1" t="s">
        <v>2380</v>
      </c>
      <c r="B466" t="s">
        <v>2381</v>
      </c>
      <c r="C466">
        <v>3</v>
      </c>
    </row>
    <row r="467" spans="1:3" x14ac:dyDescent="0.3">
      <c r="A467" s="1" t="s">
        <v>2382</v>
      </c>
      <c r="B467" t="s">
        <v>2382</v>
      </c>
      <c r="C467">
        <v>3</v>
      </c>
    </row>
    <row r="468" spans="1:3" x14ac:dyDescent="0.3">
      <c r="A468" s="1" t="s">
        <v>2383</v>
      </c>
      <c r="B468" t="s">
        <v>2384</v>
      </c>
      <c r="C468">
        <v>3</v>
      </c>
    </row>
    <row r="469" spans="1:3" x14ac:dyDescent="0.3">
      <c r="A469" s="1" t="s">
        <v>2385</v>
      </c>
      <c r="B469" t="s">
        <v>2386</v>
      </c>
      <c r="C469">
        <v>3</v>
      </c>
    </row>
    <row r="470" spans="1:3" x14ac:dyDescent="0.3">
      <c r="A470" s="1" t="s">
        <v>2387</v>
      </c>
      <c r="B470" t="s">
        <v>2388</v>
      </c>
      <c r="C470">
        <v>3</v>
      </c>
    </row>
    <row r="471" spans="1:3" x14ac:dyDescent="0.3">
      <c r="A471" s="1" t="s">
        <v>2389</v>
      </c>
      <c r="B471" t="s">
        <v>2390</v>
      </c>
      <c r="C471">
        <v>3</v>
      </c>
    </row>
    <row r="472" spans="1:3" x14ac:dyDescent="0.3">
      <c r="A472" s="1" t="s">
        <v>2391</v>
      </c>
      <c r="B472" t="s">
        <v>2392</v>
      </c>
      <c r="C472">
        <v>3</v>
      </c>
    </row>
    <row r="473" spans="1:3" x14ac:dyDescent="0.3">
      <c r="A473" s="1" t="s">
        <v>2393</v>
      </c>
      <c r="B473" t="s">
        <v>2394</v>
      </c>
      <c r="C473">
        <v>3</v>
      </c>
    </row>
    <row r="474" spans="1:3" x14ac:dyDescent="0.3">
      <c r="A474" s="1" t="s">
        <v>2395</v>
      </c>
      <c r="B474" t="s">
        <v>2396</v>
      </c>
      <c r="C474">
        <v>3</v>
      </c>
    </row>
    <row r="475" spans="1:3" x14ac:dyDescent="0.3">
      <c r="A475" s="1" t="s">
        <v>2397</v>
      </c>
      <c r="B475" t="s">
        <v>2398</v>
      </c>
      <c r="C475">
        <v>3</v>
      </c>
    </row>
    <row r="476" spans="1:3" x14ac:dyDescent="0.3">
      <c r="A476" s="1" t="s">
        <v>2399</v>
      </c>
      <c r="B476" t="s">
        <v>2400</v>
      </c>
      <c r="C476">
        <v>3</v>
      </c>
    </row>
    <row r="477" spans="1:3" x14ac:dyDescent="0.3">
      <c r="A477" s="1" t="s">
        <v>2401</v>
      </c>
      <c r="B477" t="s">
        <v>2401</v>
      </c>
      <c r="C477">
        <v>3</v>
      </c>
    </row>
    <row r="478" spans="1:3" x14ac:dyDescent="0.3">
      <c r="A478" s="1" t="s">
        <v>2402</v>
      </c>
      <c r="B478" t="s">
        <v>2403</v>
      </c>
      <c r="C478">
        <v>3</v>
      </c>
    </row>
    <row r="479" spans="1:3" x14ac:dyDescent="0.3">
      <c r="A479" s="1" t="s">
        <v>2404</v>
      </c>
      <c r="B479" t="s">
        <v>2404</v>
      </c>
      <c r="C479">
        <v>3</v>
      </c>
    </row>
    <row r="480" spans="1:3" x14ac:dyDescent="0.3">
      <c r="A480" s="1" t="s">
        <v>2405</v>
      </c>
      <c r="B480" t="s">
        <v>2406</v>
      </c>
      <c r="C480">
        <v>3</v>
      </c>
    </row>
    <row r="481" spans="1:3" x14ac:dyDescent="0.3">
      <c r="A481" s="1" t="s">
        <v>2407</v>
      </c>
      <c r="B481" t="s">
        <v>2408</v>
      </c>
      <c r="C481">
        <v>3</v>
      </c>
    </row>
    <row r="482" spans="1:3" x14ac:dyDescent="0.3">
      <c r="A482" s="1" t="s">
        <v>2409</v>
      </c>
      <c r="B482" t="s">
        <v>2410</v>
      </c>
      <c r="C482">
        <v>3</v>
      </c>
    </row>
    <row r="483" spans="1:3" x14ac:dyDescent="0.3">
      <c r="A483" s="1" t="s">
        <v>2411</v>
      </c>
      <c r="B483" t="s">
        <v>2412</v>
      </c>
      <c r="C483">
        <v>3</v>
      </c>
    </row>
    <row r="484" spans="1:3" x14ac:dyDescent="0.3">
      <c r="A484" s="1" t="s">
        <v>2413</v>
      </c>
      <c r="B484" t="s">
        <v>2414</v>
      </c>
      <c r="C484">
        <v>3</v>
      </c>
    </row>
    <row r="485" spans="1:3" x14ac:dyDescent="0.3">
      <c r="A485" s="1" t="s">
        <v>2415</v>
      </c>
      <c r="B485" t="s">
        <v>2416</v>
      </c>
      <c r="C485">
        <v>3</v>
      </c>
    </row>
    <row r="486" spans="1:3" x14ac:dyDescent="0.3">
      <c r="A486" s="1" t="s">
        <v>2417</v>
      </c>
      <c r="B486" t="s">
        <v>2418</v>
      </c>
      <c r="C486">
        <v>3</v>
      </c>
    </row>
    <row r="487" spans="1:3" x14ac:dyDescent="0.3">
      <c r="A487" s="1" t="s">
        <v>2419</v>
      </c>
      <c r="B487" t="s">
        <v>2420</v>
      </c>
      <c r="C487">
        <v>3</v>
      </c>
    </row>
    <row r="488" spans="1:3" x14ac:dyDescent="0.3">
      <c r="A488" s="1" t="s">
        <v>2421</v>
      </c>
      <c r="B488" t="s">
        <v>2422</v>
      </c>
      <c r="C488">
        <v>3</v>
      </c>
    </row>
    <row r="489" spans="1:3" x14ac:dyDescent="0.3">
      <c r="A489" s="1" t="s">
        <v>2423</v>
      </c>
      <c r="B489" t="s">
        <v>2423</v>
      </c>
      <c r="C489">
        <v>3</v>
      </c>
    </row>
    <row r="490" spans="1:3" x14ac:dyDescent="0.3">
      <c r="A490" s="1" t="s">
        <v>2424</v>
      </c>
      <c r="B490" t="s">
        <v>2424</v>
      </c>
      <c r="C490">
        <v>3</v>
      </c>
    </row>
    <row r="491" spans="1:3" x14ac:dyDescent="0.3">
      <c r="A491" s="1" t="s">
        <v>2425</v>
      </c>
      <c r="B491" t="s">
        <v>2426</v>
      </c>
      <c r="C491">
        <v>3</v>
      </c>
    </row>
    <row r="492" spans="1:3" x14ac:dyDescent="0.3">
      <c r="A492" s="1" t="s">
        <v>2427</v>
      </c>
      <c r="B492" t="s">
        <v>2428</v>
      </c>
      <c r="C492">
        <v>3</v>
      </c>
    </row>
    <row r="493" spans="1:3" x14ac:dyDescent="0.3">
      <c r="A493" s="1" t="s">
        <v>2429</v>
      </c>
      <c r="B493" t="s">
        <v>2430</v>
      </c>
      <c r="C493">
        <v>3</v>
      </c>
    </row>
    <row r="494" spans="1:3" x14ac:dyDescent="0.3">
      <c r="A494" s="1" t="s">
        <v>2431</v>
      </c>
      <c r="B494" t="s">
        <v>2431</v>
      </c>
      <c r="C494">
        <v>3</v>
      </c>
    </row>
    <row r="495" spans="1:3" x14ac:dyDescent="0.3">
      <c r="A495" s="1" t="s">
        <v>2432</v>
      </c>
      <c r="B495" t="s">
        <v>2433</v>
      </c>
      <c r="C495">
        <v>3</v>
      </c>
    </row>
    <row r="496" spans="1:3" x14ac:dyDescent="0.3">
      <c r="A496" s="1" t="s">
        <v>2434</v>
      </c>
      <c r="B496" t="s">
        <v>2435</v>
      </c>
      <c r="C496">
        <v>3</v>
      </c>
    </row>
    <row r="497" spans="1:3" x14ac:dyDescent="0.3">
      <c r="A497" s="1" t="s">
        <v>2436</v>
      </c>
      <c r="B497" t="s">
        <v>2437</v>
      </c>
      <c r="C497">
        <v>3</v>
      </c>
    </row>
    <row r="498" spans="1:3" x14ac:dyDescent="0.3">
      <c r="A498" s="1" t="s">
        <v>2438</v>
      </c>
      <c r="B498" t="s">
        <v>2439</v>
      </c>
      <c r="C498">
        <v>3</v>
      </c>
    </row>
    <row r="499" spans="1:3" x14ac:dyDescent="0.3">
      <c r="A499" s="1" t="s">
        <v>2440</v>
      </c>
      <c r="B499" t="s">
        <v>2441</v>
      </c>
      <c r="C499">
        <v>3</v>
      </c>
    </row>
    <row r="500" spans="1:3" x14ac:dyDescent="0.3">
      <c r="A500" s="1" t="s">
        <v>2442</v>
      </c>
      <c r="B500" t="s">
        <v>2442</v>
      </c>
      <c r="C500">
        <v>3</v>
      </c>
    </row>
    <row r="501" spans="1:3" x14ac:dyDescent="0.3">
      <c r="A501" s="1" t="s">
        <v>2443</v>
      </c>
      <c r="B501" t="s">
        <v>2444</v>
      </c>
      <c r="C501">
        <v>3</v>
      </c>
    </row>
    <row r="502" spans="1:3" x14ac:dyDescent="0.3">
      <c r="A502" s="1" t="s">
        <v>2445</v>
      </c>
      <c r="B502" t="s">
        <v>2446</v>
      </c>
      <c r="C502">
        <v>3</v>
      </c>
    </row>
    <row r="503" spans="1:3" x14ac:dyDescent="0.3">
      <c r="A503" s="1" t="s">
        <v>2447</v>
      </c>
      <c r="B503" t="s">
        <v>2448</v>
      </c>
      <c r="C503">
        <v>3</v>
      </c>
    </row>
    <row r="504" spans="1:3" x14ac:dyDescent="0.3">
      <c r="A504" s="1" t="s">
        <v>2449</v>
      </c>
      <c r="B504" t="s">
        <v>2450</v>
      </c>
      <c r="C504">
        <v>3</v>
      </c>
    </row>
    <row r="505" spans="1:3" x14ac:dyDescent="0.3">
      <c r="A505" s="1" t="s">
        <v>2451</v>
      </c>
      <c r="B505" t="s">
        <v>2452</v>
      </c>
      <c r="C505">
        <v>3</v>
      </c>
    </row>
    <row r="506" spans="1:3" x14ac:dyDescent="0.3">
      <c r="A506" s="1" t="s">
        <v>2453</v>
      </c>
      <c r="B506" t="s">
        <v>2454</v>
      </c>
      <c r="C506">
        <v>3</v>
      </c>
    </row>
    <row r="507" spans="1:3" x14ac:dyDescent="0.3">
      <c r="A507" s="1" t="s">
        <v>2455</v>
      </c>
      <c r="B507" t="s">
        <v>2456</v>
      </c>
      <c r="C507">
        <v>3</v>
      </c>
    </row>
    <row r="508" spans="1:3" x14ac:dyDescent="0.3">
      <c r="A508" s="1" t="s">
        <v>2457</v>
      </c>
      <c r="B508" t="s">
        <v>2458</v>
      </c>
      <c r="C508">
        <v>3</v>
      </c>
    </row>
    <row r="509" spans="1:3" x14ac:dyDescent="0.3">
      <c r="A509" s="1" t="s">
        <v>2459</v>
      </c>
      <c r="B509" t="s">
        <v>2460</v>
      </c>
      <c r="C509">
        <v>3</v>
      </c>
    </row>
    <row r="510" spans="1:3" x14ac:dyDescent="0.3">
      <c r="A510" s="1" t="s">
        <v>2461</v>
      </c>
      <c r="B510" t="s">
        <v>2462</v>
      </c>
      <c r="C510">
        <v>3</v>
      </c>
    </row>
    <row r="511" spans="1:3" x14ac:dyDescent="0.3">
      <c r="A511" s="1" t="s">
        <v>2463</v>
      </c>
      <c r="B511" t="s">
        <v>2464</v>
      </c>
      <c r="C511">
        <v>3</v>
      </c>
    </row>
    <row r="512" spans="1:3" x14ac:dyDescent="0.3">
      <c r="A512" s="1" t="s">
        <v>2465</v>
      </c>
      <c r="B512" t="s">
        <v>2466</v>
      </c>
      <c r="C512">
        <v>3</v>
      </c>
    </row>
    <row r="513" spans="1:3" x14ac:dyDescent="0.3">
      <c r="A513" s="1" t="s">
        <v>2467</v>
      </c>
      <c r="B513" t="s">
        <v>2468</v>
      </c>
      <c r="C513">
        <v>3</v>
      </c>
    </row>
    <row r="514" spans="1:3" x14ac:dyDescent="0.3">
      <c r="A514" s="1" t="s">
        <v>2469</v>
      </c>
      <c r="B514" t="s">
        <v>2470</v>
      </c>
      <c r="C514">
        <v>3</v>
      </c>
    </row>
    <row r="515" spans="1:3" x14ac:dyDescent="0.3">
      <c r="A515" s="1" t="s">
        <v>2471</v>
      </c>
      <c r="B515" t="s">
        <v>2472</v>
      </c>
      <c r="C515">
        <v>3</v>
      </c>
    </row>
    <row r="516" spans="1:3" x14ac:dyDescent="0.3">
      <c r="A516" s="1" t="s">
        <v>2473</v>
      </c>
      <c r="B516" t="s">
        <v>2474</v>
      </c>
      <c r="C516">
        <v>3</v>
      </c>
    </row>
    <row r="517" spans="1:3" x14ac:dyDescent="0.3">
      <c r="A517" s="1" t="s">
        <v>2475</v>
      </c>
      <c r="B517" t="s">
        <v>2476</v>
      </c>
      <c r="C517">
        <v>3</v>
      </c>
    </row>
    <row r="518" spans="1:3" x14ac:dyDescent="0.3">
      <c r="A518" s="1" t="s">
        <v>2477</v>
      </c>
      <c r="B518" t="s">
        <v>2478</v>
      </c>
      <c r="C518">
        <v>3</v>
      </c>
    </row>
    <row r="519" spans="1:3" x14ac:dyDescent="0.3">
      <c r="A519" s="1" t="s">
        <v>2479</v>
      </c>
      <c r="B519" t="s">
        <v>2480</v>
      </c>
      <c r="C519">
        <v>3</v>
      </c>
    </row>
    <row r="520" spans="1:3" x14ac:dyDescent="0.3">
      <c r="A520" s="1" t="s">
        <v>2481</v>
      </c>
      <c r="B520" t="s">
        <v>2482</v>
      </c>
      <c r="C520">
        <v>3</v>
      </c>
    </row>
    <row r="521" spans="1:3" x14ac:dyDescent="0.3">
      <c r="A521" s="1" t="s">
        <v>2483</v>
      </c>
      <c r="B521" t="s">
        <v>2484</v>
      </c>
      <c r="C521">
        <v>3</v>
      </c>
    </row>
    <row r="522" spans="1:3" x14ac:dyDescent="0.3">
      <c r="A522" s="1" t="s">
        <v>2485</v>
      </c>
      <c r="B522" t="s">
        <v>2486</v>
      </c>
      <c r="C522">
        <v>3</v>
      </c>
    </row>
    <row r="523" spans="1:3" x14ac:dyDescent="0.3">
      <c r="A523" s="1" t="s">
        <v>2487</v>
      </c>
      <c r="B523" t="s">
        <v>2488</v>
      </c>
      <c r="C523">
        <v>3</v>
      </c>
    </row>
    <row r="524" spans="1:3" x14ac:dyDescent="0.3">
      <c r="A524" s="1" t="s">
        <v>2489</v>
      </c>
      <c r="B524" t="s">
        <v>2490</v>
      </c>
      <c r="C524">
        <v>3</v>
      </c>
    </row>
    <row r="525" spans="1:3" x14ac:dyDescent="0.3">
      <c r="A525" s="1" t="s">
        <v>2491</v>
      </c>
      <c r="B525" t="s">
        <v>2492</v>
      </c>
      <c r="C525">
        <v>3</v>
      </c>
    </row>
    <row r="526" spans="1:3" x14ac:dyDescent="0.3">
      <c r="A526" s="1" t="s">
        <v>2493</v>
      </c>
      <c r="B526" t="s">
        <v>2494</v>
      </c>
      <c r="C526">
        <v>3</v>
      </c>
    </row>
    <row r="527" spans="1:3" x14ac:dyDescent="0.3">
      <c r="A527" s="1" t="s">
        <v>2495</v>
      </c>
      <c r="B527" t="s">
        <v>2496</v>
      </c>
      <c r="C527">
        <v>3</v>
      </c>
    </row>
    <row r="528" spans="1:3" x14ac:dyDescent="0.3">
      <c r="A528" s="1" t="s">
        <v>2497</v>
      </c>
      <c r="B528" t="s">
        <v>2498</v>
      </c>
      <c r="C528">
        <v>3</v>
      </c>
    </row>
    <row r="529" spans="1:3" x14ac:dyDescent="0.3">
      <c r="A529" s="1" t="s">
        <v>2499</v>
      </c>
      <c r="B529" t="s">
        <v>2500</v>
      </c>
      <c r="C529">
        <v>3</v>
      </c>
    </row>
    <row r="530" spans="1:3" x14ac:dyDescent="0.3">
      <c r="A530" s="1" t="s">
        <v>2501</v>
      </c>
      <c r="B530" t="s">
        <v>2502</v>
      </c>
      <c r="C530">
        <v>3</v>
      </c>
    </row>
    <row r="531" spans="1:3" x14ac:dyDescent="0.3">
      <c r="A531" s="1" t="s">
        <v>2503</v>
      </c>
      <c r="B531" t="s">
        <v>2504</v>
      </c>
      <c r="C531">
        <v>3</v>
      </c>
    </row>
    <row r="532" spans="1:3" x14ac:dyDescent="0.3">
      <c r="A532" s="1" t="s">
        <v>2505</v>
      </c>
      <c r="B532" t="s">
        <v>2506</v>
      </c>
      <c r="C532">
        <v>3</v>
      </c>
    </row>
    <row r="533" spans="1:3" x14ac:dyDescent="0.3">
      <c r="A533" s="1" t="s">
        <v>2507</v>
      </c>
      <c r="B533" t="s">
        <v>2508</v>
      </c>
      <c r="C533">
        <v>3</v>
      </c>
    </row>
    <row r="534" spans="1:3" x14ac:dyDescent="0.3">
      <c r="A534" s="1" t="s">
        <v>2509</v>
      </c>
      <c r="B534" t="s">
        <v>2510</v>
      </c>
      <c r="C534">
        <v>3</v>
      </c>
    </row>
    <row r="535" spans="1:3" x14ac:dyDescent="0.3">
      <c r="A535" s="1" t="s">
        <v>2511</v>
      </c>
      <c r="B535" t="s">
        <v>2512</v>
      </c>
      <c r="C535">
        <v>3</v>
      </c>
    </row>
    <row r="536" spans="1:3" x14ac:dyDescent="0.3">
      <c r="A536" s="1" t="s">
        <v>2513</v>
      </c>
      <c r="B536" t="s">
        <v>2514</v>
      </c>
      <c r="C536">
        <v>3</v>
      </c>
    </row>
    <row r="537" spans="1:3" x14ac:dyDescent="0.3">
      <c r="A537" s="1" t="s">
        <v>2515</v>
      </c>
      <c r="B537" t="s">
        <v>2516</v>
      </c>
      <c r="C537">
        <v>3</v>
      </c>
    </row>
    <row r="538" spans="1:3" x14ac:dyDescent="0.3">
      <c r="A538" s="1" t="s">
        <v>2517</v>
      </c>
      <c r="B538" t="s">
        <v>2518</v>
      </c>
      <c r="C538">
        <v>3</v>
      </c>
    </row>
    <row r="539" spans="1:3" x14ac:dyDescent="0.3">
      <c r="A539" s="1" t="s">
        <v>2519</v>
      </c>
      <c r="B539" t="s">
        <v>2520</v>
      </c>
      <c r="C539">
        <v>3</v>
      </c>
    </row>
    <row r="540" spans="1:3" x14ac:dyDescent="0.3">
      <c r="A540" s="1" t="s">
        <v>2521</v>
      </c>
      <c r="B540" t="s">
        <v>2522</v>
      </c>
      <c r="C540">
        <v>3</v>
      </c>
    </row>
    <row r="541" spans="1:3" x14ac:dyDescent="0.3">
      <c r="A541" s="1" t="s">
        <v>2523</v>
      </c>
      <c r="B541" t="s">
        <v>2524</v>
      </c>
      <c r="C541">
        <v>3</v>
      </c>
    </row>
    <row r="542" spans="1:3" x14ac:dyDescent="0.3">
      <c r="A542" s="1" t="s">
        <v>2525</v>
      </c>
      <c r="B542" t="s">
        <v>2526</v>
      </c>
      <c r="C542">
        <v>3</v>
      </c>
    </row>
    <row r="543" spans="1:3" x14ac:dyDescent="0.3">
      <c r="A543" s="1" t="s">
        <v>2527</v>
      </c>
      <c r="B543" t="s">
        <v>2528</v>
      </c>
      <c r="C543">
        <v>3</v>
      </c>
    </row>
    <row r="544" spans="1:3" x14ac:dyDescent="0.3">
      <c r="A544" s="1" t="s">
        <v>2529</v>
      </c>
      <c r="B544" t="s">
        <v>2530</v>
      </c>
      <c r="C544">
        <v>3</v>
      </c>
    </row>
    <row r="545" spans="1:3" x14ac:dyDescent="0.3">
      <c r="A545" s="1" t="s">
        <v>2531</v>
      </c>
      <c r="B545" t="s">
        <v>2532</v>
      </c>
      <c r="C545">
        <v>3</v>
      </c>
    </row>
    <row r="546" spans="1:3" x14ac:dyDescent="0.3">
      <c r="A546" s="1" t="s">
        <v>2533</v>
      </c>
      <c r="B546" t="s">
        <v>2534</v>
      </c>
      <c r="C546">
        <v>3</v>
      </c>
    </row>
    <row r="547" spans="1:3" x14ac:dyDescent="0.3">
      <c r="A547" s="1" t="s">
        <v>2535</v>
      </c>
      <c r="B547" t="s">
        <v>2536</v>
      </c>
      <c r="C547">
        <v>3</v>
      </c>
    </row>
    <row r="548" spans="1:3" x14ac:dyDescent="0.3">
      <c r="A548" s="1" t="s">
        <v>2537</v>
      </c>
      <c r="B548" t="s">
        <v>2538</v>
      </c>
      <c r="C548">
        <v>3</v>
      </c>
    </row>
    <row r="549" spans="1:3" x14ac:dyDescent="0.3">
      <c r="A549" s="1" t="s">
        <v>2539</v>
      </c>
      <c r="B549" t="s">
        <v>2540</v>
      </c>
      <c r="C549">
        <v>3</v>
      </c>
    </row>
    <row r="550" spans="1:3" x14ac:dyDescent="0.3">
      <c r="A550" s="1" t="s">
        <v>2541</v>
      </c>
      <c r="B550" t="s">
        <v>2542</v>
      </c>
      <c r="C550">
        <v>3</v>
      </c>
    </row>
    <row r="551" spans="1:3" x14ac:dyDescent="0.3">
      <c r="A551" s="1" t="s">
        <v>2543</v>
      </c>
      <c r="B551" t="s">
        <v>2544</v>
      </c>
      <c r="C551">
        <v>3</v>
      </c>
    </row>
    <row r="552" spans="1:3" x14ac:dyDescent="0.3">
      <c r="A552" s="1" t="s">
        <v>2545</v>
      </c>
      <c r="B552" t="s">
        <v>2545</v>
      </c>
      <c r="C552">
        <v>3</v>
      </c>
    </row>
    <row r="553" spans="1:3" x14ac:dyDescent="0.3">
      <c r="A553" s="1" t="s">
        <v>2546</v>
      </c>
      <c r="B553" t="s">
        <v>2547</v>
      </c>
      <c r="C553">
        <v>3</v>
      </c>
    </row>
    <row r="554" spans="1:3" x14ac:dyDescent="0.3">
      <c r="A554" s="1" t="s">
        <v>2548</v>
      </c>
      <c r="B554" t="s">
        <v>2549</v>
      </c>
      <c r="C554">
        <v>3</v>
      </c>
    </row>
    <row r="555" spans="1:3" x14ac:dyDescent="0.3">
      <c r="A555" s="1" t="s">
        <v>2550</v>
      </c>
      <c r="B555" t="s">
        <v>2551</v>
      </c>
      <c r="C555">
        <v>3</v>
      </c>
    </row>
    <row r="556" spans="1:3" x14ac:dyDescent="0.3">
      <c r="A556" s="1" t="s">
        <v>2552</v>
      </c>
      <c r="B556" t="s">
        <v>2553</v>
      </c>
      <c r="C556">
        <v>3</v>
      </c>
    </row>
    <row r="557" spans="1:3" x14ac:dyDescent="0.3">
      <c r="A557" s="1" t="s">
        <v>2554</v>
      </c>
      <c r="B557" t="s">
        <v>2555</v>
      </c>
      <c r="C557">
        <v>3</v>
      </c>
    </row>
    <row r="558" spans="1:3" x14ac:dyDescent="0.3">
      <c r="A558" s="1" t="s">
        <v>2556</v>
      </c>
      <c r="B558" t="s">
        <v>93</v>
      </c>
      <c r="C558">
        <v>3</v>
      </c>
    </row>
    <row r="559" spans="1:3" x14ac:dyDescent="0.3">
      <c r="A559" s="1" t="s">
        <v>2557</v>
      </c>
      <c r="B559" t="s">
        <v>2558</v>
      </c>
      <c r="C559">
        <v>3</v>
      </c>
    </row>
    <row r="560" spans="1:3" x14ac:dyDescent="0.3">
      <c r="A560" s="1" t="s">
        <v>2559</v>
      </c>
      <c r="B560" t="s">
        <v>2560</v>
      </c>
      <c r="C560">
        <v>3</v>
      </c>
    </row>
    <row r="561" spans="1:3" x14ac:dyDescent="0.3">
      <c r="A561" s="1" t="s">
        <v>2561</v>
      </c>
      <c r="B561" t="s">
        <v>2562</v>
      </c>
      <c r="C561">
        <v>3</v>
      </c>
    </row>
    <row r="562" spans="1:3" x14ac:dyDescent="0.3">
      <c r="A562" s="1" t="s">
        <v>2563</v>
      </c>
      <c r="B562" t="s">
        <v>2564</v>
      </c>
      <c r="C562">
        <v>3</v>
      </c>
    </row>
    <row r="563" spans="1:3" x14ac:dyDescent="0.3">
      <c r="A563" s="1" t="s">
        <v>2565</v>
      </c>
      <c r="B563" t="s">
        <v>2566</v>
      </c>
      <c r="C563">
        <v>3</v>
      </c>
    </row>
    <row r="564" spans="1:3" x14ac:dyDescent="0.3">
      <c r="A564" s="1" t="s">
        <v>2567</v>
      </c>
      <c r="B564" t="s">
        <v>2568</v>
      </c>
      <c r="C564">
        <v>3</v>
      </c>
    </row>
    <row r="565" spans="1:3" x14ac:dyDescent="0.3">
      <c r="A565" s="1" t="s">
        <v>2569</v>
      </c>
      <c r="B565" t="s">
        <v>2570</v>
      </c>
      <c r="C565">
        <v>3</v>
      </c>
    </row>
    <row r="566" spans="1:3" x14ac:dyDescent="0.3">
      <c r="A566" s="1" t="s">
        <v>2571</v>
      </c>
      <c r="B566" t="s">
        <v>2571</v>
      </c>
      <c r="C566">
        <v>3</v>
      </c>
    </row>
    <row r="567" spans="1:3" x14ac:dyDescent="0.3">
      <c r="A567" s="1" t="s">
        <v>2572</v>
      </c>
      <c r="B567" t="s">
        <v>2573</v>
      </c>
      <c r="C567">
        <v>3</v>
      </c>
    </row>
    <row r="568" spans="1:3" x14ac:dyDescent="0.3">
      <c r="A568" s="1" t="s">
        <v>2574</v>
      </c>
      <c r="B568" t="s">
        <v>2575</v>
      </c>
      <c r="C568">
        <v>3</v>
      </c>
    </row>
    <row r="569" spans="1:3" x14ac:dyDescent="0.3">
      <c r="A569" s="1" t="s">
        <v>2576</v>
      </c>
      <c r="B569" t="s">
        <v>2577</v>
      </c>
      <c r="C569">
        <v>3</v>
      </c>
    </row>
    <row r="570" spans="1:3" x14ac:dyDescent="0.3">
      <c r="A570" s="1" t="s">
        <v>2578</v>
      </c>
      <c r="B570" t="s">
        <v>2579</v>
      </c>
      <c r="C570">
        <v>3</v>
      </c>
    </row>
    <row r="571" spans="1:3" x14ac:dyDescent="0.3">
      <c r="A571" s="1" t="s">
        <v>2580</v>
      </c>
      <c r="B571" t="s">
        <v>2581</v>
      </c>
      <c r="C571">
        <v>3</v>
      </c>
    </row>
    <row r="572" spans="1:3" x14ac:dyDescent="0.3">
      <c r="A572" s="1" t="s">
        <v>2582</v>
      </c>
      <c r="B572" t="s">
        <v>2583</v>
      </c>
      <c r="C572">
        <v>3</v>
      </c>
    </row>
    <row r="573" spans="1:3" x14ac:dyDescent="0.3">
      <c r="A573" s="1" t="s">
        <v>2584</v>
      </c>
      <c r="B573" t="s">
        <v>2584</v>
      </c>
      <c r="C573">
        <v>3</v>
      </c>
    </row>
    <row r="574" spans="1:3" x14ac:dyDescent="0.3">
      <c r="A574" s="1" t="s">
        <v>2585</v>
      </c>
      <c r="B574" t="s">
        <v>2586</v>
      </c>
      <c r="C574">
        <v>3</v>
      </c>
    </row>
    <row r="575" spans="1:3" x14ac:dyDescent="0.3">
      <c r="A575" s="1" t="s">
        <v>2587</v>
      </c>
      <c r="B575" t="s">
        <v>2588</v>
      </c>
      <c r="C575">
        <v>3</v>
      </c>
    </row>
    <row r="576" spans="1:3" x14ac:dyDescent="0.3">
      <c r="A576" s="1" t="s">
        <v>2589</v>
      </c>
      <c r="B576" t="s">
        <v>2590</v>
      </c>
      <c r="C576">
        <v>3</v>
      </c>
    </row>
    <row r="577" spans="1:3" x14ac:dyDescent="0.3">
      <c r="A577" s="1" t="s">
        <v>2591</v>
      </c>
      <c r="B577" t="s">
        <v>2592</v>
      </c>
      <c r="C577">
        <v>3</v>
      </c>
    </row>
    <row r="578" spans="1:3" x14ac:dyDescent="0.3">
      <c r="A578" s="1" t="s">
        <v>2593</v>
      </c>
      <c r="B578" t="s">
        <v>2594</v>
      </c>
      <c r="C578">
        <v>3</v>
      </c>
    </row>
    <row r="579" spans="1:3" x14ac:dyDescent="0.3">
      <c r="A579" s="1" t="s">
        <v>2595</v>
      </c>
      <c r="B579" t="s">
        <v>2596</v>
      </c>
      <c r="C579">
        <v>3</v>
      </c>
    </row>
    <row r="580" spans="1:3" x14ac:dyDescent="0.3">
      <c r="A580" s="1" t="s">
        <v>2597</v>
      </c>
      <c r="B580" t="s">
        <v>2598</v>
      </c>
      <c r="C580">
        <v>3</v>
      </c>
    </row>
    <row r="581" spans="1:3" x14ac:dyDescent="0.3">
      <c r="A581" s="1" t="s">
        <v>2599</v>
      </c>
      <c r="B581" t="s">
        <v>2600</v>
      </c>
      <c r="C581">
        <v>3</v>
      </c>
    </row>
    <row r="582" spans="1:3" x14ac:dyDescent="0.3">
      <c r="A582" s="1" t="s">
        <v>2601</v>
      </c>
      <c r="B582" t="s">
        <v>2602</v>
      </c>
      <c r="C582">
        <v>3</v>
      </c>
    </row>
    <row r="583" spans="1:3" x14ac:dyDescent="0.3">
      <c r="A583" s="1" t="s">
        <v>2603</v>
      </c>
      <c r="B583" t="s">
        <v>2604</v>
      </c>
      <c r="C583">
        <v>3</v>
      </c>
    </row>
    <row r="584" spans="1:3" x14ac:dyDescent="0.3">
      <c r="A584" s="1" t="s">
        <v>2605</v>
      </c>
      <c r="B584" t="s">
        <v>2606</v>
      </c>
      <c r="C584">
        <v>3</v>
      </c>
    </row>
    <row r="585" spans="1:3" x14ac:dyDescent="0.3">
      <c r="A585" s="1" t="s">
        <v>2607</v>
      </c>
      <c r="B585" t="s">
        <v>2608</v>
      </c>
      <c r="C585">
        <v>3</v>
      </c>
    </row>
    <row r="586" spans="1:3" x14ac:dyDescent="0.3">
      <c r="A586" s="1" t="s">
        <v>2609</v>
      </c>
      <c r="B586" t="s">
        <v>2610</v>
      </c>
      <c r="C586">
        <v>3</v>
      </c>
    </row>
    <row r="587" spans="1:3" x14ac:dyDescent="0.3">
      <c r="A587" s="1" t="s">
        <v>2611</v>
      </c>
      <c r="B587" t="s">
        <v>2611</v>
      </c>
      <c r="C587">
        <v>3</v>
      </c>
    </row>
    <row r="588" spans="1:3" x14ac:dyDescent="0.3">
      <c r="A588" s="1" t="s">
        <v>2612</v>
      </c>
      <c r="B588" t="s">
        <v>2613</v>
      </c>
      <c r="C588">
        <v>3</v>
      </c>
    </row>
    <row r="589" spans="1:3" x14ac:dyDescent="0.3">
      <c r="A589" s="1" t="s">
        <v>2614</v>
      </c>
      <c r="B589" t="s">
        <v>2615</v>
      </c>
      <c r="C589">
        <v>3</v>
      </c>
    </row>
    <row r="590" spans="1:3" x14ac:dyDescent="0.3">
      <c r="A590" s="1" t="s">
        <v>2616</v>
      </c>
      <c r="B590" t="s">
        <v>2617</v>
      </c>
      <c r="C590">
        <v>3</v>
      </c>
    </row>
    <row r="591" spans="1:3" x14ac:dyDescent="0.3">
      <c r="A591" s="1" t="s">
        <v>2618</v>
      </c>
      <c r="B591" t="s">
        <v>2619</v>
      </c>
      <c r="C591">
        <v>3</v>
      </c>
    </row>
    <row r="592" spans="1:3" x14ac:dyDescent="0.3">
      <c r="A592" s="1" t="s">
        <v>2620</v>
      </c>
      <c r="B592" t="s">
        <v>2621</v>
      </c>
      <c r="C592">
        <v>3</v>
      </c>
    </row>
    <row r="593" spans="1:3" x14ac:dyDescent="0.3">
      <c r="A593" s="1" t="s">
        <v>2622</v>
      </c>
      <c r="B593" t="s">
        <v>2623</v>
      </c>
      <c r="C593">
        <v>3</v>
      </c>
    </row>
    <row r="594" spans="1:3" x14ac:dyDescent="0.3">
      <c r="A594" s="1" t="s">
        <v>2624</v>
      </c>
      <c r="B594" t="s">
        <v>2624</v>
      </c>
      <c r="C594">
        <v>3</v>
      </c>
    </row>
    <row r="595" spans="1:3" x14ac:dyDescent="0.3">
      <c r="A595" s="1" t="s">
        <v>2625</v>
      </c>
      <c r="B595" t="s">
        <v>2626</v>
      </c>
      <c r="C595">
        <v>3</v>
      </c>
    </row>
    <row r="596" spans="1:3" x14ac:dyDescent="0.3">
      <c r="A596" s="1" t="s">
        <v>2627</v>
      </c>
      <c r="B596" t="s">
        <v>2628</v>
      </c>
      <c r="C596">
        <v>3</v>
      </c>
    </row>
    <row r="597" spans="1:3" x14ac:dyDescent="0.3">
      <c r="A597" s="1" t="s">
        <v>2629</v>
      </c>
      <c r="B597" t="s">
        <v>2629</v>
      </c>
      <c r="C597">
        <v>3</v>
      </c>
    </row>
    <row r="598" spans="1:3" x14ac:dyDescent="0.3">
      <c r="A598" s="1" t="s">
        <v>2630</v>
      </c>
      <c r="B598" t="s">
        <v>2631</v>
      </c>
      <c r="C598">
        <v>3</v>
      </c>
    </row>
    <row r="599" spans="1:3" x14ac:dyDescent="0.3">
      <c r="A599" s="1" t="s">
        <v>2632</v>
      </c>
      <c r="B599" t="s">
        <v>2633</v>
      </c>
      <c r="C599">
        <v>3</v>
      </c>
    </row>
    <row r="600" spans="1:3" x14ac:dyDescent="0.3">
      <c r="A600" s="1" t="s">
        <v>2634</v>
      </c>
      <c r="B600" t="s">
        <v>2635</v>
      </c>
      <c r="C600">
        <v>3</v>
      </c>
    </row>
    <row r="601" spans="1:3" x14ac:dyDescent="0.3">
      <c r="A601" s="1" t="s">
        <v>2636</v>
      </c>
      <c r="B601" t="s">
        <v>2637</v>
      </c>
      <c r="C601">
        <v>3</v>
      </c>
    </row>
    <row r="602" spans="1:3" x14ac:dyDescent="0.3">
      <c r="A602" s="1" t="s">
        <v>2638</v>
      </c>
      <c r="B602" t="s">
        <v>2639</v>
      </c>
      <c r="C602">
        <v>3</v>
      </c>
    </row>
    <row r="603" spans="1:3" x14ac:dyDescent="0.3">
      <c r="A603" s="1" t="s">
        <v>2640</v>
      </c>
      <c r="B603" t="s">
        <v>2641</v>
      </c>
      <c r="C603">
        <v>3</v>
      </c>
    </row>
    <row r="604" spans="1:3" x14ac:dyDescent="0.3">
      <c r="A604" s="1" t="s">
        <v>2642</v>
      </c>
      <c r="B604" t="s">
        <v>2643</v>
      </c>
      <c r="C604">
        <v>3</v>
      </c>
    </row>
    <row r="605" spans="1:3" x14ac:dyDescent="0.3">
      <c r="A605" s="1" t="s">
        <v>2644</v>
      </c>
      <c r="B605" t="s">
        <v>2644</v>
      </c>
      <c r="C605">
        <v>3</v>
      </c>
    </row>
    <row r="606" spans="1:3" x14ac:dyDescent="0.3">
      <c r="A606" s="1" t="s">
        <v>2645</v>
      </c>
      <c r="B606" t="s">
        <v>2645</v>
      </c>
      <c r="C606">
        <v>3</v>
      </c>
    </row>
    <row r="607" spans="1:3" x14ac:dyDescent="0.3">
      <c r="A607" s="1" t="s">
        <v>2646</v>
      </c>
      <c r="B607" t="s">
        <v>2646</v>
      </c>
      <c r="C607">
        <v>3</v>
      </c>
    </row>
    <row r="608" spans="1:3" x14ac:dyDescent="0.3">
      <c r="A608" s="1" t="s">
        <v>2647</v>
      </c>
      <c r="B608" t="s">
        <v>2647</v>
      </c>
      <c r="C608">
        <v>3</v>
      </c>
    </row>
    <row r="609" spans="1:3" x14ac:dyDescent="0.3">
      <c r="A609" s="1" t="s">
        <v>2648</v>
      </c>
      <c r="B609" t="s">
        <v>2648</v>
      </c>
      <c r="C609">
        <v>3</v>
      </c>
    </row>
    <row r="610" spans="1:3" x14ac:dyDescent="0.3">
      <c r="A610" s="1" t="s">
        <v>2649</v>
      </c>
      <c r="B610" t="s">
        <v>2649</v>
      </c>
      <c r="C610">
        <v>3</v>
      </c>
    </row>
    <row r="611" spans="1:3" x14ac:dyDescent="0.3">
      <c r="A611" s="1" t="s">
        <v>2650</v>
      </c>
      <c r="B611" t="s">
        <v>2650</v>
      </c>
      <c r="C611">
        <v>3</v>
      </c>
    </row>
    <row r="612" spans="1:3" x14ac:dyDescent="0.3">
      <c r="A612" s="1" t="s">
        <v>2651</v>
      </c>
      <c r="B612" t="s">
        <v>2652</v>
      </c>
      <c r="C612">
        <v>3</v>
      </c>
    </row>
    <row r="613" spans="1:3" x14ac:dyDescent="0.3">
      <c r="A613" s="1" t="s">
        <v>2653</v>
      </c>
      <c r="B613" t="s">
        <v>2654</v>
      </c>
      <c r="C613">
        <v>3</v>
      </c>
    </row>
    <row r="614" spans="1:3" x14ac:dyDescent="0.3">
      <c r="A614" s="1" t="s">
        <v>2655</v>
      </c>
      <c r="B614" t="s">
        <v>2655</v>
      </c>
      <c r="C614">
        <v>3</v>
      </c>
    </row>
    <row r="615" spans="1:3" x14ac:dyDescent="0.3">
      <c r="A615" s="1" t="s">
        <v>2656</v>
      </c>
      <c r="B615" t="s">
        <v>2657</v>
      </c>
      <c r="C615">
        <v>3</v>
      </c>
    </row>
    <row r="616" spans="1:3" x14ac:dyDescent="0.3">
      <c r="A616" s="1" t="s">
        <v>2658</v>
      </c>
      <c r="B616" t="s">
        <v>2659</v>
      </c>
      <c r="C616">
        <v>3</v>
      </c>
    </row>
    <row r="617" spans="1:3" x14ac:dyDescent="0.3">
      <c r="A617" s="1" t="s">
        <v>2660</v>
      </c>
      <c r="B617" t="s">
        <v>2661</v>
      </c>
      <c r="C617">
        <v>3</v>
      </c>
    </row>
    <row r="618" spans="1:3" x14ac:dyDescent="0.3">
      <c r="A618" s="1" t="s">
        <v>2662</v>
      </c>
      <c r="B618" t="s">
        <v>2663</v>
      </c>
      <c r="C618">
        <v>3</v>
      </c>
    </row>
    <row r="619" spans="1:3" x14ac:dyDescent="0.3">
      <c r="A619" s="1" t="s">
        <v>2664</v>
      </c>
      <c r="B619" t="s">
        <v>2665</v>
      </c>
      <c r="C619">
        <v>3</v>
      </c>
    </row>
    <row r="620" spans="1:3" x14ac:dyDescent="0.3">
      <c r="A620" s="1" t="s">
        <v>2666</v>
      </c>
      <c r="B620" t="s">
        <v>2666</v>
      </c>
      <c r="C620">
        <v>3</v>
      </c>
    </row>
    <row r="621" spans="1:3" x14ac:dyDescent="0.3">
      <c r="A621" s="1" t="s">
        <v>2667</v>
      </c>
      <c r="B621" t="s">
        <v>2668</v>
      </c>
      <c r="C621">
        <v>3</v>
      </c>
    </row>
    <row r="622" spans="1:3" x14ac:dyDescent="0.3">
      <c r="A622" s="1" t="s">
        <v>2669</v>
      </c>
      <c r="B622" t="s">
        <v>2670</v>
      </c>
      <c r="C622">
        <v>3</v>
      </c>
    </row>
    <row r="623" spans="1:3" x14ac:dyDescent="0.3">
      <c r="A623" s="1" t="s">
        <v>2671</v>
      </c>
      <c r="B623" t="s">
        <v>2672</v>
      </c>
      <c r="C623">
        <v>3</v>
      </c>
    </row>
    <row r="624" spans="1:3" x14ac:dyDescent="0.3">
      <c r="A624" s="1" t="s">
        <v>2673</v>
      </c>
      <c r="B624" t="s">
        <v>2674</v>
      </c>
      <c r="C624">
        <v>3</v>
      </c>
    </row>
    <row r="625" spans="1:3" x14ac:dyDescent="0.3">
      <c r="A625" s="1" t="s">
        <v>2675</v>
      </c>
      <c r="B625" t="s">
        <v>2675</v>
      </c>
      <c r="C625">
        <v>3</v>
      </c>
    </row>
    <row r="626" spans="1:3" x14ac:dyDescent="0.3">
      <c r="A626" s="1" t="s">
        <v>2676</v>
      </c>
      <c r="B626" t="s">
        <v>2677</v>
      </c>
      <c r="C626">
        <v>3</v>
      </c>
    </row>
    <row r="627" spans="1:3" x14ac:dyDescent="0.3">
      <c r="A627" s="1" t="s">
        <v>2678</v>
      </c>
      <c r="B627" t="s">
        <v>2679</v>
      </c>
      <c r="C627">
        <v>3</v>
      </c>
    </row>
    <row r="628" spans="1:3" x14ac:dyDescent="0.3">
      <c r="A628" s="1" t="s">
        <v>2680</v>
      </c>
      <c r="B628" t="s">
        <v>2681</v>
      </c>
      <c r="C628">
        <v>3</v>
      </c>
    </row>
    <row r="629" spans="1:3" x14ac:dyDescent="0.3">
      <c r="A629" s="1" t="s">
        <v>2682</v>
      </c>
      <c r="B629" t="s">
        <v>2683</v>
      </c>
      <c r="C629">
        <v>3</v>
      </c>
    </row>
    <row r="630" spans="1:3" x14ac:dyDescent="0.3">
      <c r="A630" s="1" t="s">
        <v>2684</v>
      </c>
      <c r="B630" t="s">
        <v>2685</v>
      </c>
      <c r="C630">
        <v>3</v>
      </c>
    </row>
    <row r="631" spans="1:3" x14ac:dyDescent="0.3">
      <c r="A631" s="1" t="s">
        <v>2686</v>
      </c>
      <c r="B631" t="s">
        <v>2687</v>
      </c>
      <c r="C631">
        <v>3</v>
      </c>
    </row>
    <row r="632" spans="1:3" x14ac:dyDescent="0.3">
      <c r="A632" s="1" t="s">
        <v>2688</v>
      </c>
      <c r="B632" t="s">
        <v>2689</v>
      </c>
      <c r="C632">
        <v>3</v>
      </c>
    </row>
    <row r="633" spans="1:3" x14ac:dyDescent="0.3">
      <c r="A633" s="1" t="s">
        <v>2690</v>
      </c>
      <c r="B633" t="s">
        <v>2690</v>
      </c>
      <c r="C633">
        <v>3</v>
      </c>
    </row>
    <row r="634" spans="1:3" x14ac:dyDescent="0.3">
      <c r="A634" s="1" t="s">
        <v>2691</v>
      </c>
      <c r="B634" t="s">
        <v>2691</v>
      </c>
      <c r="C634">
        <v>3</v>
      </c>
    </row>
    <row r="635" spans="1:3" x14ac:dyDescent="0.3">
      <c r="A635" s="1" t="s">
        <v>2692</v>
      </c>
      <c r="B635" t="s">
        <v>2693</v>
      </c>
      <c r="C635">
        <v>3</v>
      </c>
    </row>
    <row r="636" spans="1:3" x14ac:dyDescent="0.3">
      <c r="A636" s="1" t="s">
        <v>2694</v>
      </c>
      <c r="B636" t="s">
        <v>2695</v>
      </c>
      <c r="C636">
        <v>3</v>
      </c>
    </row>
    <row r="637" spans="1:3" x14ac:dyDescent="0.3">
      <c r="A637" s="1" t="s">
        <v>2696</v>
      </c>
      <c r="B637" t="s">
        <v>2697</v>
      </c>
      <c r="C637">
        <v>3</v>
      </c>
    </row>
    <row r="638" spans="1:3" x14ac:dyDescent="0.3">
      <c r="A638" s="1" t="s">
        <v>2698</v>
      </c>
      <c r="B638" t="s">
        <v>2699</v>
      </c>
      <c r="C638">
        <v>3</v>
      </c>
    </row>
    <row r="639" spans="1:3" x14ac:dyDescent="0.3">
      <c r="A639" s="1" t="s">
        <v>2700</v>
      </c>
      <c r="B639" t="s">
        <v>2701</v>
      </c>
      <c r="C639">
        <v>3</v>
      </c>
    </row>
    <row r="640" spans="1:3" x14ac:dyDescent="0.3">
      <c r="A640" s="1" t="s">
        <v>2702</v>
      </c>
      <c r="B640" t="s">
        <v>2702</v>
      </c>
      <c r="C640">
        <v>3</v>
      </c>
    </row>
    <row r="641" spans="1:3" x14ac:dyDescent="0.3">
      <c r="A641" s="1" t="s">
        <v>2703</v>
      </c>
      <c r="B641" t="s">
        <v>2704</v>
      </c>
      <c r="C641">
        <v>3</v>
      </c>
    </row>
    <row r="642" spans="1:3" x14ac:dyDescent="0.3">
      <c r="A642" s="1" t="s">
        <v>2705</v>
      </c>
      <c r="B642" t="s">
        <v>2706</v>
      </c>
      <c r="C642">
        <v>3</v>
      </c>
    </row>
    <row r="643" spans="1:3" x14ac:dyDescent="0.3">
      <c r="A643" s="1" t="s">
        <v>2707</v>
      </c>
      <c r="B643" t="s">
        <v>2708</v>
      </c>
      <c r="C643">
        <v>3</v>
      </c>
    </row>
    <row r="644" spans="1:3" x14ac:dyDescent="0.3">
      <c r="A644" s="1" t="s">
        <v>2709</v>
      </c>
      <c r="B644" t="s">
        <v>2709</v>
      </c>
      <c r="C644">
        <v>3</v>
      </c>
    </row>
    <row r="645" spans="1:3" x14ac:dyDescent="0.3">
      <c r="A645" s="1" t="s">
        <v>2710</v>
      </c>
      <c r="B645" t="s">
        <v>2711</v>
      </c>
      <c r="C645">
        <v>3</v>
      </c>
    </row>
    <row r="646" spans="1:3" x14ac:dyDescent="0.3">
      <c r="A646" s="1" t="s">
        <v>2712</v>
      </c>
      <c r="B646" t="s">
        <v>2713</v>
      </c>
      <c r="C646">
        <v>3</v>
      </c>
    </row>
    <row r="647" spans="1:3" x14ac:dyDescent="0.3">
      <c r="A647" s="1" t="s">
        <v>2714</v>
      </c>
      <c r="B647" t="s">
        <v>2715</v>
      </c>
      <c r="C647">
        <v>3</v>
      </c>
    </row>
    <row r="648" spans="1:3" x14ac:dyDescent="0.3">
      <c r="A648" s="1" t="s">
        <v>2716</v>
      </c>
      <c r="B648" t="s">
        <v>2717</v>
      </c>
      <c r="C648">
        <v>3</v>
      </c>
    </row>
    <row r="649" spans="1:3" x14ac:dyDescent="0.3">
      <c r="A649" s="1" t="s">
        <v>2718</v>
      </c>
      <c r="B649" t="s">
        <v>2719</v>
      </c>
      <c r="C649">
        <v>3</v>
      </c>
    </row>
    <row r="650" spans="1:3" x14ac:dyDescent="0.3">
      <c r="A650" s="1" t="s">
        <v>2720</v>
      </c>
      <c r="B650" t="s">
        <v>2721</v>
      </c>
      <c r="C650">
        <v>3</v>
      </c>
    </row>
    <row r="651" spans="1:3" x14ac:dyDescent="0.3">
      <c r="A651" s="1" t="s">
        <v>2722</v>
      </c>
      <c r="B651" t="s">
        <v>2723</v>
      </c>
      <c r="C651">
        <v>3</v>
      </c>
    </row>
    <row r="652" spans="1:3" x14ac:dyDescent="0.3">
      <c r="A652" s="1" t="s">
        <v>2724</v>
      </c>
      <c r="B652" t="s">
        <v>2725</v>
      </c>
      <c r="C652">
        <v>3</v>
      </c>
    </row>
    <row r="653" spans="1:3" x14ac:dyDescent="0.3">
      <c r="A653" s="1" t="s">
        <v>2726</v>
      </c>
      <c r="B653" t="s">
        <v>2727</v>
      </c>
      <c r="C653">
        <v>3</v>
      </c>
    </row>
    <row r="654" spans="1:3" x14ac:dyDescent="0.3">
      <c r="A654" s="1" t="s">
        <v>2728</v>
      </c>
      <c r="B654" t="s">
        <v>2729</v>
      </c>
      <c r="C654">
        <v>3</v>
      </c>
    </row>
    <row r="655" spans="1:3" x14ac:dyDescent="0.3">
      <c r="A655" s="1" t="s">
        <v>2730</v>
      </c>
      <c r="B655" t="s">
        <v>2731</v>
      </c>
      <c r="C655">
        <v>3</v>
      </c>
    </row>
    <row r="656" spans="1:3" x14ac:dyDescent="0.3">
      <c r="A656" s="1" t="s">
        <v>2732</v>
      </c>
      <c r="B656" t="s">
        <v>2733</v>
      </c>
      <c r="C656">
        <v>3</v>
      </c>
    </row>
    <row r="657" spans="1:3" x14ac:dyDescent="0.3">
      <c r="A657" s="1" t="s">
        <v>2734</v>
      </c>
      <c r="B657" t="s">
        <v>2735</v>
      </c>
      <c r="C657">
        <v>3</v>
      </c>
    </row>
    <row r="658" spans="1:3" x14ac:dyDescent="0.3">
      <c r="A658" s="1" t="s">
        <v>2736</v>
      </c>
      <c r="B658" t="s">
        <v>2737</v>
      </c>
      <c r="C658">
        <v>3</v>
      </c>
    </row>
    <row r="659" spans="1:3" x14ac:dyDescent="0.3">
      <c r="A659" s="1" t="s">
        <v>2738</v>
      </c>
      <c r="B659" t="s">
        <v>2739</v>
      </c>
      <c r="C659">
        <v>3</v>
      </c>
    </row>
    <row r="660" spans="1:3" x14ac:dyDescent="0.3">
      <c r="A660" s="1" t="s">
        <v>2740</v>
      </c>
      <c r="B660" t="s">
        <v>2741</v>
      </c>
      <c r="C660">
        <v>3</v>
      </c>
    </row>
    <row r="661" spans="1:3" x14ac:dyDescent="0.3">
      <c r="A661" s="1" t="s">
        <v>2742</v>
      </c>
      <c r="B661" t="s">
        <v>2743</v>
      </c>
      <c r="C661">
        <v>3</v>
      </c>
    </row>
    <row r="662" spans="1:3" x14ac:dyDescent="0.3">
      <c r="A662" s="1" t="s">
        <v>2744</v>
      </c>
      <c r="B662" t="s">
        <v>2745</v>
      </c>
      <c r="C662">
        <v>3</v>
      </c>
    </row>
    <row r="663" spans="1:3" x14ac:dyDescent="0.3">
      <c r="A663" s="1" t="s">
        <v>2746</v>
      </c>
      <c r="B663" t="s">
        <v>2747</v>
      </c>
      <c r="C663">
        <v>3</v>
      </c>
    </row>
    <row r="664" spans="1:3" x14ac:dyDescent="0.3">
      <c r="A664" s="1" t="s">
        <v>2748</v>
      </c>
      <c r="B664" t="s">
        <v>2749</v>
      </c>
      <c r="C664">
        <v>3</v>
      </c>
    </row>
    <row r="665" spans="1:3" x14ac:dyDescent="0.3">
      <c r="A665" s="1" t="s">
        <v>2750</v>
      </c>
      <c r="B665" t="s">
        <v>2751</v>
      </c>
      <c r="C665">
        <v>3</v>
      </c>
    </row>
    <row r="666" spans="1:3" x14ac:dyDescent="0.3">
      <c r="A666" s="1" t="s">
        <v>2752</v>
      </c>
      <c r="B666" t="s">
        <v>2753</v>
      </c>
      <c r="C666">
        <v>3</v>
      </c>
    </row>
    <row r="667" spans="1:3" x14ac:dyDescent="0.3">
      <c r="A667" s="1" t="s">
        <v>2754</v>
      </c>
      <c r="B667" t="s">
        <v>2755</v>
      </c>
      <c r="C667">
        <v>3</v>
      </c>
    </row>
    <row r="668" spans="1:3" x14ac:dyDescent="0.3">
      <c r="A668" s="1" t="s">
        <v>2756</v>
      </c>
      <c r="B668" t="s">
        <v>2757</v>
      </c>
      <c r="C668">
        <v>3</v>
      </c>
    </row>
    <row r="669" spans="1:3" x14ac:dyDescent="0.3">
      <c r="A669" s="1" t="s">
        <v>2758</v>
      </c>
      <c r="B669" t="s">
        <v>2759</v>
      </c>
      <c r="C669">
        <v>3</v>
      </c>
    </row>
    <row r="670" spans="1:3" x14ac:dyDescent="0.3">
      <c r="A670" s="1" t="s">
        <v>2760</v>
      </c>
      <c r="B670" t="s">
        <v>2761</v>
      </c>
      <c r="C670">
        <v>3</v>
      </c>
    </row>
    <row r="671" spans="1:3" x14ac:dyDescent="0.3">
      <c r="A671" s="1" t="s">
        <v>2762</v>
      </c>
      <c r="B671" t="s">
        <v>2763</v>
      </c>
      <c r="C671">
        <v>3</v>
      </c>
    </row>
    <row r="672" spans="1:3" x14ac:dyDescent="0.3">
      <c r="A672" s="1" t="s">
        <v>2764</v>
      </c>
      <c r="B672" t="s">
        <v>2765</v>
      </c>
      <c r="C672">
        <v>3</v>
      </c>
    </row>
    <row r="673" spans="1:3" x14ac:dyDescent="0.3">
      <c r="A673" s="1" t="s">
        <v>2766</v>
      </c>
      <c r="B673" t="s">
        <v>2767</v>
      </c>
      <c r="C673">
        <v>3</v>
      </c>
    </row>
    <row r="674" spans="1:3" x14ac:dyDescent="0.3">
      <c r="A674" s="1" t="s">
        <v>2768</v>
      </c>
      <c r="B674" t="s">
        <v>2769</v>
      </c>
      <c r="C674">
        <v>3</v>
      </c>
    </row>
    <row r="675" spans="1:3" x14ac:dyDescent="0.3">
      <c r="A675" s="1" t="s">
        <v>2770</v>
      </c>
      <c r="B675" t="s">
        <v>2771</v>
      </c>
      <c r="C675">
        <v>3</v>
      </c>
    </row>
    <row r="676" spans="1:3" x14ac:dyDescent="0.3">
      <c r="A676" s="1" t="s">
        <v>2772</v>
      </c>
      <c r="B676" t="s">
        <v>2773</v>
      </c>
      <c r="C676">
        <v>3</v>
      </c>
    </row>
    <row r="677" spans="1:3" x14ac:dyDescent="0.3">
      <c r="A677" s="1" t="s">
        <v>2774</v>
      </c>
      <c r="B677" t="s">
        <v>2775</v>
      </c>
      <c r="C677">
        <v>3</v>
      </c>
    </row>
    <row r="678" spans="1:3" x14ac:dyDescent="0.3">
      <c r="A678" s="1" t="s">
        <v>2776</v>
      </c>
      <c r="B678" t="s">
        <v>2777</v>
      </c>
      <c r="C678">
        <v>3</v>
      </c>
    </row>
    <row r="679" spans="1:3" x14ac:dyDescent="0.3">
      <c r="A679" s="1" t="s">
        <v>2778</v>
      </c>
      <c r="B679" t="s">
        <v>2779</v>
      </c>
      <c r="C679">
        <v>3</v>
      </c>
    </row>
    <row r="680" spans="1:3" x14ac:dyDescent="0.3">
      <c r="A680" s="1" t="s">
        <v>2780</v>
      </c>
      <c r="B680" t="s">
        <v>2781</v>
      </c>
      <c r="C680">
        <v>3</v>
      </c>
    </row>
    <row r="681" spans="1:3" x14ac:dyDescent="0.3">
      <c r="A681" s="1" t="s">
        <v>2782</v>
      </c>
      <c r="B681" t="s">
        <v>2783</v>
      </c>
      <c r="C681">
        <v>3</v>
      </c>
    </row>
    <row r="682" spans="1:3" x14ac:dyDescent="0.3">
      <c r="A682" s="1" t="s">
        <v>2784</v>
      </c>
      <c r="B682" t="s">
        <v>2785</v>
      </c>
      <c r="C682">
        <v>3</v>
      </c>
    </row>
    <row r="683" spans="1:3" x14ac:dyDescent="0.3">
      <c r="A683" s="1" t="s">
        <v>2786</v>
      </c>
      <c r="B683" t="s">
        <v>2787</v>
      </c>
      <c r="C683">
        <v>3</v>
      </c>
    </row>
    <row r="684" spans="1:3" x14ac:dyDescent="0.3">
      <c r="A684" s="1" t="s">
        <v>2788</v>
      </c>
      <c r="B684" t="s">
        <v>2789</v>
      </c>
      <c r="C684">
        <v>3</v>
      </c>
    </row>
    <row r="685" spans="1:3" x14ac:dyDescent="0.3">
      <c r="A685" s="1" t="s">
        <v>2790</v>
      </c>
      <c r="B685" t="s">
        <v>2791</v>
      </c>
      <c r="C685">
        <v>3</v>
      </c>
    </row>
    <row r="686" spans="1:3" x14ac:dyDescent="0.3">
      <c r="A686" s="1" t="s">
        <v>2792</v>
      </c>
      <c r="B686" t="s">
        <v>2792</v>
      </c>
      <c r="C686">
        <v>3</v>
      </c>
    </row>
    <row r="687" spans="1:3" x14ac:dyDescent="0.3">
      <c r="A687" s="1" t="s">
        <v>2793</v>
      </c>
      <c r="B687" t="s">
        <v>2794</v>
      </c>
      <c r="C687">
        <v>3</v>
      </c>
    </row>
    <row r="688" spans="1:3" x14ac:dyDescent="0.3">
      <c r="A688" s="1" t="s">
        <v>2795</v>
      </c>
      <c r="B688" t="s">
        <v>2796</v>
      </c>
      <c r="C688">
        <v>3</v>
      </c>
    </row>
    <row r="689" spans="1:3" x14ac:dyDescent="0.3">
      <c r="A689" s="1" t="s">
        <v>2797</v>
      </c>
      <c r="B689" t="s">
        <v>2798</v>
      </c>
      <c r="C689">
        <v>3</v>
      </c>
    </row>
    <row r="690" spans="1:3" x14ac:dyDescent="0.3">
      <c r="A690" s="1" t="s">
        <v>2799</v>
      </c>
      <c r="B690" t="s">
        <v>2800</v>
      </c>
      <c r="C690">
        <v>3</v>
      </c>
    </row>
    <row r="691" spans="1:3" x14ac:dyDescent="0.3">
      <c r="A691" s="1" t="s">
        <v>2801</v>
      </c>
      <c r="B691" t="s">
        <v>2802</v>
      </c>
      <c r="C691">
        <v>3</v>
      </c>
    </row>
    <row r="692" spans="1:3" x14ac:dyDescent="0.3">
      <c r="A692" s="1" t="s">
        <v>2803</v>
      </c>
      <c r="B692" t="s">
        <v>2804</v>
      </c>
      <c r="C692">
        <v>3</v>
      </c>
    </row>
    <row r="693" spans="1:3" x14ac:dyDescent="0.3">
      <c r="A693" s="1" t="s">
        <v>2805</v>
      </c>
      <c r="B693" t="s">
        <v>2806</v>
      </c>
      <c r="C693">
        <v>3</v>
      </c>
    </row>
    <row r="694" spans="1:3" x14ac:dyDescent="0.3">
      <c r="A694" s="1" t="s">
        <v>2807</v>
      </c>
      <c r="B694" t="s">
        <v>2808</v>
      </c>
      <c r="C694">
        <v>3</v>
      </c>
    </row>
    <row r="695" spans="1:3" x14ac:dyDescent="0.3">
      <c r="A695" s="1" t="s">
        <v>2809</v>
      </c>
      <c r="B695" t="s">
        <v>2810</v>
      </c>
      <c r="C695">
        <v>3</v>
      </c>
    </row>
    <row r="696" spans="1:3" x14ac:dyDescent="0.3">
      <c r="A696" s="1" t="s">
        <v>2811</v>
      </c>
      <c r="B696" t="s">
        <v>2812</v>
      </c>
      <c r="C696">
        <v>3</v>
      </c>
    </row>
    <row r="697" spans="1:3" x14ac:dyDescent="0.3">
      <c r="A697" s="1" t="s">
        <v>2813</v>
      </c>
      <c r="B697" t="s">
        <v>2814</v>
      </c>
      <c r="C697">
        <v>3</v>
      </c>
    </row>
    <row r="698" spans="1:3" x14ac:dyDescent="0.3">
      <c r="A698" s="1" t="s">
        <v>2815</v>
      </c>
      <c r="B698" t="s">
        <v>2816</v>
      </c>
      <c r="C698">
        <v>3</v>
      </c>
    </row>
    <row r="699" spans="1:3" x14ac:dyDescent="0.3">
      <c r="A699" s="1" t="s">
        <v>2817</v>
      </c>
      <c r="B699" t="s">
        <v>2818</v>
      </c>
      <c r="C699">
        <v>3</v>
      </c>
    </row>
    <row r="700" spans="1:3" x14ac:dyDescent="0.3">
      <c r="A700" s="1" t="s">
        <v>2819</v>
      </c>
      <c r="B700" t="s">
        <v>2820</v>
      </c>
      <c r="C700">
        <v>3</v>
      </c>
    </row>
    <row r="701" spans="1:3" x14ac:dyDescent="0.3">
      <c r="A701" s="1" t="s">
        <v>2821</v>
      </c>
      <c r="B701" t="s">
        <v>2822</v>
      </c>
      <c r="C701">
        <v>3</v>
      </c>
    </row>
    <row r="702" spans="1:3" x14ac:dyDescent="0.3">
      <c r="A702" s="1" t="s">
        <v>2823</v>
      </c>
      <c r="B702" t="s">
        <v>2824</v>
      </c>
      <c r="C702">
        <v>3</v>
      </c>
    </row>
    <row r="703" spans="1:3" x14ac:dyDescent="0.3">
      <c r="A703" s="1" t="s">
        <v>2825</v>
      </c>
      <c r="B703" t="s">
        <v>2826</v>
      </c>
      <c r="C703">
        <v>3</v>
      </c>
    </row>
    <row r="704" spans="1:3" x14ac:dyDescent="0.3">
      <c r="A704" s="1" t="s">
        <v>2827</v>
      </c>
      <c r="B704" t="s">
        <v>2827</v>
      </c>
      <c r="C704">
        <v>3</v>
      </c>
    </row>
    <row r="705" spans="1:3" x14ac:dyDescent="0.3">
      <c r="A705" s="1" t="s">
        <v>2828</v>
      </c>
      <c r="B705" t="s">
        <v>2829</v>
      </c>
      <c r="C705">
        <v>3</v>
      </c>
    </row>
    <row r="706" spans="1:3" x14ac:dyDescent="0.3">
      <c r="A706" s="1" t="s">
        <v>2830</v>
      </c>
      <c r="B706" t="s">
        <v>2831</v>
      </c>
      <c r="C706">
        <v>3</v>
      </c>
    </row>
    <row r="707" spans="1:3" x14ac:dyDescent="0.3">
      <c r="A707" s="1" t="s">
        <v>2832</v>
      </c>
      <c r="B707" t="s">
        <v>2833</v>
      </c>
      <c r="C707">
        <v>3</v>
      </c>
    </row>
    <row r="708" spans="1:3" x14ac:dyDescent="0.3">
      <c r="A708" s="1" t="s">
        <v>2834</v>
      </c>
      <c r="B708" t="s">
        <v>2835</v>
      </c>
      <c r="C708">
        <v>3</v>
      </c>
    </row>
    <row r="709" spans="1:3" x14ac:dyDescent="0.3">
      <c r="A709" s="1" t="s">
        <v>2836</v>
      </c>
      <c r="B709" t="s">
        <v>2837</v>
      </c>
      <c r="C709">
        <v>3</v>
      </c>
    </row>
    <row r="710" spans="1:3" x14ac:dyDescent="0.3">
      <c r="A710" s="1" t="s">
        <v>2838</v>
      </c>
      <c r="B710" t="s">
        <v>2839</v>
      </c>
      <c r="C710">
        <v>3</v>
      </c>
    </row>
    <row r="711" spans="1:3" x14ac:dyDescent="0.3">
      <c r="A711" s="1" t="s">
        <v>2840</v>
      </c>
      <c r="B711" t="s">
        <v>2841</v>
      </c>
      <c r="C711">
        <v>3</v>
      </c>
    </row>
    <row r="712" spans="1:3" x14ac:dyDescent="0.3">
      <c r="A712" s="1" t="s">
        <v>2842</v>
      </c>
      <c r="B712" t="s">
        <v>2843</v>
      </c>
      <c r="C712">
        <v>3</v>
      </c>
    </row>
    <row r="713" spans="1:3" x14ac:dyDescent="0.3">
      <c r="A713" s="1" t="s">
        <v>2844</v>
      </c>
      <c r="B713" t="s">
        <v>2845</v>
      </c>
      <c r="C713">
        <v>3</v>
      </c>
    </row>
    <row r="714" spans="1:3" x14ac:dyDescent="0.3">
      <c r="A714" s="1" t="s">
        <v>2846</v>
      </c>
      <c r="B714" t="s">
        <v>2847</v>
      </c>
      <c r="C714">
        <v>3</v>
      </c>
    </row>
    <row r="715" spans="1:3" x14ac:dyDescent="0.3">
      <c r="A715" s="1" t="s">
        <v>2848</v>
      </c>
      <c r="B715" t="s">
        <v>2849</v>
      </c>
      <c r="C715">
        <v>3</v>
      </c>
    </row>
    <row r="716" spans="1:3" x14ac:dyDescent="0.3">
      <c r="A716" s="1" t="s">
        <v>2850</v>
      </c>
      <c r="B716" t="s">
        <v>2850</v>
      </c>
      <c r="C716">
        <v>3</v>
      </c>
    </row>
    <row r="717" spans="1:3" x14ac:dyDescent="0.3">
      <c r="A717" s="1" t="s">
        <v>2851</v>
      </c>
      <c r="B717" t="s">
        <v>2852</v>
      </c>
      <c r="C717">
        <v>3</v>
      </c>
    </row>
    <row r="718" spans="1:3" x14ac:dyDescent="0.3">
      <c r="A718" s="1" t="s">
        <v>2853</v>
      </c>
      <c r="B718" t="s">
        <v>483</v>
      </c>
      <c r="C718">
        <v>3</v>
      </c>
    </row>
    <row r="719" spans="1:3" x14ac:dyDescent="0.3">
      <c r="A719" s="1" t="s">
        <v>2854</v>
      </c>
      <c r="B719" t="s">
        <v>2855</v>
      </c>
      <c r="C719">
        <v>3</v>
      </c>
    </row>
    <row r="720" spans="1:3" x14ac:dyDescent="0.3">
      <c r="A720" s="1" t="s">
        <v>2856</v>
      </c>
      <c r="B720" t="s">
        <v>2857</v>
      </c>
      <c r="C720">
        <v>3</v>
      </c>
    </row>
    <row r="721" spans="1:3" x14ac:dyDescent="0.3">
      <c r="A721" s="1" t="s">
        <v>2858</v>
      </c>
      <c r="B721" t="s">
        <v>2859</v>
      </c>
      <c r="C721">
        <v>3</v>
      </c>
    </row>
    <row r="722" spans="1:3" x14ac:dyDescent="0.3">
      <c r="A722" s="1" t="s">
        <v>2860</v>
      </c>
      <c r="B722" t="s">
        <v>2861</v>
      </c>
      <c r="C722">
        <v>3</v>
      </c>
    </row>
    <row r="723" spans="1:3" x14ac:dyDescent="0.3">
      <c r="A723" s="1" t="s">
        <v>2862</v>
      </c>
      <c r="B723" t="s">
        <v>2863</v>
      </c>
      <c r="C723">
        <v>3</v>
      </c>
    </row>
    <row r="724" spans="1:3" x14ac:dyDescent="0.3">
      <c r="A724" s="1" t="s">
        <v>2864</v>
      </c>
      <c r="B724" t="s">
        <v>2864</v>
      </c>
      <c r="C724">
        <v>3</v>
      </c>
    </row>
    <row r="725" spans="1:3" x14ac:dyDescent="0.3">
      <c r="A725" s="1" t="s">
        <v>2865</v>
      </c>
      <c r="B725" t="s">
        <v>2866</v>
      </c>
      <c r="C725">
        <v>3</v>
      </c>
    </row>
    <row r="726" spans="1:3" x14ac:dyDescent="0.3">
      <c r="A726" s="1" t="s">
        <v>2867</v>
      </c>
      <c r="B726" t="s">
        <v>2868</v>
      </c>
      <c r="C726">
        <v>3</v>
      </c>
    </row>
    <row r="727" spans="1:3" x14ac:dyDescent="0.3">
      <c r="A727" s="1" t="s">
        <v>2869</v>
      </c>
      <c r="B727" t="s">
        <v>2870</v>
      </c>
      <c r="C727">
        <v>3</v>
      </c>
    </row>
    <row r="728" spans="1:3" x14ac:dyDescent="0.3">
      <c r="A728" s="1" t="s">
        <v>2871</v>
      </c>
      <c r="B728" t="s">
        <v>2872</v>
      </c>
      <c r="C728">
        <v>3</v>
      </c>
    </row>
    <row r="729" spans="1:3" x14ac:dyDescent="0.3">
      <c r="A729" s="1" t="s">
        <v>2873</v>
      </c>
      <c r="B729" t="s">
        <v>2874</v>
      </c>
      <c r="C729">
        <v>3</v>
      </c>
    </row>
    <row r="730" spans="1:3" x14ac:dyDescent="0.3">
      <c r="A730" s="1" t="s">
        <v>2875</v>
      </c>
      <c r="B730" t="s">
        <v>2876</v>
      </c>
      <c r="C730">
        <v>3</v>
      </c>
    </row>
    <row r="731" spans="1:3" x14ac:dyDescent="0.3">
      <c r="A731" s="1" t="s">
        <v>2877</v>
      </c>
      <c r="B731" t="s">
        <v>2878</v>
      </c>
      <c r="C731">
        <v>3</v>
      </c>
    </row>
    <row r="732" spans="1:3" x14ac:dyDescent="0.3">
      <c r="A732" s="1" t="s">
        <v>2879</v>
      </c>
      <c r="B732" t="s">
        <v>2880</v>
      </c>
      <c r="C732">
        <v>3</v>
      </c>
    </row>
    <row r="733" spans="1:3" x14ac:dyDescent="0.3">
      <c r="A733" s="1" t="s">
        <v>2881</v>
      </c>
      <c r="B733" t="s">
        <v>2882</v>
      </c>
      <c r="C733">
        <v>3</v>
      </c>
    </row>
    <row r="734" spans="1:3" x14ac:dyDescent="0.3">
      <c r="A734" s="1" t="s">
        <v>2883</v>
      </c>
      <c r="B734" t="s">
        <v>2884</v>
      </c>
      <c r="C734">
        <v>3</v>
      </c>
    </row>
    <row r="735" spans="1:3" x14ac:dyDescent="0.3">
      <c r="A735" s="1" t="s">
        <v>2885</v>
      </c>
      <c r="B735" t="s">
        <v>2886</v>
      </c>
      <c r="C735">
        <v>3</v>
      </c>
    </row>
    <row r="736" spans="1:3" x14ac:dyDescent="0.3">
      <c r="A736" s="1" t="s">
        <v>2887</v>
      </c>
      <c r="B736" t="s">
        <v>2888</v>
      </c>
      <c r="C736">
        <v>3</v>
      </c>
    </row>
    <row r="737" spans="1:3" x14ac:dyDescent="0.3">
      <c r="A737" s="1" t="s">
        <v>2889</v>
      </c>
      <c r="B737" t="s">
        <v>2890</v>
      </c>
      <c r="C737">
        <v>3</v>
      </c>
    </row>
    <row r="738" spans="1:3" x14ac:dyDescent="0.3">
      <c r="A738" s="1" t="s">
        <v>2891</v>
      </c>
      <c r="B738" t="s">
        <v>2892</v>
      </c>
      <c r="C738">
        <v>3</v>
      </c>
    </row>
    <row r="739" spans="1:3" x14ac:dyDescent="0.3">
      <c r="A739" s="1" t="s">
        <v>2893</v>
      </c>
      <c r="B739" t="s">
        <v>2894</v>
      </c>
      <c r="C739">
        <v>3</v>
      </c>
    </row>
    <row r="740" spans="1:3" x14ac:dyDescent="0.3">
      <c r="A740" s="1" t="s">
        <v>2895</v>
      </c>
      <c r="B740" t="s">
        <v>2896</v>
      </c>
      <c r="C740">
        <v>3</v>
      </c>
    </row>
    <row r="741" spans="1:3" x14ac:dyDescent="0.3">
      <c r="A741" s="1" t="s">
        <v>2897</v>
      </c>
      <c r="B741" t="s">
        <v>2898</v>
      </c>
      <c r="C741">
        <v>3</v>
      </c>
    </row>
    <row r="742" spans="1:3" x14ac:dyDescent="0.3">
      <c r="A742" s="1" t="s">
        <v>2899</v>
      </c>
      <c r="B742" t="s">
        <v>2900</v>
      </c>
      <c r="C742">
        <v>3</v>
      </c>
    </row>
    <row r="743" spans="1:3" x14ac:dyDescent="0.3">
      <c r="A743" s="1" t="s">
        <v>2901</v>
      </c>
      <c r="B743" t="s">
        <v>2902</v>
      </c>
      <c r="C743">
        <v>3</v>
      </c>
    </row>
    <row r="744" spans="1:3" x14ac:dyDescent="0.3">
      <c r="A744" s="1" t="s">
        <v>2903</v>
      </c>
      <c r="B744" t="s">
        <v>2904</v>
      </c>
      <c r="C744">
        <v>3</v>
      </c>
    </row>
    <row r="745" spans="1:3" x14ac:dyDescent="0.3">
      <c r="A745" s="1" t="s">
        <v>2905</v>
      </c>
      <c r="B745" t="s">
        <v>2906</v>
      </c>
      <c r="C745">
        <v>3</v>
      </c>
    </row>
    <row r="746" spans="1:3" x14ac:dyDescent="0.3">
      <c r="A746" s="1" t="s">
        <v>2907</v>
      </c>
      <c r="B746" t="s">
        <v>2908</v>
      </c>
      <c r="C746">
        <v>3</v>
      </c>
    </row>
    <row r="747" spans="1:3" x14ac:dyDescent="0.3">
      <c r="A747" s="1" t="s">
        <v>2909</v>
      </c>
      <c r="B747" t="s">
        <v>2910</v>
      </c>
      <c r="C747">
        <v>3</v>
      </c>
    </row>
    <row r="748" spans="1:3" x14ac:dyDescent="0.3">
      <c r="A748" s="1" t="s">
        <v>2911</v>
      </c>
      <c r="B748" t="s">
        <v>2912</v>
      </c>
      <c r="C748">
        <v>3</v>
      </c>
    </row>
    <row r="749" spans="1:3" x14ac:dyDescent="0.3">
      <c r="A749" s="1" t="s">
        <v>2913</v>
      </c>
      <c r="B749" t="s">
        <v>2914</v>
      </c>
      <c r="C749">
        <v>3</v>
      </c>
    </row>
    <row r="750" spans="1:3" x14ac:dyDescent="0.3">
      <c r="A750" s="1" t="s">
        <v>2915</v>
      </c>
      <c r="B750" t="s">
        <v>2916</v>
      </c>
      <c r="C750">
        <v>3</v>
      </c>
    </row>
    <row r="751" spans="1:3" x14ac:dyDescent="0.3">
      <c r="A751" s="1" t="s">
        <v>2917</v>
      </c>
      <c r="B751" t="s">
        <v>2918</v>
      </c>
      <c r="C751">
        <v>3</v>
      </c>
    </row>
    <row r="752" spans="1:3" x14ac:dyDescent="0.3">
      <c r="A752" s="1" t="s">
        <v>2919</v>
      </c>
      <c r="B752" t="s">
        <v>2920</v>
      </c>
      <c r="C752">
        <v>3</v>
      </c>
    </row>
    <row r="753" spans="1:3" x14ac:dyDescent="0.3">
      <c r="A753" s="1" t="s">
        <v>2921</v>
      </c>
      <c r="B753" t="s">
        <v>2922</v>
      </c>
      <c r="C753">
        <v>3</v>
      </c>
    </row>
    <row r="754" spans="1:3" x14ac:dyDescent="0.3">
      <c r="A754" s="1" t="s">
        <v>2923</v>
      </c>
      <c r="B754" t="s">
        <v>2924</v>
      </c>
      <c r="C754">
        <v>3</v>
      </c>
    </row>
    <row r="755" spans="1:3" x14ac:dyDescent="0.3">
      <c r="A755" s="1" t="s">
        <v>2925</v>
      </c>
      <c r="B755" t="s">
        <v>2926</v>
      </c>
      <c r="C755">
        <v>3</v>
      </c>
    </row>
    <row r="756" spans="1:3" x14ac:dyDescent="0.3">
      <c r="A756" s="1" t="s">
        <v>2927</v>
      </c>
      <c r="B756" t="s">
        <v>2928</v>
      </c>
      <c r="C756">
        <v>3</v>
      </c>
    </row>
    <row r="757" spans="1:3" x14ac:dyDescent="0.3">
      <c r="A757" s="1" t="s">
        <v>2929</v>
      </c>
      <c r="B757" t="s">
        <v>2930</v>
      </c>
      <c r="C757">
        <v>3</v>
      </c>
    </row>
    <row r="758" spans="1:3" x14ac:dyDescent="0.3">
      <c r="A758" s="1" t="s">
        <v>2931</v>
      </c>
      <c r="B758" t="s">
        <v>2932</v>
      </c>
      <c r="C758">
        <v>3</v>
      </c>
    </row>
    <row r="759" spans="1:3" x14ac:dyDescent="0.3">
      <c r="A759" s="1" t="s">
        <v>2933</v>
      </c>
      <c r="B759" t="s">
        <v>2934</v>
      </c>
      <c r="C759">
        <v>3</v>
      </c>
    </row>
    <row r="760" spans="1:3" x14ac:dyDescent="0.3">
      <c r="A760" s="1" t="s">
        <v>2935</v>
      </c>
      <c r="B760" t="s">
        <v>2936</v>
      </c>
      <c r="C760">
        <v>3</v>
      </c>
    </row>
    <row r="761" spans="1:3" x14ac:dyDescent="0.3">
      <c r="A761" s="1" t="s">
        <v>2937</v>
      </c>
      <c r="B761" t="s">
        <v>2938</v>
      </c>
      <c r="C761">
        <v>3</v>
      </c>
    </row>
    <row r="762" spans="1:3" x14ac:dyDescent="0.3">
      <c r="A762" s="1" t="s">
        <v>2939</v>
      </c>
      <c r="B762" t="s">
        <v>2940</v>
      </c>
      <c r="C762">
        <v>3</v>
      </c>
    </row>
    <row r="763" spans="1:3" x14ac:dyDescent="0.3">
      <c r="A763" s="1" t="s">
        <v>2941</v>
      </c>
      <c r="B763" t="s">
        <v>2942</v>
      </c>
      <c r="C763">
        <v>3</v>
      </c>
    </row>
    <row r="764" spans="1:3" x14ac:dyDescent="0.3">
      <c r="A764" s="1" t="s">
        <v>2943</v>
      </c>
      <c r="B764" t="s">
        <v>2944</v>
      </c>
      <c r="C764">
        <v>3</v>
      </c>
    </row>
    <row r="765" spans="1:3" x14ac:dyDescent="0.3">
      <c r="A765" s="1" t="s">
        <v>2945</v>
      </c>
      <c r="B765" t="s">
        <v>2946</v>
      </c>
      <c r="C765">
        <v>3</v>
      </c>
    </row>
    <row r="766" spans="1:3" x14ac:dyDescent="0.3">
      <c r="A766" s="1" t="s">
        <v>2947</v>
      </c>
      <c r="B766" t="s">
        <v>2948</v>
      </c>
      <c r="C766">
        <v>3</v>
      </c>
    </row>
    <row r="767" spans="1:3" x14ac:dyDescent="0.3">
      <c r="A767" s="1" t="s">
        <v>2949</v>
      </c>
      <c r="B767" t="s">
        <v>2950</v>
      </c>
      <c r="C767">
        <v>3</v>
      </c>
    </row>
    <row r="768" spans="1:3" x14ac:dyDescent="0.3">
      <c r="A768" s="1" t="s">
        <v>2951</v>
      </c>
      <c r="B768" t="s">
        <v>2952</v>
      </c>
      <c r="C768">
        <v>3</v>
      </c>
    </row>
    <row r="769" spans="1:3" x14ac:dyDescent="0.3">
      <c r="A769" s="1" t="s">
        <v>2953</v>
      </c>
      <c r="B769" t="s">
        <v>2954</v>
      </c>
      <c r="C769">
        <v>3</v>
      </c>
    </row>
    <row r="770" spans="1:3" x14ac:dyDescent="0.3">
      <c r="A770" s="1" t="s">
        <v>2955</v>
      </c>
      <c r="B770" t="s">
        <v>2956</v>
      </c>
      <c r="C770">
        <v>3</v>
      </c>
    </row>
    <row r="771" spans="1:3" x14ac:dyDescent="0.3">
      <c r="A771" s="1" t="s">
        <v>2957</v>
      </c>
      <c r="B771" t="s">
        <v>2958</v>
      </c>
      <c r="C771">
        <v>3</v>
      </c>
    </row>
    <row r="772" spans="1:3" x14ac:dyDescent="0.3">
      <c r="A772" s="1" t="s">
        <v>2959</v>
      </c>
      <c r="B772" t="s">
        <v>2960</v>
      </c>
      <c r="C772">
        <v>3</v>
      </c>
    </row>
    <row r="773" spans="1:3" x14ac:dyDescent="0.3">
      <c r="A773" s="1" t="s">
        <v>2961</v>
      </c>
      <c r="B773" t="s">
        <v>2962</v>
      </c>
      <c r="C773">
        <v>3</v>
      </c>
    </row>
    <row r="774" spans="1:3" x14ac:dyDescent="0.3">
      <c r="A774" s="1" t="s">
        <v>2963</v>
      </c>
      <c r="B774" t="s">
        <v>2964</v>
      </c>
      <c r="C774">
        <v>3</v>
      </c>
    </row>
    <row r="775" spans="1:3" x14ac:dyDescent="0.3">
      <c r="A775" s="1" t="s">
        <v>2965</v>
      </c>
      <c r="B775" t="s">
        <v>2966</v>
      </c>
      <c r="C775">
        <v>3</v>
      </c>
    </row>
    <row r="776" spans="1:3" x14ac:dyDescent="0.3">
      <c r="A776" s="1" t="s">
        <v>2967</v>
      </c>
      <c r="B776" t="s">
        <v>2968</v>
      </c>
      <c r="C776">
        <v>3</v>
      </c>
    </row>
    <row r="777" spans="1:3" x14ac:dyDescent="0.3">
      <c r="A777" s="1" t="s">
        <v>2969</v>
      </c>
      <c r="B777" t="s">
        <v>2970</v>
      </c>
      <c r="C777">
        <v>3</v>
      </c>
    </row>
    <row r="778" spans="1:3" x14ac:dyDescent="0.3">
      <c r="A778" s="1" t="s">
        <v>2971</v>
      </c>
      <c r="B778" t="s">
        <v>2972</v>
      </c>
      <c r="C778">
        <v>3</v>
      </c>
    </row>
    <row r="779" spans="1:3" x14ac:dyDescent="0.3">
      <c r="A779" s="1" t="s">
        <v>2973</v>
      </c>
      <c r="B779" t="s">
        <v>2974</v>
      </c>
      <c r="C779">
        <v>3</v>
      </c>
    </row>
    <row r="780" spans="1:3" x14ac:dyDescent="0.3">
      <c r="A780" s="1" t="s">
        <v>2975</v>
      </c>
      <c r="B780" t="s">
        <v>2976</v>
      </c>
      <c r="C780">
        <v>3</v>
      </c>
    </row>
    <row r="781" spans="1:3" x14ac:dyDescent="0.3">
      <c r="A781" s="1" t="s">
        <v>2977</v>
      </c>
      <c r="B781" t="s">
        <v>2978</v>
      </c>
      <c r="C781">
        <v>3</v>
      </c>
    </row>
    <row r="782" spans="1:3" x14ac:dyDescent="0.3">
      <c r="A782" s="1" t="s">
        <v>2979</v>
      </c>
      <c r="B782" t="s">
        <v>2980</v>
      </c>
      <c r="C782">
        <v>3</v>
      </c>
    </row>
    <row r="783" spans="1:3" x14ac:dyDescent="0.3">
      <c r="A783" s="1" t="s">
        <v>2981</v>
      </c>
      <c r="B783" t="s">
        <v>2982</v>
      </c>
      <c r="C783">
        <v>3</v>
      </c>
    </row>
    <row r="784" spans="1:3" x14ac:dyDescent="0.3">
      <c r="A784" s="1" t="s">
        <v>2983</v>
      </c>
      <c r="B784" t="s">
        <v>2984</v>
      </c>
      <c r="C784">
        <v>3</v>
      </c>
    </row>
    <row r="785" spans="1:3" x14ac:dyDescent="0.3">
      <c r="A785" s="1" t="s">
        <v>2985</v>
      </c>
      <c r="B785" t="s">
        <v>2986</v>
      </c>
      <c r="C785">
        <v>3</v>
      </c>
    </row>
    <row r="786" spans="1:3" x14ac:dyDescent="0.3">
      <c r="A786" s="1" t="s">
        <v>2987</v>
      </c>
      <c r="B786" t="s">
        <v>2988</v>
      </c>
      <c r="C786">
        <v>3</v>
      </c>
    </row>
    <row r="787" spans="1:3" x14ac:dyDescent="0.3">
      <c r="A787" s="1" t="s">
        <v>2989</v>
      </c>
      <c r="B787" t="s">
        <v>2990</v>
      </c>
      <c r="C787">
        <v>3</v>
      </c>
    </row>
    <row r="788" spans="1:3" x14ac:dyDescent="0.3">
      <c r="A788" s="1" t="s">
        <v>2991</v>
      </c>
      <c r="B788" t="s">
        <v>2992</v>
      </c>
      <c r="C788">
        <v>3</v>
      </c>
    </row>
    <row r="789" spans="1:3" x14ac:dyDescent="0.3">
      <c r="A789" s="1" t="s">
        <v>2993</v>
      </c>
      <c r="B789" t="s">
        <v>2994</v>
      </c>
      <c r="C789">
        <v>3</v>
      </c>
    </row>
    <row r="790" spans="1:3" x14ac:dyDescent="0.3">
      <c r="A790" s="1" t="s">
        <v>2995</v>
      </c>
      <c r="B790" t="s">
        <v>2996</v>
      </c>
      <c r="C790">
        <v>3</v>
      </c>
    </row>
    <row r="791" spans="1:3" x14ac:dyDescent="0.3">
      <c r="A791" s="1" t="s">
        <v>2997</v>
      </c>
      <c r="B791" t="s">
        <v>2998</v>
      </c>
      <c r="C791">
        <v>3</v>
      </c>
    </row>
    <row r="792" spans="1:3" x14ac:dyDescent="0.3">
      <c r="A792" s="1" t="s">
        <v>2999</v>
      </c>
      <c r="B792" t="s">
        <v>3000</v>
      </c>
      <c r="C792">
        <v>3</v>
      </c>
    </row>
    <row r="793" spans="1:3" x14ac:dyDescent="0.3">
      <c r="A793" s="1" t="s">
        <v>3001</v>
      </c>
      <c r="B793" t="s">
        <v>3002</v>
      </c>
      <c r="C793">
        <v>3</v>
      </c>
    </row>
    <row r="794" spans="1:3" x14ac:dyDescent="0.3">
      <c r="A794" s="1" t="s">
        <v>3003</v>
      </c>
      <c r="B794" t="s">
        <v>3004</v>
      </c>
      <c r="C794">
        <v>3</v>
      </c>
    </row>
    <row r="795" spans="1:3" x14ac:dyDescent="0.3">
      <c r="A795" s="1" t="s">
        <v>3005</v>
      </c>
      <c r="B795" t="s">
        <v>3006</v>
      </c>
      <c r="C795">
        <v>3</v>
      </c>
    </row>
    <row r="796" spans="1:3" x14ac:dyDescent="0.3">
      <c r="A796" s="1" t="s">
        <v>3007</v>
      </c>
      <c r="B796" t="s">
        <v>3008</v>
      </c>
      <c r="C796">
        <v>3</v>
      </c>
    </row>
    <row r="797" spans="1:3" x14ac:dyDescent="0.3">
      <c r="A797" s="1" t="s">
        <v>3009</v>
      </c>
      <c r="B797" t="s">
        <v>3010</v>
      </c>
      <c r="C797">
        <v>3</v>
      </c>
    </row>
    <row r="798" spans="1:3" x14ac:dyDescent="0.3">
      <c r="A798" s="1" t="s">
        <v>3011</v>
      </c>
      <c r="B798" t="s">
        <v>3012</v>
      </c>
      <c r="C798">
        <v>3</v>
      </c>
    </row>
    <row r="799" spans="1:3" x14ac:dyDescent="0.3">
      <c r="A799" s="1" t="s">
        <v>3013</v>
      </c>
      <c r="B799" t="s">
        <v>3014</v>
      </c>
      <c r="C799">
        <v>3</v>
      </c>
    </row>
    <row r="800" spans="1:3" x14ac:dyDescent="0.3">
      <c r="A800" s="1" t="s">
        <v>3015</v>
      </c>
      <c r="B800" t="s">
        <v>3016</v>
      </c>
      <c r="C800">
        <v>3</v>
      </c>
    </row>
    <row r="801" spans="1:3" x14ac:dyDescent="0.3">
      <c r="A801" s="1" t="s">
        <v>3017</v>
      </c>
      <c r="B801" t="s">
        <v>3018</v>
      </c>
      <c r="C801">
        <v>3</v>
      </c>
    </row>
    <row r="802" spans="1:3" x14ac:dyDescent="0.3">
      <c r="A802" s="1" t="s">
        <v>3019</v>
      </c>
      <c r="B802" t="s">
        <v>3020</v>
      </c>
      <c r="C802">
        <v>3</v>
      </c>
    </row>
    <row r="803" spans="1:3" x14ac:dyDescent="0.3">
      <c r="A803" s="1" t="s">
        <v>3021</v>
      </c>
      <c r="B803" t="s">
        <v>3022</v>
      </c>
      <c r="C803">
        <v>3</v>
      </c>
    </row>
    <row r="804" spans="1:3" x14ac:dyDescent="0.3">
      <c r="A804" s="1" t="s">
        <v>3023</v>
      </c>
      <c r="B804" t="s">
        <v>3024</v>
      </c>
      <c r="C804">
        <v>3</v>
      </c>
    </row>
    <row r="805" spans="1:3" x14ac:dyDescent="0.3">
      <c r="A805" s="1" t="s">
        <v>3025</v>
      </c>
      <c r="B805" t="s">
        <v>3026</v>
      </c>
      <c r="C805">
        <v>3</v>
      </c>
    </row>
    <row r="806" spans="1:3" x14ac:dyDescent="0.3">
      <c r="A806" s="1" t="s">
        <v>3027</v>
      </c>
      <c r="B806" t="s">
        <v>3028</v>
      </c>
      <c r="C806">
        <v>3</v>
      </c>
    </row>
    <row r="807" spans="1:3" x14ac:dyDescent="0.3">
      <c r="A807" s="1" t="s">
        <v>3029</v>
      </c>
      <c r="B807" t="s">
        <v>3030</v>
      </c>
      <c r="C807">
        <v>3</v>
      </c>
    </row>
    <row r="808" spans="1:3" x14ac:dyDescent="0.3">
      <c r="A808" s="1" t="s">
        <v>3031</v>
      </c>
      <c r="B808" t="s">
        <v>3032</v>
      </c>
      <c r="C808">
        <v>3</v>
      </c>
    </row>
    <row r="809" spans="1:3" x14ac:dyDescent="0.3">
      <c r="A809" s="1" t="s">
        <v>3033</v>
      </c>
      <c r="B809" t="s">
        <v>3034</v>
      </c>
      <c r="C809">
        <v>3</v>
      </c>
    </row>
    <row r="810" spans="1:3" x14ac:dyDescent="0.3">
      <c r="A810" s="1" t="s">
        <v>3035</v>
      </c>
      <c r="B810" t="s">
        <v>3036</v>
      </c>
      <c r="C810">
        <v>3</v>
      </c>
    </row>
    <row r="811" spans="1:3" x14ac:dyDescent="0.3">
      <c r="A811" s="1" t="s">
        <v>3037</v>
      </c>
      <c r="B811" t="s">
        <v>3038</v>
      </c>
      <c r="C811">
        <v>3</v>
      </c>
    </row>
    <row r="812" spans="1:3" x14ac:dyDescent="0.3">
      <c r="A812" s="1" t="s">
        <v>3039</v>
      </c>
      <c r="B812" t="s">
        <v>3040</v>
      </c>
      <c r="C812">
        <v>3</v>
      </c>
    </row>
    <row r="813" spans="1:3" x14ac:dyDescent="0.3">
      <c r="A813" s="1" t="s">
        <v>3041</v>
      </c>
      <c r="B813" t="s">
        <v>3042</v>
      </c>
      <c r="C813">
        <v>3</v>
      </c>
    </row>
    <row r="814" spans="1:3" x14ac:dyDescent="0.3">
      <c r="A814" s="1" t="s">
        <v>3043</v>
      </c>
      <c r="B814" t="s">
        <v>3044</v>
      </c>
      <c r="C814">
        <v>3</v>
      </c>
    </row>
    <row r="815" spans="1:3" x14ac:dyDescent="0.3">
      <c r="A815" s="1" t="s">
        <v>3045</v>
      </c>
      <c r="B815" t="s">
        <v>3046</v>
      </c>
      <c r="C815">
        <v>3</v>
      </c>
    </row>
    <row r="816" spans="1:3" x14ac:dyDescent="0.3">
      <c r="A816" s="1" t="s">
        <v>3047</v>
      </c>
      <c r="B816" t="s">
        <v>3048</v>
      </c>
      <c r="C816">
        <v>3</v>
      </c>
    </row>
    <row r="817" spans="1:3" x14ac:dyDescent="0.3">
      <c r="A817" s="1" t="s">
        <v>3049</v>
      </c>
      <c r="B817" t="s">
        <v>3050</v>
      </c>
      <c r="C817">
        <v>3</v>
      </c>
    </row>
    <row r="818" spans="1:3" x14ac:dyDescent="0.3">
      <c r="A818" s="1" t="s">
        <v>3051</v>
      </c>
      <c r="B818" t="s">
        <v>3052</v>
      </c>
      <c r="C818">
        <v>3</v>
      </c>
    </row>
    <row r="819" spans="1:3" x14ac:dyDescent="0.3">
      <c r="A819" s="1" t="s">
        <v>3053</v>
      </c>
      <c r="B819" t="s">
        <v>3054</v>
      </c>
      <c r="C819">
        <v>3</v>
      </c>
    </row>
    <row r="820" spans="1:3" x14ac:dyDescent="0.3">
      <c r="A820" s="1" t="s">
        <v>3055</v>
      </c>
      <c r="B820" t="s">
        <v>3056</v>
      </c>
      <c r="C820">
        <v>3</v>
      </c>
    </row>
    <row r="821" spans="1:3" x14ac:dyDescent="0.3">
      <c r="A821" s="1" t="s">
        <v>3057</v>
      </c>
      <c r="B821" t="s">
        <v>3058</v>
      </c>
      <c r="C821">
        <v>3</v>
      </c>
    </row>
    <row r="822" spans="1:3" x14ac:dyDescent="0.3">
      <c r="A822" s="1" t="s">
        <v>3059</v>
      </c>
      <c r="B822" t="s">
        <v>3060</v>
      </c>
      <c r="C822">
        <v>3</v>
      </c>
    </row>
    <row r="823" spans="1:3" x14ac:dyDescent="0.3">
      <c r="A823" s="1" t="s">
        <v>3061</v>
      </c>
      <c r="B823" t="s">
        <v>3062</v>
      </c>
      <c r="C823">
        <v>3</v>
      </c>
    </row>
    <row r="824" spans="1:3" x14ac:dyDescent="0.3">
      <c r="A824" s="1" t="s">
        <v>3063</v>
      </c>
      <c r="B824" t="s">
        <v>3064</v>
      </c>
      <c r="C824">
        <v>3</v>
      </c>
    </row>
    <row r="825" spans="1:3" x14ac:dyDescent="0.3">
      <c r="A825" s="1" t="s">
        <v>3065</v>
      </c>
      <c r="B825" t="s">
        <v>3066</v>
      </c>
      <c r="C825">
        <v>3</v>
      </c>
    </row>
    <row r="826" spans="1:3" x14ac:dyDescent="0.3">
      <c r="A826" s="1" t="s">
        <v>3067</v>
      </c>
      <c r="B826" t="s">
        <v>3068</v>
      </c>
      <c r="C826">
        <v>3</v>
      </c>
    </row>
    <row r="827" spans="1:3" x14ac:dyDescent="0.3">
      <c r="A827" s="1" t="s">
        <v>3069</v>
      </c>
      <c r="B827" t="s">
        <v>3070</v>
      </c>
      <c r="C827">
        <v>3</v>
      </c>
    </row>
    <row r="828" spans="1:3" x14ac:dyDescent="0.3">
      <c r="A828" s="1" t="s">
        <v>3071</v>
      </c>
      <c r="B828" t="s">
        <v>3072</v>
      </c>
      <c r="C828">
        <v>3</v>
      </c>
    </row>
    <row r="829" spans="1:3" x14ac:dyDescent="0.3">
      <c r="A829" s="1" t="s">
        <v>3073</v>
      </c>
      <c r="B829" t="s">
        <v>3074</v>
      </c>
      <c r="C829">
        <v>3</v>
      </c>
    </row>
    <row r="830" spans="1:3" x14ac:dyDescent="0.3">
      <c r="A830" s="1" t="s">
        <v>3075</v>
      </c>
      <c r="B830" t="s">
        <v>3076</v>
      </c>
      <c r="C830">
        <v>3</v>
      </c>
    </row>
    <row r="831" spans="1:3" x14ac:dyDescent="0.3">
      <c r="A831" s="1" t="s">
        <v>3077</v>
      </c>
      <c r="B831" t="s">
        <v>3078</v>
      </c>
      <c r="C831">
        <v>3</v>
      </c>
    </row>
    <row r="832" spans="1:3" x14ac:dyDescent="0.3">
      <c r="A832" s="1" t="s">
        <v>3079</v>
      </c>
      <c r="B832" t="s">
        <v>3080</v>
      </c>
      <c r="C832">
        <v>3</v>
      </c>
    </row>
    <row r="833" spans="1:3" x14ac:dyDescent="0.3">
      <c r="A833" s="1" t="s">
        <v>3081</v>
      </c>
      <c r="B833" t="s">
        <v>3082</v>
      </c>
      <c r="C833">
        <v>3</v>
      </c>
    </row>
    <row r="834" spans="1:3" x14ac:dyDescent="0.3">
      <c r="A834" s="1" t="s">
        <v>3083</v>
      </c>
      <c r="B834" t="s">
        <v>3084</v>
      </c>
      <c r="C834">
        <v>3</v>
      </c>
    </row>
    <row r="835" spans="1:3" x14ac:dyDescent="0.3">
      <c r="A835" s="1" t="s">
        <v>3085</v>
      </c>
      <c r="B835" t="s">
        <v>3086</v>
      </c>
      <c r="C835">
        <v>3</v>
      </c>
    </row>
    <row r="836" spans="1:3" x14ac:dyDescent="0.3">
      <c r="A836" s="1" t="s">
        <v>3087</v>
      </c>
      <c r="B836" t="s">
        <v>3088</v>
      </c>
      <c r="C836">
        <v>3</v>
      </c>
    </row>
    <row r="837" spans="1:3" x14ac:dyDescent="0.3">
      <c r="A837" s="1" t="s">
        <v>3089</v>
      </c>
      <c r="B837" t="s">
        <v>3090</v>
      </c>
      <c r="C837">
        <v>3</v>
      </c>
    </row>
    <row r="838" spans="1:3" x14ac:dyDescent="0.3">
      <c r="A838" s="1" t="s">
        <v>3091</v>
      </c>
      <c r="B838" t="s">
        <v>3092</v>
      </c>
      <c r="C838">
        <v>3</v>
      </c>
    </row>
    <row r="839" spans="1:3" x14ac:dyDescent="0.3">
      <c r="A839" s="1" t="s">
        <v>3093</v>
      </c>
      <c r="B839" t="s">
        <v>3094</v>
      </c>
      <c r="C839">
        <v>3</v>
      </c>
    </row>
    <row r="840" spans="1:3" x14ac:dyDescent="0.3">
      <c r="A840" s="1" t="s">
        <v>3095</v>
      </c>
      <c r="B840" t="s">
        <v>3096</v>
      </c>
      <c r="C840">
        <v>3</v>
      </c>
    </row>
    <row r="841" spans="1:3" x14ac:dyDescent="0.3">
      <c r="A841" s="1" t="s">
        <v>3097</v>
      </c>
      <c r="B841" t="s">
        <v>3098</v>
      </c>
      <c r="C841">
        <v>3</v>
      </c>
    </row>
    <row r="842" spans="1:3" x14ac:dyDescent="0.3">
      <c r="A842" s="1" t="s">
        <v>3099</v>
      </c>
      <c r="B842" t="s">
        <v>3100</v>
      </c>
      <c r="C842">
        <v>3</v>
      </c>
    </row>
    <row r="843" spans="1:3" x14ac:dyDescent="0.3">
      <c r="A843" s="1" t="s">
        <v>3101</v>
      </c>
      <c r="B843" t="s">
        <v>3102</v>
      </c>
      <c r="C843">
        <v>3</v>
      </c>
    </row>
    <row r="844" spans="1:3" x14ac:dyDescent="0.3">
      <c r="A844" s="1" t="s">
        <v>3103</v>
      </c>
      <c r="B844" t="s">
        <v>3104</v>
      </c>
      <c r="C844">
        <v>3</v>
      </c>
    </row>
    <row r="845" spans="1:3" x14ac:dyDescent="0.3">
      <c r="A845" s="1" t="s">
        <v>3105</v>
      </c>
      <c r="B845" t="s">
        <v>3106</v>
      </c>
      <c r="C845">
        <v>3</v>
      </c>
    </row>
    <row r="846" spans="1:3" x14ac:dyDescent="0.3">
      <c r="A846" s="1" t="s">
        <v>3107</v>
      </c>
      <c r="B846" t="s">
        <v>3108</v>
      </c>
      <c r="C846">
        <v>3</v>
      </c>
    </row>
    <row r="847" spans="1:3" x14ac:dyDescent="0.3">
      <c r="A847" s="1" t="s">
        <v>3109</v>
      </c>
      <c r="B847" t="s">
        <v>3110</v>
      </c>
      <c r="C847">
        <v>3</v>
      </c>
    </row>
    <row r="848" spans="1:3" x14ac:dyDescent="0.3">
      <c r="A848" s="1" t="s">
        <v>3111</v>
      </c>
      <c r="B848" t="s">
        <v>3112</v>
      </c>
      <c r="C848">
        <v>3</v>
      </c>
    </row>
    <row r="849" spans="1:3" x14ac:dyDescent="0.3">
      <c r="A849" s="1" t="s">
        <v>3113</v>
      </c>
      <c r="B849" t="s">
        <v>3114</v>
      </c>
      <c r="C849">
        <v>3</v>
      </c>
    </row>
    <row r="850" spans="1:3" x14ac:dyDescent="0.3">
      <c r="A850" s="1" t="s">
        <v>3115</v>
      </c>
      <c r="B850" t="s">
        <v>3116</v>
      </c>
      <c r="C850">
        <v>3</v>
      </c>
    </row>
    <row r="851" spans="1:3" x14ac:dyDescent="0.3">
      <c r="A851" s="1" t="s">
        <v>3117</v>
      </c>
      <c r="B851" t="s">
        <v>3118</v>
      </c>
      <c r="C851">
        <v>3</v>
      </c>
    </row>
    <row r="852" spans="1:3" x14ac:dyDescent="0.3">
      <c r="A852" s="1" t="s">
        <v>3119</v>
      </c>
      <c r="B852" t="s">
        <v>3120</v>
      </c>
      <c r="C852">
        <v>3</v>
      </c>
    </row>
    <row r="853" spans="1:3" x14ac:dyDescent="0.3">
      <c r="A853" s="1" t="s">
        <v>3121</v>
      </c>
      <c r="B853" t="s">
        <v>3122</v>
      </c>
      <c r="C853">
        <v>3</v>
      </c>
    </row>
    <row r="854" spans="1:3" x14ac:dyDescent="0.3">
      <c r="A854" s="1" t="s">
        <v>3123</v>
      </c>
      <c r="B854" t="s">
        <v>3124</v>
      </c>
      <c r="C854">
        <v>3</v>
      </c>
    </row>
    <row r="855" spans="1:3" x14ac:dyDescent="0.3">
      <c r="A855" s="1" t="s">
        <v>3125</v>
      </c>
      <c r="B855" t="s">
        <v>3126</v>
      </c>
      <c r="C855">
        <v>3</v>
      </c>
    </row>
    <row r="856" spans="1:3" x14ac:dyDescent="0.3">
      <c r="A856" s="1" t="s">
        <v>3127</v>
      </c>
      <c r="B856" t="s">
        <v>3128</v>
      </c>
      <c r="C856">
        <v>3</v>
      </c>
    </row>
    <row r="857" spans="1:3" x14ac:dyDescent="0.3">
      <c r="A857" s="1" t="s">
        <v>3129</v>
      </c>
      <c r="B857" t="s">
        <v>3130</v>
      </c>
      <c r="C857">
        <v>3</v>
      </c>
    </row>
    <row r="858" spans="1:3" x14ac:dyDescent="0.3">
      <c r="A858" s="1" t="s">
        <v>3131</v>
      </c>
      <c r="B858" t="s">
        <v>3132</v>
      </c>
      <c r="C858">
        <v>3</v>
      </c>
    </row>
    <row r="859" spans="1:3" x14ac:dyDescent="0.3">
      <c r="A859" s="1" t="s">
        <v>3133</v>
      </c>
      <c r="B859" t="s">
        <v>3134</v>
      </c>
      <c r="C859">
        <v>3</v>
      </c>
    </row>
    <row r="860" spans="1:3" x14ac:dyDescent="0.3">
      <c r="A860" s="1" t="s">
        <v>3135</v>
      </c>
      <c r="B860" t="s">
        <v>3136</v>
      </c>
      <c r="C860">
        <v>3</v>
      </c>
    </row>
    <row r="861" spans="1:3" x14ac:dyDescent="0.3">
      <c r="A861" s="1" t="s">
        <v>3137</v>
      </c>
      <c r="B861" t="s">
        <v>3138</v>
      </c>
      <c r="C861">
        <v>3</v>
      </c>
    </row>
    <row r="862" spans="1:3" x14ac:dyDescent="0.3">
      <c r="A862" s="1" t="s">
        <v>3139</v>
      </c>
      <c r="B862" t="s">
        <v>3140</v>
      </c>
      <c r="C862">
        <v>3</v>
      </c>
    </row>
    <row r="863" spans="1:3" x14ac:dyDescent="0.3">
      <c r="A863" s="1" t="s">
        <v>3141</v>
      </c>
      <c r="B863" t="s">
        <v>3142</v>
      </c>
      <c r="C863">
        <v>3</v>
      </c>
    </row>
    <row r="864" spans="1:3" x14ac:dyDescent="0.3">
      <c r="A864" s="1" t="s">
        <v>3143</v>
      </c>
      <c r="B864" t="s">
        <v>3144</v>
      </c>
      <c r="C864">
        <v>3</v>
      </c>
    </row>
    <row r="865" spans="1:3" x14ac:dyDescent="0.3">
      <c r="A865" s="1" t="s">
        <v>3145</v>
      </c>
      <c r="B865" t="s">
        <v>3145</v>
      </c>
      <c r="C865">
        <v>3</v>
      </c>
    </row>
    <row r="866" spans="1:3" x14ac:dyDescent="0.3">
      <c r="A866" s="1" t="s">
        <v>3146</v>
      </c>
      <c r="B866" t="s">
        <v>3147</v>
      </c>
      <c r="C866">
        <v>3</v>
      </c>
    </row>
    <row r="867" spans="1:3" x14ac:dyDescent="0.3">
      <c r="A867" s="1" t="s">
        <v>3148</v>
      </c>
      <c r="B867" t="s">
        <v>3148</v>
      </c>
      <c r="C867">
        <v>3</v>
      </c>
    </row>
    <row r="868" spans="1:3" x14ac:dyDescent="0.3">
      <c r="A868" s="1" t="s">
        <v>3149</v>
      </c>
      <c r="B868" t="s">
        <v>3150</v>
      </c>
      <c r="C868">
        <v>3</v>
      </c>
    </row>
    <row r="869" spans="1:3" x14ac:dyDescent="0.3">
      <c r="A869" s="1" t="s">
        <v>3151</v>
      </c>
      <c r="B869" t="s">
        <v>3152</v>
      </c>
      <c r="C869">
        <v>3</v>
      </c>
    </row>
    <row r="870" spans="1:3" x14ac:dyDescent="0.3">
      <c r="A870" s="1" t="s">
        <v>3153</v>
      </c>
      <c r="B870" t="s">
        <v>3154</v>
      </c>
      <c r="C870">
        <v>3</v>
      </c>
    </row>
    <row r="871" spans="1:3" x14ac:dyDescent="0.3">
      <c r="A871" s="1" t="s">
        <v>3155</v>
      </c>
      <c r="B871" t="s">
        <v>3156</v>
      </c>
      <c r="C871">
        <v>3</v>
      </c>
    </row>
    <row r="872" spans="1:3" x14ac:dyDescent="0.3">
      <c r="A872" s="1" t="s">
        <v>3157</v>
      </c>
      <c r="B872" t="s">
        <v>3158</v>
      </c>
      <c r="C872">
        <v>3</v>
      </c>
    </row>
    <row r="873" spans="1:3" x14ac:dyDescent="0.3">
      <c r="A873" s="1" t="s">
        <v>3159</v>
      </c>
      <c r="B873" t="s">
        <v>3159</v>
      </c>
      <c r="C873">
        <v>3</v>
      </c>
    </row>
    <row r="874" spans="1:3" x14ac:dyDescent="0.3">
      <c r="A874" s="1" t="s">
        <v>3160</v>
      </c>
      <c r="B874" t="s">
        <v>3161</v>
      </c>
      <c r="C874">
        <v>3</v>
      </c>
    </row>
    <row r="875" spans="1:3" x14ac:dyDescent="0.3">
      <c r="A875" s="1" t="s">
        <v>3162</v>
      </c>
      <c r="B875" t="s">
        <v>3163</v>
      </c>
      <c r="C875">
        <v>3</v>
      </c>
    </row>
    <row r="876" spans="1:3" x14ac:dyDescent="0.3">
      <c r="A876" s="1" t="s">
        <v>3164</v>
      </c>
      <c r="B876" t="s">
        <v>3164</v>
      </c>
      <c r="C876">
        <v>3</v>
      </c>
    </row>
    <row r="877" spans="1:3" x14ac:dyDescent="0.3">
      <c r="A877" s="1" t="s">
        <v>3165</v>
      </c>
      <c r="B877" t="s">
        <v>3166</v>
      </c>
      <c r="C877">
        <v>3</v>
      </c>
    </row>
    <row r="878" spans="1:3" x14ac:dyDescent="0.3">
      <c r="A878" s="1" t="s">
        <v>3167</v>
      </c>
      <c r="B878" t="s">
        <v>3168</v>
      </c>
      <c r="C878">
        <v>3</v>
      </c>
    </row>
    <row r="879" spans="1:3" x14ac:dyDescent="0.3">
      <c r="A879" s="1" t="s">
        <v>3169</v>
      </c>
      <c r="B879" t="s">
        <v>3170</v>
      </c>
      <c r="C879">
        <v>3</v>
      </c>
    </row>
    <row r="880" spans="1:3" x14ac:dyDescent="0.3">
      <c r="A880" s="1" t="s">
        <v>3171</v>
      </c>
      <c r="B880" t="s">
        <v>3172</v>
      </c>
      <c r="C880">
        <v>3</v>
      </c>
    </row>
    <row r="881" spans="1:3" x14ac:dyDescent="0.3">
      <c r="A881" s="1" t="s">
        <v>3173</v>
      </c>
      <c r="B881" t="s">
        <v>3174</v>
      </c>
      <c r="C881">
        <v>3</v>
      </c>
    </row>
    <row r="882" spans="1:3" x14ac:dyDescent="0.3">
      <c r="A882" s="1" t="s">
        <v>3175</v>
      </c>
      <c r="B882" t="s">
        <v>3176</v>
      </c>
      <c r="C882">
        <v>3</v>
      </c>
    </row>
    <row r="883" spans="1:3" x14ac:dyDescent="0.3">
      <c r="A883" s="1" t="s">
        <v>3177</v>
      </c>
      <c r="B883" t="s">
        <v>3178</v>
      </c>
      <c r="C883">
        <v>3</v>
      </c>
    </row>
    <row r="884" spans="1:3" x14ac:dyDescent="0.3">
      <c r="A884" s="1" t="s">
        <v>3179</v>
      </c>
      <c r="B884" t="s">
        <v>3180</v>
      </c>
      <c r="C884">
        <v>3</v>
      </c>
    </row>
    <row r="885" spans="1:3" x14ac:dyDescent="0.3">
      <c r="A885" s="1" t="s">
        <v>3181</v>
      </c>
      <c r="B885" t="s">
        <v>3182</v>
      </c>
      <c r="C885">
        <v>3</v>
      </c>
    </row>
    <row r="886" spans="1:3" x14ac:dyDescent="0.3">
      <c r="A886" s="1" t="s">
        <v>3183</v>
      </c>
      <c r="B886" t="s">
        <v>3184</v>
      </c>
      <c r="C886">
        <v>3</v>
      </c>
    </row>
    <row r="887" spans="1:3" x14ac:dyDescent="0.3">
      <c r="A887" s="1" t="s">
        <v>3185</v>
      </c>
      <c r="B887" t="s">
        <v>3186</v>
      </c>
      <c r="C887">
        <v>3</v>
      </c>
    </row>
    <row r="888" spans="1:3" x14ac:dyDescent="0.3">
      <c r="A888" s="1" t="s">
        <v>3187</v>
      </c>
      <c r="B888" t="s">
        <v>3188</v>
      </c>
      <c r="C888">
        <v>3</v>
      </c>
    </row>
    <row r="889" spans="1:3" x14ac:dyDescent="0.3">
      <c r="A889" s="1" t="s">
        <v>3189</v>
      </c>
      <c r="B889" t="s">
        <v>3190</v>
      </c>
      <c r="C889">
        <v>3</v>
      </c>
    </row>
    <row r="890" spans="1:3" x14ac:dyDescent="0.3">
      <c r="A890" s="1" t="s">
        <v>3191</v>
      </c>
      <c r="B890" t="s">
        <v>3192</v>
      </c>
      <c r="C890">
        <v>3</v>
      </c>
    </row>
    <row r="891" spans="1:3" x14ac:dyDescent="0.3">
      <c r="A891" s="1" t="s">
        <v>3193</v>
      </c>
      <c r="B891" t="s">
        <v>3194</v>
      </c>
      <c r="C891">
        <v>3</v>
      </c>
    </row>
    <row r="892" spans="1:3" x14ac:dyDescent="0.3">
      <c r="A892" s="1" t="s">
        <v>3195</v>
      </c>
      <c r="B892" t="s">
        <v>3196</v>
      </c>
      <c r="C892">
        <v>3</v>
      </c>
    </row>
    <row r="893" spans="1:3" x14ac:dyDescent="0.3">
      <c r="A893" s="1" t="s">
        <v>3197</v>
      </c>
      <c r="B893" t="s">
        <v>3198</v>
      </c>
      <c r="C893">
        <v>3</v>
      </c>
    </row>
    <row r="894" spans="1:3" x14ac:dyDescent="0.3">
      <c r="A894" s="1" t="s">
        <v>3199</v>
      </c>
      <c r="B894" t="s">
        <v>3200</v>
      </c>
      <c r="C894">
        <v>3</v>
      </c>
    </row>
    <row r="895" spans="1:3" x14ac:dyDescent="0.3">
      <c r="A895" s="1" t="s">
        <v>3201</v>
      </c>
      <c r="B895" t="s">
        <v>3202</v>
      </c>
      <c r="C895">
        <v>3</v>
      </c>
    </row>
    <row r="896" spans="1:3" x14ac:dyDescent="0.3">
      <c r="A896" s="1" t="s">
        <v>3203</v>
      </c>
      <c r="B896" t="s">
        <v>3204</v>
      </c>
      <c r="C896">
        <v>3</v>
      </c>
    </row>
    <row r="897" spans="1:3" x14ac:dyDescent="0.3">
      <c r="A897" s="1" t="s">
        <v>3205</v>
      </c>
      <c r="B897" t="s">
        <v>3206</v>
      </c>
      <c r="C897">
        <v>3</v>
      </c>
    </row>
    <row r="898" spans="1:3" x14ac:dyDescent="0.3">
      <c r="A898" s="1" t="s">
        <v>3207</v>
      </c>
      <c r="B898" t="s">
        <v>3208</v>
      </c>
      <c r="C898">
        <v>3</v>
      </c>
    </row>
    <row r="899" spans="1:3" x14ac:dyDescent="0.3">
      <c r="A899" s="1" t="s">
        <v>3209</v>
      </c>
      <c r="B899" t="s">
        <v>3210</v>
      </c>
      <c r="C899">
        <v>3</v>
      </c>
    </row>
    <row r="900" spans="1:3" x14ac:dyDescent="0.3">
      <c r="A900" s="1" t="s">
        <v>3211</v>
      </c>
      <c r="B900" t="s">
        <v>3212</v>
      </c>
      <c r="C900">
        <v>3</v>
      </c>
    </row>
    <row r="901" spans="1:3" x14ac:dyDescent="0.3">
      <c r="A901" s="1" t="s">
        <v>3213</v>
      </c>
      <c r="B901" t="s">
        <v>3214</v>
      </c>
      <c r="C901">
        <v>3</v>
      </c>
    </row>
    <row r="902" spans="1:3" x14ac:dyDescent="0.3">
      <c r="A902" s="1" t="s">
        <v>3215</v>
      </c>
      <c r="B902" t="s">
        <v>3216</v>
      </c>
      <c r="C902">
        <v>3</v>
      </c>
    </row>
    <row r="903" spans="1:3" x14ac:dyDescent="0.3">
      <c r="A903" s="1" t="s">
        <v>3217</v>
      </c>
      <c r="B903" t="s">
        <v>3218</v>
      </c>
      <c r="C903">
        <v>3</v>
      </c>
    </row>
    <row r="904" spans="1:3" x14ac:dyDescent="0.3">
      <c r="A904" s="1" t="s">
        <v>3219</v>
      </c>
      <c r="B904" t="s">
        <v>3220</v>
      </c>
      <c r="C904">
        <v>3</v>
      </c>
    </row>
    <row r="905" spans="1:3" x14ac:dyDescent="0.3">
      <c r="A905" s="1" t="s">
        <v>3221</v>
      </c>
      <c r="B905" t="s">
        <v>3222</v>
      </c>
      <c r="C905">
        <v>3</v>
      </c>
    </row>
    <row r="906" spans="1:3" x14ac:dyDescent="0.3">
      <c r="A906" s="1" t="s">
        <v>3223</v>
      </c>
      <c r="B906" t="s">
        <v>3224</v>
      </c>
      <c r="C906">
        <v>3</v>
      </c>
    </row>
    <row r="907" spans="1:3" x14ac:dyDescent="0.3">
      <c r="A907" s="1" t="s">
        <v>3225</v>
      </c>
      <c r="B907" t="s">
        <v>3226</v>
      </c>
      <c r="C907">
        <v>3</v>
      </c>
    </row>
    <row r="908" spans="1:3" x14ac:dyDescent="0.3">
      <c r="A908" s="1" t="s">
        <v>3227</v>
      </c>
      <c r="B908" t="s">
        <v>3228</v>
      </c>
      <c r="C908">
        <v>3</v>
      </c>
    </row>
    <row r="909" spans="1:3" x14ac:dyDescent="0.3">
      <c r="A909" s="1" t="s">
        <v>3229</v>
      </c>
      <c r="B909" t="s">
        <v>3230</v>
      </c>
      <c r="C909">
        <v>3</v>
      </c>
    </row>
    <row r="910" spans="1:3" x14ac:dyDescent="0.3">
      <c r="A910" s="1" t="s">
        <v>3231</v>
      </c>
      <c r="B910" t="s">
        <v>3232</v>
      </c>
      <c r="C910">
        <v>3</v>
      </c>
    </row>
    <row r="911" spans="1:3" x14ac:dyDescent="0.3">
      <c r="A911" s="1" t="s">
        <v>3233</v>
      </c>
      <c r="B911" t="s">
        <v>3234</v>
      </c>
      <c r="C911">
        <v>3</v>
      </c>
    </row>
    <row r="912" spans="1:3" x14ac:dyDescent="0.3">
      <c r="A912" s="1" t="s">
        <v>3235</v>
      </c>
      <c r="B912" t="s">
        <v>3236</v>
      </c>
      <c r="C912">
        <v>3</v>
      </c>
    </row>
    <row r="913" spans="1:3" x14ac:dyDescent="0.3">
      <c r="A913" s="1" t="s">
        <v>3237</v>
      </c>
      <c r="B913" t="s">
        <v>3238</v>
      </c>
      <c r="C913">
        <v>3</v>
      </c>
    </row>
    <row r="914" spans="1:3" x14ac:dyDescent="0.3">
      <c r="A914" s="1" t="s">
        <v>3239</v>
      </c>
      <c r="B914" t="s">
        <v>3240</v>
      </c>
      <c r="C914">
        <v>3</v>
      </c>
    </row>
    <row r="915" spans="1:3" x14ac:dyDescent="0.3">
      <c r="A915" s="1" t="s">
        <v>3241</v>
      </c>
      <c r="B915" t="s">
        <v>3242</v>
      </c>
      <c r="C915">
        <v>3</v>
      </c>
    </row>
    <row r="916" spans="1:3" x14ac:dyDescent="0.3">
      <c r="A916" s="1" t="s">
        <v>3243</v>
      </c>
      <c r="B916" t="s">
        <v>3244</v>
      </c>
      <c r="C916">
        <v>3</v>
      </c>
    </row>
    <row r="917" spans="1:3" x14ac:dyDescent="0.3">
      <c r="A917" s="1" t="s">
        <v>3245</v>
      </c>
      <c r="B917" t="s">
        <v>3246</v>
      </c>
      <c r="C917">
        <v>3</v>
      </c>
    </row>
    <row r="918" spans="1:3" x14ac:dyDescent="0.3">
      <c r="A918" s="1" t="s">
        <v>3247</v>
      </c>
      <c r="B918" t="s">
        <v>3248</v>
      </c>
      <c r="C918">
        <v>3</v>
      </c>
    </row>
    <row r="919" spans="1:3" x14ac:dyDescent="0.3">
      <c r="A919" s="1" t="s">
        <v>3249</v>
      </c>
      <c r="B919" t="s">
        <v>3250</v>
      </c>
      <c r="C919">
        <v>3</v>
      </c>
    </row>
    <row r="920" spans="1:3" x14ac:dyDescent="0.3">
      <c r="A920" s="1" t="s">
        <v>3251</v>
      </c>
      <c r="B920" t="s">
        <v>3251</v>
      </c>
      <c r="C920">
        <v>3</v>
      </c>
    </row>
    <row r="921" spans="1:3" x14ac:dyDescent="0.3">
      <c r="A921" s="1" t="s">
        <v>3252</v>
      </c>
      <c r="B921" t="s">
        <v>3252</v>
      </c>
      <c r="C921">
        <v>3</v>
      </c>
    </row>
    <row r="922" spans="1:3" x14ac:dyDescent="0.3">
      <c r="A922" s="1" t="s">
        <v>3253</v>
      </c>
      <c r="B922" t="s">
        <v>3254</v>
      </c>
      <c r="C922">
        <v>3</v>
      </c>
    </row>
    <row r="923" spans="1:3" x14ac:dyDescent="0.3">
      <c r="A923" s="1" t="s">
        <v>3255</v>
      </c>
      <c r="B923" t="s">
        <v>3256</v>
      </c>
      <c r="C923">
        <v>3</v>
      </c>
    </row>
    <row r="924" spans="1:3" x14ac:dyDescent="0.3">
      <c r="A924" s="1" t="s">
        <v>3257</v>
      </c>
      <c r="B924" t="s">
        <v>3258</v>
      </c>
      <c r="C924">
        <v>3</v>
      </c>
    </row>
    <row r="925" spans="1:3" x14ac:dyDescent="0.3">
      <c r="A925" s="1" t="s">
        <v>3259</v>
      </c>
      <c r="B925" t="s">
        <v>3260</v>
      </c>
      <c r="C925">
        <v>3</v>
      </c>
    </row>
    <row r="926" spans="1:3" x14ac:dyDescent="0.3">
      <c r="A926" s="1" t="s">
        <v>3261</v>
      </c>
      <c r="B926" t="s">
        <v>3262</v>
      </c>
      <c r="C926">
        <v>3</v>
      </c>
    </row>
    <row r="927" spans="1:3" x14ac:dyDescent="0.3">
      <c r="A927" s="1" t="s">
        <v>3263</v>
      </c>
      <c r="B927" t="s">
        <v>3264</v>
      </c>
      <c r="C927">
        <v>3</v>
      </c>
    </row>
    <row r="928" spans="1:3" x14ac:dyDescent="0.3">
      <c r="A928" s="1" t="s">
        <v>3265</v>
      </c>
      <c r="B928" t="s">
        <v>3266</v>
      </c>
      <c r="C928">
        <v>3</v>
      </c>
    </row>
    <row r="929" spans="1:3" x14ac:dyDescent="0.3">
      <c r="A929" s="1" t="s">
        <v>3267</v>
      </c>
      <c r="B929" t="s">
        <v>3268</v>
      </c>
      <c r="C929">
        <v>3</v>
      </c>
    </row>
    <row r="930" spans="1:3" x14ac:dyDescent="0.3">
      <c r="A930" s="1" t="s">
        <v>3269</v>
      </c>
      <c r="B930" t="s">
        <v>3270</v>
      </c>
      <c r="C930">
        <v>3</v>
      </c>
    </row>
    <row r="931" spans="1:3" x14ac:dyDescent="0.3">
      <c r="A931" s="1" t="s">
        <v>3271</v>
      </c>
      <c r="B931" t="s">
        <v>3272</v>
      </c>
      <c r="C931">
        <v>3</v>
      </c>
    </row>
    <row r="932" spans="1:3" x14ac:dyDescent="0.3">
      <c r="A932" s="1" t="s">
        <v>3273</v>
      </c>
      <c r="B932" t="s">
        <v>3274</v>
      </c>
      <c r="C932">
        <v>3</v>
      </c>
    </row>
    <row r="933" spans="1:3" x14ac:dyDescent="0.3">
      <c r="A933" s="1" t="s">
        <v>3275</v>
      </c>
      <c r="B933" t="s">
        <v>3276</v>
      </c>
      <c r="C933">
        <v>3</v>
      </c>
    </row>
    <row r="934" spans="1:3" x14ac:dyDescent="0.3">
      <c r="A934" s="1" t="s">
        <v>3277</v>
      </c>
      <c r="B934" t="s">
        <v>3278</v>
      </c>
      <c r="C934">
        <v>3</v>
      </c>
    </row>
    <row r="935" spans="1:3" x14ac:dyDescent="0.3">
      <c r="A935" s="1" t="s">
        <v>3279</v>
      </c>
      <c r="B935" t="s">
        <v>3280</v>
      </c>
      <c r="C935">
        <v>3</v>
      </c>
    </row>
    <row r="936" spans="1:3" x14ac:dyDescent="0.3">
      <c r="A936" s="1" t="s">
        <v>3281</v>
      </c>
      <c r="B936" t="s">
        <v>3282</v>
      </c>
      <c r="C936">
        <v>3</v>
      </c>
    </row>
    <row r="937" spans="1:3" x14ac:dyDescent="0.3">
      <c r="A937" s="1" t="s">
        <v>3283</v>
      </c>
      <c r="B937" t="s">
        <v>3284</v>
      </c>
      <c r="C937">
        <v>3</v>
      </c>
    </row>
    <row r="938" spans="1:3" x14ac:dyDescent="0.3">
      <c r="A938" s="1" t="s">
        <v>3285</v>
      </c>
      <c r="B938" t="s">
        <v>3286</v>
      </c>
      <c r="C938">
        <v>3</v>
      </c>
    </row>
    <row r="939" spans="1:3" x14ac:dyDescent="0.3">
      <c r="A939" s="1" t="s">
        <v>3287</v>
      </c>
      <c r="B939" t="s">
        <v>3288</v>
      </c>
      <c r="C939">
        <v>3</v>
      </c>
    </row>
    <row r="940" spans="1:3" x14ac:dyDescent="0.3">
      <c r="A940" s="1" t="s">
        <v>3289</v>
      </c>
      <c r="B940" t="s">
        <v>3290</v>
      </c>
      <c r="C940">
        <v>3</v>
      </c>
    </row>
    <row r="941" spans="1:3" x14ac:dyDescent="0.3">
      <c r="A941" s="1" t="s">
        <v>3291</v>
      </c>
      <c r="B941" t="s">
        <v>3292</v>
      </c>
      <c r="C941">
        <v>3</v>
      </c>
    </row>
    <row r="942" spans="1:3" x14ac:dyDescent="0.3">
      <c r="A942" s="1" t="s">
        <v>3293</v>
      </c>
      <c r="B942" t="s">
        <v>3294</v>
      </c>
      <c r="C942">
        <v>3</v>
      </c>
    </row>
    <row r="943" spans="1:3" x14ac:dyDescent="0.3">
      <c r="A943" s="1" t="s">
        <v>3295</v>
      </c>
      <c r="B943" t="s">
        <v>3296</v>
      </c>
      <c r="C943">
        <v>3</v>
      </c>
    </row>
    <row r="944" spans="1:3" x14ac:dyDescent="0.3">
      <c r="A944" s="1" t="s">
        <v>3297</v>
      </c>
      <c r="B944" t="s">
        <v>3298</v>
      </c>
      <c r="C944">
        <v>3</v>
      </c>
    </row>
    <row r="945" spans="1:3" x14ac:dyDescent="0.3">
      <c r="A945" s="1" t="s">
        <v>3299</v>
      </c>
      <c r="B945" t="s">
        <v>3300</v>
      </c>
      <c r="C945">
        <v>3</v>
      </c>
    </row>
    <row r="946" spans="1:3" x14ac:dyDescent="0.3">
      <c r="A946" s="1" t="s">
        <v>3301</v>
      </c>
      <c r="B946" t="s">
        <v>3302</v>
      </c>
      <c r="C946">
        <v>3</v>
      </c>
    </row>
    <row r="947" spans="1:3" x14ac:dyDescent="0.3">
      <c r="A947" s="1" t="s">
        <v>3303</v>
      </c>
      <c r="B947" t="s">
        <v>3304</v>
      </c>
      <c r="C947">
        <v>3</v>
      </c>
    </row>
    <row r="948" spans="1:3" x14ac:dyDescent="0.3">
      <c r="A948" s="1" t="s">
        <v>3305</v>
      </c>
      <c r="B948" t="s">
        <v>3306</v>
      </c>
      <c r="C948">
        <v>3</v>
      </c>
    </row>
    <row r="949" spans="1:3" x14ac:dyDescent="0.3">
      <c r="A949" s="1" t="s">
        <v>3307</v>
      </c>
      <c r="B949" t="s">
        <v>3308</v>
      </c>
      <c r="C949">
        <v>3</v>
      </c>
    </row>
    <row r="950" spans="1:3" x14ac:dyDescent="0.3">
      <c r="A950" s="1" t="s">
        <v>3309</v>
      </c>
      <c r="B950" t="s">
        <v>3310</v>
      </c>
      <c r="C950">
        <v>3</v>
      </c>
    </row>
    <row r="951" spans="1:3" x14ac:dyDescent="0.3">
      <c r="A951" s="1" t="s">
        <v>3311</v>
      </c>
      <c r="B951" t="s">
        <v>3312</v>
      </c>
      <c r="C951">
        <v>3</v>
      </c>
    </row>
    <row r="952" spans="1:3" x14ac:dyDescent="0.3">
      <c r="A952" s="1" t="s">
        <v>3313</v>
      </c>
      <c r="B952" t="s">
        <v>3314</v>
      </c>
      <c r="C952">
        <v>3</v>
      </c>
    </row>
    <row r="953" spans="1:3" x14ac:dyDescent="0.3">
      <c r="A953" s="1" t="s">
        <v>3315</v>
      </c>
      <c r="B953" t="s">
        <v>3316</v>
      </c>
      <c r="C953">
        <v>3</v>
      </c>
    </row>
    <row r="954" spans="1:3" x14ac:dyDescent="0.3">
      <c r="A954" s="1" t="s">
        <v>3317</v>
      </c>
      <c r="B954" t="s">
        <v>3318</v>
      </c>
      <c r="C954">
        <v>3</v>
      </c>
    </row>
    <row r="955" spans="1:3" x14ac:dyDescent="0.3">
      <c r="A955" s="1" t="s">
        <v>3319</v>
      </c>
      <c r="B955" t="s">
        <v>3320</v>
      </c>
      <c r="C955">
        <v>3</v>
      </c>
    </row>
    <row r="956" spans="1:3" x14ac:dyDescent="0.3">
      <c r="A956" s="1" t="s">
        <v>3321</v>
      </c>
      <c r="B956" t="s">
        <v>3322</v>
      </c>
      <c r="C956">
        <v>3</v>
      </c>
    </row>
    <row r="957" spans="1:3" x14ac:dyDescent="0.3">
      <c r="A957" s="1" t="s">
        <v>3323</v>
      </c>
      <c r="B957" t="s">
        <v>3324</v>
      </c>
      <c r="C957">
        <v>3</v>
      </c>
    </row>
    <row r="958" spans="1:3" x14ac:dyDescent="0.3">
      <c r="A958" s="1" t="s">
        <v>3325</v>
      </c>
      <c r="B958" t="s">
        <v>3326</v>
      </c>
      <c r="C958">
        <v>3</v>
      </c>
    </row>
    <row r="959" spans="1:3" x14ac:dyDescent="0.3">
      <c r="A959" s="1" t="s">
        <v>3327</v>
      </c>
      <c r="B959" t="s">
        <v>3328</v>
      </c>
      <c r="C959">
        <v>3</v>
      </c>
    </row>
    <row r="960" spans="1:3" x14ac:dyDescent="0.3">
      <c r="A960" s="1" t="s">
        <v>3329</v>
      </c>
      <c r="B960" t="s">
        <v>3330</v>
      </c>
      <c r="C960">
        <v>3</v>
      </c>
    </row>
    <row r="961" spans="1:3" x14ac:dyDescent="0.3">
      <c r="A961" s="1" t="s">
        <v>3331</v>
      </c>
      <c r="B961" t="s">
        <v>3332</v>
      </c>
      <c r="C961">
        <v>3</v>
      </c>
    </row>
    <row r="962" spans="1:3" x14ac:dyDescent="0.3">
      <c r="A962" s="1" t="s">
        <v>3333</v>
      </c>
      <c r="B962" t="s">
        <v>3334</v>
      </c>
      <c r="C962">
        <v>3</v>
      </c>
    </row>
    <row r="963" spans="1:3" x14ac:dyDescent="0.3">
      <c r="A963" s="1" t="s">
        <v>3335</v>
      </c>
      <c r="B963" t="s">
        <v>3336</v>
      </c>
      <c r="C963">
        <v>3</v>
      </c>
    </row>
    <row r="964" spans="1:3" x14ac:dyDescent="0.3">
      <c r="A964" s="1" t="s">
        <v>3337</v>
      </c>
      <c r="B964" t="s">
        <v>3338</v>
      </c>
      <c r="C964">
        <v>3</v>
      </c>
    </row>
    <row r="965" spans="1:3" x14ac:dyDescent="0.3">
      <c r="A965" s="1" t="s">
        <v>3339</v>
      </c>
      <c r="B965" t="s">
        <v>3340</v>
      </c>
      <c r="C965">
        <v>3</v>
      </c>
    </row>
    <row r="966" spans="1:3" x14ac:dyDescent="0.3">
      <c r="A966" s="1" t="s">
        <v>3341</v>
      </c>
      <c r="B966" t="s">
        <v>3342</v>
      </c>
      <c r="C966">
        <v>3</v>
      </c>
    </row>
    <row r="967" spans="1:3" x14ac:dyDescent="0.3">
      <c r="A967" s="1" t="s">
        <v>3343</v>
      </c>
      <c r="B967" t="s">
        <v>3344</v>
      </c>
      <c r="C967">
        <v>3</v>
      </c>
    </row>
    <row r="968" spans="1:3" x14ac:dyDescent="0.3">
      <c r="A968" s="1" t="s">
        <v>3345</v>
      </c>
      <c r="B968" t="s">
        <v>3346</v>
      </c>
      <c r="C968">
        <v>3</v>
      </c>
    </row>
    <row r="969" spans="1:3" x14ac:dyDescent="0.3">
      <c r="A969" s="1" t="s">
        <v>3347</v>
      </c>
      <c r="B969" t="s">
        <v>3348</v>
      </c>
      <c r="C969">
        <v>3</v>
      </c>
    </row>
    <row r="970" spans="1:3" x14ac:dyDescent="0.3">
      <c r="A970" s="1" t="s">
        <v>3349</v>
      </c>
      <c r="B970" t="s">
        <v>3350</v>
      </c>
      <c r="C970">
        <v>3</v>
      </c>
    </row>
    <row r="971" spans="1:3" x14ac:dyDescent="0.3">
      <c r="A971" s="1" t="s">
        <v>3351</v>
      </c>
      <c r="B971" t="s">
        <v>3352</v>
      </c>
      <c r="C971">
        <v>3</v>
      </c>
    </row>
    <row r="972" spans="1:3" x14ac:dyDescent="0.3">
      <c r="A972" s="1" t="s">
        <v>3353</v>
      </c>
      <c r="B972" t="s">
        <v>3354</v>
      </c>
      <c r="C972">
        <v>3</v>
      </c>
    </row>
    <row r="973" spans="1:3" x14ac:dyDescent="0.3">
      <c r="A973" s="1" t="s">
        <v>3355</v>
      </c>
      <c r="B973" t="s">
        <v>3356</v>
      </c>
      <c r="C973">
        <v>3</v>
      </c>
    </row>
    <row r="974" spans="1:3" x14ac:dyDescent="0.3">
      <c r="A974" s="1" t="s">
        <v>3357</v>
      </c>
      <c r="B974" t="s">
        <v>3358</v>
      </c>
      <c r="C974">
        <v>3</v>
      </c>
    </row>
    <row r="975" spans="1:3" x14ac:dyDescent="0.3">
      <c r="A975" s="1" t="s">
        <v>3359</v>
      </c>
      <c r="B975" t="s">
        <v>3360</v>
      </c>
      <c r="C975">
        <v>3</v>
      </c>
    </row>
    <row r="976" spans="1:3" x14ac:dyDescent="0.3">
      <c r="A976" s="1" t="s">
        <v>3361</v>
      </c>
      <c r="B976" t="s">
        <v>3362</v>
      </c>
      <c r="C976">
        <v>3</v>
      </c>
    </row>
    <row r="977" spans="1:3" x14ac:dyDescent="0.3">
      <c r="A977" s="1" t="s">
        <v>3363</v>
      </c>
      <c r="B977" t="s">
        <v>3364</v>
      </c>
      <c r="C977">
        <v>3</v>
      </c>
    </row>
    <row r="978" spans="1:3" x14ac:dyDescent="0.3">
      <c r="A978" s="1" t="s">
        <v>3365</v>
      </c>
      <c r="B978" t="s">
        <v>3366</v>
      </c>
      <c r="C978">
        <v>3</v>
      </c>
    </row>
    <row r="979" spans="1:3" x14ac:dyDescent="0.3">
      <c r="A979" s="1" t="s">
        <v>3367</v>
      </c>
      <c r="B979" t="s">
        <v>3368</v>
      </c>
      <c r="C979">
        <v>3</v>
      </c>
    </row>
    <row r="980" spans="1:3" x14ac:dyDescent="0.3">
      <c r="A980" s="1" t="s">
        <v>3369</v>
      </c>
      <c r="B980" t="s">
        <v>3370</v>
      </c>
      <c r="C980">
        <v>3</v>
      </c>
    </row>
    <row r="981" spans="1:3" x14ac:dyDescent="0.3">
      <c r="A981" s="1" t="s">
        <v>3371</v>
      </c>
      <c r="B981" t="s">
        <v>3372</v>
      </c>
      <c r="C981">
        <v>3</v>
      </c>
    </row>
    <row r="982" spans="1:3" x14ac:dyDescent="0.3">
      <c r="A982" s="1" t="s">
        <v>3373</v>
      </c>
      <c r="B982" t="s">
        <v>3374</v>
      </c>
      <c r="C982">
        <v>3</v>
      </c>
    </row>
    <row r="983" spans="1:3" x14ac:dyDescent="0.3">
      <c r="A983" s="1" t="s">
        <v>3375</v>
      </c>
      <c r="B983" t="s">
        <v>3376</v>
      </c>
      <c r="C983">
        <v>3</v>
      </c>
    </row>
    <row r="984" spans="1:3" x14ac:dyDescent="0.3">
      <c r="A984" s="1" t="s">
        <v>3377</v>
      </c>
      <c r="B984" t="s">
        <v>3378</v>
      </c>
      <c r="C984">
        <v>3</v>
      </c>
    </row>
    <row r="985" spans="1:3" x14ac:dyDescent="0.3">
      <c r="A985" s="1" t="s">
        <v>3379</v>
      </c>
      <c r="B985" t="s">
        <v>3380</v>
      </c>
      <c r="C985">
        <v>3</v>
      </c>
    </row>
    <row r="986" spans="1:3" x14ac:dyDescent="0.3">
      <c r="A986" s="1" t="s">
        <v>3381</v>
      </c>
      <c r="B986" t="s">
        <v>3382</v>
      </c>
      <c r="C986">
        <v>3</v>
      </c>
    </row>
    <row r="987" spans="1:3" x14ac:dyDescent="0.3">
      <c r="A987" s="1" t="s">
        <v>3383</v>
      </c>
      <c r="B987" t="s">
        <v>3384</v>
      </c>
      <c r="C987">
        <v>3</v>
      </c>
    </row>
    <row r="988" spans="1:3" x14ac:dyDescent="0.3">
      <c r="A988" s="1" t="s">
        <v>3385</v>
      </c>
      <c r="B988" t="s">
        <v>3386</v>
      </c>
      <c r="C988">
        <v>3</v>
      </c>
    </row>
    <row r="989" spans="1:3" x14ac:dyDescent="0.3">
      <c r="A989" s="1" t="s">
        <v>3387</v>
      </c>
      <c r="B989" t="s">
        <v>3388</v>
      </c>
      <c r="C989">
        <v>3</v>
      </c>
    </row>
    <row r="990" spans="1:3" x14ac:dyDescent="0.3">
      <c r="A990" s="1" t="s">
        <v>3389</v>
      </c>
      <c r="B990" t="s">
        <v>3390</v>
      </c>
      <c r="C990">
        <v>3</v>
      </c>
    </row>
    <row r="991" spans="1:3" x14ac:dyDescent="0.3">
      <c r="A991" s="1" t="s">
        <v>3391</v>
      </c>
      <c r="B991" t="s">
        <v>3392</v>
      </c>
      <c r="C991">
        <v>3</v>
      </c>
    </row>
    <row r="992" spans="1:3" x14ac:dyDescent="0.3">
      <c r="A992" s="1" t="s">
        <v>3393</v>
      </c>
      <c r="B992" t="s">
        <v>3394</v>
      </c>
      <c r="C992">
        <v>3</v>
      </c>
    </row>
    <row r="993" spans="1:3" x14ac:dyDescent="0.3">
      <c r="A993" s="1" t="s">
        <v>3395</v>
      </c>
      <c r="B993" t="s">
        <v>3396</v>
      </c>
      <c r="C993">
        <v>3</v>
      </c>
    </row>
    <row r="994" spans="1:3" x14ac:dyDescent="0.3">
      <c r="A994" s="1" t="s">
        <v>3397</v>
      </c>
      <c r="B994" t="s">
        <v>3398</v>
      </c>
      <c r="C994">
        <v>3</v>
      </c>
    </row>
    <row r="995" spans="1:3" x14ac:dyDescent="0.3">
      <c r="A995" s="1" t="s">
        <v>3399</v>
      </c>
      <c r="B995" t="s">
        <v>3400</v>
      </c>
      <c r="C995">
        <v>3</v>
      </c>
    </row>
    <row r="996" spans="1:3" x14ac:dyDescent="0.3">
      <c r="A996" s="1" t="s">
        <v>3401</v>
      </c>
      <c r="B996" t="s">
        <v>3402</v>
      </c>
      <c r="C996">
        <v>3</v>
      </c>
    </row>
    <row r="997" spans="1:3" x14ac:dyDescent="0.3">
      <c r="A997" s="1" t="s">
        <v>3403</v>
      </c>
      <c r="B997" t="s">
        <v>3404</v>
      </c>
      <c r="C997">
        <v>3</v>
      </c>
    </row>
    <row r="998" spans="1:3" x14ac:dyDescent="0.3">
      <c r="A998" s="1" t="s">
        <v>3405</v>
      </c>
      <c r="B998" t="s">
        <v>3406</v>
      </c>
      <c r="C998">
        <v>3</v>
      </c>
    </row>
    <row r="999" spans="1:3" x14ac:dyDescent="0.3">
      <c r="A999" s="1" t="s">
        <v>3407</v>
      </c>
      <c r="B999" t="s">
        <v>3408</v>
      </c>
      <c r="C999">
        <v>3</v>
      </c>
    </row>
    <row r="1000" spans="1:3" x14ac:dyDescent="0.3">
      <c r="A1000" s="1" t="s">
        <v>3409</v>
      </c>
      <c r="B1000" t="s">
        <v>3410</v>
      </c>
      <c r="C1000">
        <v>3</v>
      </c>
    </row>
    <row r="1001" spans="1:3" x14ac:dyDescent="0.3">
      <c r="A1001" s="1" t="s">
        <v>3411</v>
      </c>
      <c r="B1001" t="s">
        <v>3412</v>
      </c>
      <c r="C1001">
        <v>3</v>
      </c>
    </row>
    <row r="1002" spans="1:3" x14ac:dyDescent="0.3">
      <c r="A1002" s="1" t="s">
        <v>3413</v>
      </c>
      <c r="B1002" t="s">
        <v>3414</v>
      </c>
      <c r="C1002">
        <v>3</v>
      </c>
    </row>
    <row r="1003" spans="1:3" x14ac:dyDescent="0.3">
      <c r="A1003" s="1" t="s">
        <v>3415</v>
      </c>
      <c r="B1003" t="s">
        <v>3416</v>
      </c>
      <c r="C1003">
        <v>3</v>
      </c>
    </row>
    <row r="1004" spans="1:3" x14ac:dyDescent="0.3">
      <c r="A1004" s="1" t="s">
        <v>3417</v>
      </c>
      <c r="B1004" t="s">
        <v>3418</v>
      </c>
      <c r="C1004">
        <v>3</v>
      </c>
    </row>
    <row r="1005" spans="1:3" x14ac:dyDescent="0.3">
      <c r="A1005" s="1" t="s">
        <v>3419</v>
      </c>
      <c r="B1005" t="s">
        <v>3420</v>
      </c>
      <c r="C1005">
        <v>3</v>
      </c>
    </row>
    <row r="1006" spans="1:3" x14ac:dyDescent="0.3">
      <c r="A1006" s="1" t="s">
        <v>3421</v>
      </c>
      <c r="B1006" t="s">
        <v>3422</v>
      </c>
      <c r="C1006">
        <v>3</v>
      </c>
    </row>
    <row r="1007" spans="1:3" x14ac:dyDescent="0.3">
      <c r="A1007" s="1" t="s">
        <v>3423</v>
      </c>
      <c r="B1007" t="s">
        <v>3424</v>
      </c>
      <c r="C1007">
        <v>3</v>
      </c>
    </row>
    <row r="1008" spans="1:3" x14ac:dyDescent="0.3">
      <c r="A1008" s="1" t="s">
        <v>3425</v>
      </c>
      <c r="B1008" t="s">
        <v>3426</v>
      </c>
      <c r="C1008">
        <v>3</v>
      </c>
    </row>
    <row r="1009" spans="1:3" x14ac:dyDescent="0.3">
      <c r="A1009" s="1" t="s">
        <v>3427</v>
      </c>
      <c r="B1009" t="s">
        <v>3428</v>
      </c>
      <c r="C1009">
        <v>3</v>
      </c>
    </row>
    <row r="1010" spans="1:3" x14ac:dyDescent="0.3">
      <c r="A1010" s="1" t="s">
        <v>3429</v>
      </c>
      <c r="B1010" t="s">
        <v>3430</v>
      </c>
      <c r="C1010">
        <v>3</v>
      </c>
    </row>
    <row r="1011" spans="1:3" x14ac:dyDescent="0.3">
      <c r="A1011" s="1" t="s">
        <v>3431</v>
      </c>
      <c r="B1011" t="s">
        <v>3431</v>
      </c>
      <c r="C1011">
        <v>3</v>
      </c>
    </row>
    <row r="1012" spans="1:3" x14ac:dyDescent="0.3">
      <c r="A1012" s="1" t="s">
        <v>3432</v>
      </c>
      <c r="B1012" t="s">
        <v>3433</v>
      </c>
      <c r="C1012">
        <v>3</v>
      </c>
    </row>
    <row r="1013" spans="1:3" x14ac:dyDescent="0.3">
      <c r="A1013" s="1" t="s">
        <v>3434</v>
      </c>
      <c r="B1013" t="s">
        <v>3435</v>
      </c>
      <c r="C1013">
        <v>3</v>
      </c>
    </row>
    <row r="1014" spans="1:3" x14ac:dyDescent="0.3">
      <c r="A1014" s="1" t="s">
        <v>3436</v>
      </c>
      <c r="B1014" t="s">
        <v>3437</v>
      </c>
      <c r="C1014">
        <v>3</v>
      </c>
    </row>
    <row r="1015" spans="1:3" x14ac:dyDescent="0.3">
      <c r="A1015" s="1" t="s">
        <v>3438</v>
      </c>
      <c r="B1015" t="s">
        <v>3439</v>
      </c>
      <c r="C1015">
        <v>3</v>
      </c>
    </row>
    <row r="1016" spans="1:3" x14ac:dyDescent="0.3">
      <c r="A1016" s="1" t="s">
        <v>3440</v>
      </c>
      <c r="B1016" t="s">
        <v>3441</v>
      </c>
      <c r="C1016">
        <v>3</v>
      </c>
    </row>
    <row r="1017" spans="1:3" x14ac:dyDescent="0.3">
      <c r="A1017" s="1" t="s">
        <v>3442</v>
      </c>
      <c r="B1017" t="s">
        <v>3443</v>
      </c>
      <c r="C1017">
        <v>3</v>
      </c>
    </row>
    <row r="1018" spans="1:3" x14ac:dyDescent="0.3">
      <c r="A1018" s="1" t="s">
        <v>3444</v>
      </c>
      <c r="B1018" t="s">
        <v>3445</v>
      </c>
      <c r="C1018">
        <v>3</v>
      </c>
    </row>
    <row r="1019" spans="1:3" x14ac:dyDescent="0.3">
      <c r="A1019" s="1" t="s">
        <v>3446</v>
      </c>
      <c r="B1019" t="s">
        <v>3447</v>
      </c>
      <c r="C1019">
        <v>3</v>
      </c>
    </row>
    <row r="1020" spans="1:3" x14ac:dyDescent="0.3">
      <c r="A1020" s="1" t="s">
        <v>3448</v>
      </c>
      <c r="B1020" t="s">
        <v>3448</v>
      </c>
      <c r="C1020">
        <v>3</v>
      </c>
    </row>
    <row r="1021" spans="1:3" x14ac:dyDescent="0.3">
      <c r="A1021" s="1" t="s">
        <v>3449</v>
      </c>
      <c r="B1021" t="s">
        <v>3450</v>
      </c>
      <c r="C1021">
        <v>3</v>
      </c>
    </row>
    <row r="1022" spans="1:3" x14ac:dyDescent="0.3">
      <c r="A1022" s="1" t="s">
        <v>3451</v>
      </c>
      <c r="B1022" t="s">
        <v>3452</v>
      </c>
      <c r="C1022">
        <v>3</v>
      </c>
    </row>
    <row r="1023" spans="1:3" x14ac:dyDescent="0.3">
      <c r="A1023" s="1" t="s">
        <v>3453</v>
      </c>
      <c r="B1023" t="s">
        <v>3454</v>
      </c>
      <c r="C1023">
        <v>3</v>
      </c>
    </row>
    <row r="1024" spans="1:3" x14ac:dyDescent="0.3">
      <c r="A1024" s="1" t="s">
        <v>3455</v>
      </c>
      <c r="B1024" t="s">
        <v>3456</v>
      </c>
      <c r="C1024">
        <v>3</v>
      </c>
    </row>
    <row r="1025" spans="1:3" x14ac:dyDescent="0.3">
      <c r="A1025" s="1" t="s">
        <v>3457</v>
      </c>
      <c r="B1025" t="s">
        <v>3458</v>
      </c>
      <c r="C1025">
        <v>3</v>
      </c>
    </row>
    <row r="1026" spans="1:3" x14ac:dyDescent="0.3">
      <c r="A1026" s="1" t="s">
        <v>3459</v>
      </c>
      <c r="B1026" t="s">
        <v>3460</v>
      </c>
      <c r="C1026">
        <v>3</v>
      </c>
    </row>
    <row r="1027" spans="1:3" x14ac:dyDescent="0.3">
      <c r="A1027" s="1" t="s">
        <v>3461</v>
      </c>
      <c r="B1027" t="s">
        <v>3462</v>
      </c>
      <c r="C1027">
        <v>3</v>
      </c>
    </row>
    <row r="1028" spans="1:3" x14ac:dyDescent="0.3">
      <c r="A1028" s="1" t="s">
        <v>3463</v>
      </c>
      <c r="B1028" t="s">
        <v>3464</v>
      </c>
      <c r="C1028">
        <v>3</v>
      </c>
    </row>
    <row r="1029" spans="1:3" x14ac:dyDescent="0.3">
      <c r="A1029" s="1" t="s">
        <v>3465</v>
      </c>
      <c r="B1029" t="s">
        <v>3466</v>
      </c>
      <c r="C1029">
        <v>3</v>
      </c>
    </row>
    <row r="1030" spans="1:3" x14ac:dyDescent="0.3">
      <c r="A1030" s="1" t="s">
        <v>3467</v>
      </c>
      <c r="B1030" t="s">
        <v>3468</v>
      </c>
      <c r="C1030">
        <v>3</v>
      </c>
    </row>
    <row r="1031" spans="1:3" x14ac:dyDescent="0.3">
      <c r="A1031" s="1" t="s">
        <v>3469</v>
      </c>
      <c r="B1031" t="s">
        <v>3470</v>
      </c>
      <c r="C1031">
        <v>3</v>
      </c>
    </row>
    <row r="1032" spans="1:3" x14ac:dyDescent="0.3">
      <c r="A1032" s="1" t="s">
        <v>3471</v>
      </c>
      <c r="B1032" t="s">
        <v>3472</v>
      </c>
      <c r="C1032">
        <v>3</v>
      </c>
    </row>
    <row r="1033" spans="1:3" x14ac:dyDescent="0.3">
      <c r="A1033" s="1" t="s">
        <v>3473</v>
      </c>
      <c r="B1033" t="s">
        <v>3474</v>
      </c>
      <c r="C1033">
        <v>3</v>
      </c>
    </row>
    <row r="1034" spans="1:3" x14ac:dyDescent="0.3">
      <c r="A1034" s="1" t="s">
        <v>3475</v>
      </c>
      <c r="B1034" t="s">
        <v>3476</v>
      </c>
      <c r="C1034">
        <v>3</v>
      </c>
    </row>
    <row r="1035" spans="1:3" x14ac:dyDescent="0.3">
      <c r="A1035" s="1" t="s">
        <v>3477</v>
      </c>
      <c r="B1035" t="s">
        <v>3478</v>
      </c>
      <c r="C1035">
        <v>3</v>
      </c>
    </row>
    <row r="1036" spans="1:3" x14ac:dyDescent="0.3">
      <c r="A1036" s="1" t="s">
        <v>3479</v>
      </c>
      <c r="B1036" t="s">
        <v>3480</v>
      </c>
      <c r="C1036">
        <v>3</v>
      </c>
    </row>
    <row r="1037" spans="1:3" x14ac:dyDescent="0.3">
      <c r="A1037" s="1" t="s">
        <v>3481</v>
      </c>
      <c r="B1037" t="s">
        <v>3482</v>
      </c>
      <c r="C1037">
        <v>3</v>
      </c>
    </row>
    <row r="1038" spans="1:3" x14ac:dyDescent="0.3">
      <c r="A1038" s="1" t="s">
        <v>3483</v>
      </c>
      <c r="B1038" t="s">
        <v>3484</v>
      </c>
      <c r="C1038">
        <v>3</v>
      </c>
    </row>
    <row r="1039" spans="1:3" x14ac:dyDescent="0.3">
      <c r="A1039" s="1" t="s">
        <v>3485</v>
      </c>
      <c r="B1039" t="s">
        <v>3486</v>
      </c>
      <c r="C1039">
        <v>3</v>
      </c>
    </row>
    <row r="1040" spans="1:3" x14ac:dyDescent="0.3">
      <c r="A1040" s="1" t="s">
        <v>3487</v>
      </c>
      <c r="B1040" t="s">
        <v>3488</v>
      </c>
      <c r="C1040">
        <v>3</v>
      </c>
    </row>
    <row r="1041" spans="1:3" x14ac:dyDescent="0.3">
      <c r="A1041" s="1" t="s">
        <v>3489</v>
      </c>
      <c r="B1041" t="s">
        <v>3489</v>
      </c>
      <c r="C1041">
        <v>3</v>
      </c>
    </row>
    <row r="1042" spans="1:3" x14ac:dyDescent="0.3">
      <c r="A1042" s="1" t="s">
        <v>3490</v>
      </c>
      <c r="B1042" t="s">
        <v>3491</v>
      </c>
      <c r="C1042">
        <v>3</v>
      </c>
    </row>
    <row r="1043" spans="1:3" x14ac:dyDescent="0.3">
      <c r="A1043" s="1" t="s">
        <v>3492</v>
      </c>
      <c r="B1043" t="s">
        <v>3493</v>
      </c>
      <c r="C1043">
        <v>3</v>
      </c>
    </row>
    <row r="1044" spans="1:3" x14ac:dyDescent="0.3">
      <c r="A1044" s="1" t="s">
        <v>3494</v>
      </c>
      <c r="B1044" t="s">
        <v>3495</v>
      </c>
      <c r="C1044">
        <v>3</v>
      </c>
    </row>
    <row r="1045" spans="1:3" x14ac:dyDescent="0.3">
      <c r="A1045" s="1" t="s">
        <v>3496</v>
      </c>
      <c r="B1045" t="s">
        <v>3497</v>
      </c>
      <c r="C1045">
        <v>3</v>
      </c>
    </row>
    <row r="1046" spans="1:3" x14ac:dyDescent="0.3">
      <c r="A1046" s="1" t="s">
        <v>3498</v>
      </c>
      <c r="B1046" t="s">
        <v>3499</v>
      </c>
      <c r="C1046">
        <v>3</v>
      </c>
    </row>
    <row r="1047" spans="1:3" x14ac:dyDescent="0.3">
      <c r="A1047" s="1" t="s">
        <v>3500</v>
      </c>
      <c r="B1047" t="s">
        <v>3501</v>
      </c>
      <c r="C1047">
        <v>3</v>
      </c>
    </row>
    <row r="1048" spans="1:3" x14ac:dyDescent="0.3">
      <c r="A1048" s="1" t="s">
        <v>3502</v>
      </c>
      <c r="B1048" t="s">
        <v>3503</v>
      </c>
      <c r="C1048">
        <v>3</v>
      </c>
    </row>
    <row r="1049" spans="1:3" x14ac:dyDescent="0.3">
      <c r="A1049" s="1" t="s">
        <v>3504</v>
      </c>
      <c r="B1049" t="s">
        <v>3505</v>
      </c>
      <c r="C1049">
        <v>3</v>
      </c>
    </row>
    <row r="1050" spans="1:3" x14ac:dyDescent="0.3">
      <c r="A1050" s="1" t="s">
        <v>3506</v>
      </c>
      <c r="B1050" t="s">
        <v>3507</v>
      </c>
      <c r="C1050">
        <v>3</v>
      </c>
    </row>
    <row r="1051" spans="1:3" x14ac:dyDescent="0.3">
      <c r="A1051" s="1" t="s">
        <v>3508</v>
      </c>
      <c r="B1051" t="s">
        <v>3509</v>
      </c>
      <c r="C1051">
        <v>3</v>
      </c>
    </row>
    <row r="1052" spans="1:3" x14ac:dyDescent="0.3">
      <c r="A1052" s="1" t="s">
        <v>3510</v>
      </c>
      <c r="B1052" t="s">
        <v>3511</v>
      </c>
      <c r="C1052">
        <v>3</v>
      </c>
    </row>
    <row r="1053" spans="1:3" x14ac:dyDescent="0.3">
      <c r="A1053" s="1" t="s">
        <v>3512</v>
      </c>
      <c r="B1053" t="s">
        <v>3513</v>
      </c>
      <c r="C1053">
        <v>3</v>
      </c>
    </row>
    <row r="1054" spans="1:3" x14ac:dyDescent="0.3">
      <c r="A1054" s="1" t="s">
        <v>3514</v>
      </c>
      <c r="B1054" t="s">
        <v>3515</v>
      </c>
      <c r="C1054">
        <v>3</v>
      </c>
    </row>
    <row r="1055" spans="1:3" x14ac:dyDescent="0.3">
      <c r="A1055" s="1" t="s">
        <v>3516</v>
      </c>
      <c r="B1055" t="s">
        <v>3517</v>
      </c>
      <c r="C1055">
        <v>3</v>
      </c>
    </row>
    <row r="1056" spans="1:3" x14ac:dyDescent="0.3">
      <c r="A1056" s="1" t="s">
        <v>3518</v>
      </c>
      <c r="B1056" t="s">
        <v>3519</v>
      </c>
      <c r="C1056">
        <v>3</v>
      </c>
    </row>
    <row r="1057" spans="1:3" x14ac:dyDescent="0.3">
      <c r="A1057" s="1" t="s">
        <v>3520</v>
      </c>
      <c r="B1057" t="s">
        <v>3521</v>
      </c>
      <c r="C1057">
        <v>3</v>
      </c>
    </row>
    <row r="1058" spans="1:3" x14ac:dyDescent="0.3">
      <c r="A1058" s="1" t="s">
        <v>3522</v>
      </c>
      <c r="B1058" t="s">
        <v>3523</v>
      </c>
      <c r="C1058">
        <v>3</v>
      </c>
    </row>
    <row r="1059" spans="1:3" x14ac:dyDescent="0.3">
      <c r="A1059" s="1" t="s">
        <v>3524</v>
      </c>
      <c r="B1059" t="s">
        <v>3525</v>
      </c>
      <c r="C1059">
        <v>3</v>
      </c>
    </row>
    <row r="1060" spans="1:3" x14ac:dyDescent="0.3">
      <c r="A1060" s="1" t="s">
        <v>3526</v>
      </c>
      <c r="B1060" t="s">
        <v>3527</v>
      </c>
      <c r="C1060">
        <v>3</v>
      </c>
    </row>
    <row r="1061" spans="1:3" x14ac:dyDescent="0.3">
      <c r="A1061" s="1" t="s">
        <v>3528</v>
      </c>
      <c r="B1061" t="s">
        <v>3529</v>
      </c>
      <c r="C1061">
        <v>3</v>
      </c>
    </row>
    <row r="1062" spans="1:3" x14ac:dyDescent="0.3">
      <c r="A1062" s="1" t="s">
        <v>3530</v>
      </c>
      <c r="B1062" t="s">
        <v>3531</v>
      </c>
      <c r="C1062">
        <v>3</v>
      </c>
    </row>
    <row r="1063" spans="1:3" x14ac:dyDescent="0.3">
      <c r="A1063" s="1" t="s">
        <v>3532</v>
      </c>
      <c r="B1063" t="s">
        <v>3533</v>
      </c>
      <c r="C1063">
        <v>3</v>
      </c>
    </row>
    <row r="1064" spans="1:3" x14ac:dyDescent="0.3">
      <c r="A1064" s="1" t="s">
        <v>3534</v>
      </c>
      <c r="B1064" t="s">
        <v>3535</v>
      </c>
      <c r="C1064">
        <v>3</v>
      </c>
    </row>
    <row r="1065" spans="1:3" x14ac:dyDescent="0.3">
      <c r="A1065" s="1" t="s">
        <v>3536</v>
      </c>
      <c r="B1065" t="s">
        <v>3537</v>
      </c>
      <c r="C1065">
        <v>3</v>
      </c>
    </row>
    <row r="1066" spans="1:3" x14ac:dyDescent="0.3">
      <c r="A1066" s="1" t="s">
        <v>3538</v>
      </c>
      <c r="B1066" t="s">
        <v>3539</v>
      </c>
      <c r="C1066">
        <v>3</v>
      </c>
    </row>
    <row r="1067" spans="1:3" x14ac:dyDescent="0.3">
      <c r="A1067" s="1" t="s">
        <v>3540</v>
      </c>
      <c r="B1067" t="s">
        <v>3541</v>
      </c>
      <c r="C1067">
        <v>3</v>
      </c>
    </row>
    <row r="1068" spans="1:3" x14ac:dyDescent="0.3">
      <c r="A1068" s="1" t="s">
        <v>3542</v>
      </c>
      <c r="B1068" t="s">
        <v>3543</v>
      </c>
      <c r="C1068">
        <v>3</v>
      </c>
    </row>
    <row r="1069" spans="1:3" x14ac:dyDescent="0.3">
      <c r="A1069" s="1" t="s">
        <v>3544</v>
      </c>
      <c r="B1069" t="s">
        <v>3545</v>
      </c>
      <c r="C1069">
        <v>3</v>
      </c>
    </row>
    <row r="1070" spans="1:3" x14ac:dyDescent="0.3">
      <c r="A1070" s="1" t="s">
        <v>3546</v>
      </c>
      <c r="B1070" t="s">
        <v>3547</v>
      </c>
      <c r="C1070">
        <v>3</v>
      </c>
    </row>
    <row r="1071" spans="1:3" x14ac:dyDescent="0.3">
      <c r="A1071" s="1" t="s">
        <v>717</v>
      </c>
      <c r="B1071" t="s">
        <v>718</v>
      </c>
      <c r="C1071">
        <v>3</v>
      </c>
    </row>
    <row r="1072" spans="1:3" x14ac:dyDescent="0.3">
      <c r="A1072" s="1" t="s">
        <v>3548</v>
      </c>
      <c r="B1072" t="s">
        <v>3549</v>
      </c>
      <c r="C1072">
        <v>3</v>
      </c>
    </row>
    <row r="1073" spans="1:3" x14ac:dyDescent="0.3">
      <c r="A1073" s="1" t="s">
        <v>3550</v>
      </c>
      <c r="B1073" t="s">
        <v>3551</v>
      </c>
      <c r="C1073">
        <v>3</v>
      </c>
    </row>
    <row r="1074" spans="1:3" x14ac:dyDescent="0.3">
      <c r="A1074" s="1" t="s">
        <v>3552</v>
      </c>
      <c r="B1074" t="s">
        <v>3552</v>
      </c>
      <c r="C1074">
        <v>3</v>
      </c>
    </row>
    <row r="1075" spans="1:3" x14ac:dyDescent="0.3">
      <c r="A1075" s="1" t="s">
        <v>3553</v>
      </c>
      <c r="B1075" t="s">
        <v>3553</v>
      </c>
      <c r="C1075">
        <v>3</v>
      </c>
    </row>
    <row r="1076" spans="1:3" x14ac:dyDescent="0.3">
      <c r="A1076" s="1" t="s">
        <v>3554</v>
      </c>
      <c r="B1076" t="s">
        <v>3555</v>
      </c>
      <c r="C1076">
        <v>3</v>
      </c>
    </row>
    <row r="1077" spans="1:3" x14ac:dyDescent="0.3">
      <c r="A1077" s="1" t="s">
        <v>3556</v>
      </c>
      <c r="B1077" t="s">
        <v>3557</v>
      </c>
      <c r="C1077">
        <v>3</v>
      </c>
    </row>
    <row r="1078" spans="1:3" x14ac:dyDescent="0.3">
      <c r="A1078" s="1" t="s">
        <v>3558</v>
      </c>
      <c r="B1078" t="s">
        <v>3559</v>
      </c>
      <c r="C1078">
        <v>3</v>
      </c>
    </row>
    <row r="1079" spans="1:3" x14ac:dyDescent="0.3">
      <c r="A1079" s="1" t="s">
        <v>3560</v>
      </c>
      <c r="B1079" t="s">
        <v>3561</v>
      </c>
      <c r="C1079">
        <v>3</v>
      </c>
    </row>
    <row r="1080" spans="1:3" x14ac:dyDescent="0.3">
      <c r="A1080" s="1" t="s">
        <v>3562</v>
      </c>
      <c r="B1080" t="s">
        <v>3563</v>
      </c>
      <c r="C1080">
        <v>3</v>
      </c>
    </row>
    <row r="1081" spans="1:3" x14ac:dyDescent="0.3">
      <c r="A1081" s="1" t="s">
        <v>3564</v>
      </c>
      <c r="B1081" t="s">
        <v>3565</v>
      </c>
      <c r="C1081">
        <v>3</v>
      </c>
    </row>
    <row r="1082" spans="1:3" x14ac:dyDescent="0.3">
      <c r="A1082" s="1" t="s">
        <v>3566</v>
      </c>
      <c r="B1082" t="s">
        <v>3567</v>
      </c>
      <c r="C1082">
        <v>3</v>
      </c>
    </row>
    <row r="1083" spans="1:3" x14ac:dyDescent="0.3">
      <c r="A1083" s="1" t="s">
        <v>3568</v>
      </c>
      <c r="B1083" t="s">
        <v>3569</v>
      </c>
      <c r="C1083">
        <v>3</v>
      </c>
    </row>
    <row r="1084" spans="1:3" x14ac:dyDescent="0.3">
      <c r="A1084" s="1" t="s">
        <v>3570</v>
      </c>
      <c r="B1084" t="s">
        <v>3571</v>
      </c>
      <c r="C1084">
        <v>3</v>
      </c>
    </row>
    <row r="1085" spans="1:3" x14ac:dyDescent="0.3">
      <c r="A1085" s="1" t="s">
        <v>3572</v>
      </c>
      <c r="B1085" t="s">
        <v>3573</v>
      </c>
      <c r="C1085">
        <v>3</v>
      </c>
    </row>
    <row r="1086" spans="1:3" x14ac:dyDescent="0.3">
      <c r="A1086" s="1" t="s">
        <v>3574</v>
      </c>
      <c r="B1086" t="s">
        <v>3575</v>
      </c>
      <c r="C1086">
        <v>3</v>
      </c>
    </row>
    <row r="1087" spans="1:3" x14ac:dyDescent="0.3">
      <c r="A1087" s="1" t="s">
        <v>3576</v>
      </c>
      <c r="B1087" t="s">
        <v>3577</v>
      </c>
      <c r="C1087">
        <v>3</v>
      </c>
    </row>
    <row r="1088" spans="1:3" x14ac:dyDescent="0.3">
      <c r="A1088" s="1" t="s">
        <v>3578</v>
      </c>
      <c r="B1088" t="s">
        <v>3579</v>
      </c>
      <c r="C1088">
        <v>3</v>
      </c>
    </row>
    <row r="1089" spans="1:3" x14ac:dyDescent="0.3">
      <c r="A1089" s="1" t="s">
        <v>3580</v>
      </c>
      <c r="B1089" t="s">
        <v>3581</v>
      </c>
      <c r="C1089">
        <v>3</v>
      </c>
    </row>
    <row r="1090" spans="1:3" x14ac:dyDescent="0.3">
      <c r="A1090" s="1" t="s">
        <v>3582</v>
      </c>
      <c r="B1090" t="s">
        <v>3583</v>
      </c>
      <c r="C1090">
        <v>3</v>
      </c>
    </row>
    <row r="1091" spans="1:3" x14ac:dyDescent="0.3">
      <c r="A1091" s="1" t="s">
        <v>3584</v>
      </c>
      <c r="B1091" t="s">
        <v>3585</v>
      </c>
      <c r="C1091">
        <v>3</v>
      </c>
    </row>
    <row r="1092" spans="1:3" x14ac:dyDescent="0.3">
      <c r="A1092" s="1" t="s">
        <v>3586</v>
      </c>
      <c r="B1092" t="s">
        <v>987</v>
      </c>
      <c r="C1092">
        <v>3</v>
      </c>
    </row>
    <row r="1093" spans="1:3" x14ac:dyDescent="0.3">
      <c r="A1093" s="1" t="s">
        <v>3587</v>
      </c>
      <c r="B1093" t="s">
        <v>3588</v>
      </c>
      <c r="C1093">
        <v>3</v>
      </c>
    </row>
    <row r="1094" spans="1:3" x14ac:dyDescent="0.3">
      <c r="A1094" s="1" t="s">
        <v>3589</v>
      </c>
      <c r="B1094" t="s">
        <v>3590</v>
      </c>
      <c r="C1094">
        <v>3</v>
      </c>
    </row>
    <row r="1095" spans="1:3" x14ac:dyDescent="0.3">
      <c r="A1095" s="1" t="s">
        <v>3591</v>
      </c>
      <c r="B1095" t="s">
        <v>3591</v>
      </c>
      <c r="C1095">
        <v>3</v>
      </c>
    </row>
    <row r="1096" spans="1:3" x14ac:dyDescent="0.3">
      <c r="A1096" s="1" t="s">
        <v>3592</v>
      </c>
      <c r="B1096" t="s">
        <v>3593</v>
      </c>
      <c r="C1096">
        <v>3</v>
      </c>
    </row>
    <row r="1097" spans="1:3" x14ac:dyDescent="0.3">
      <c r="A1097" s="1" t="s">
        <v>3594</v>
      </c>
      <c r="B1097" t="s">
        <v>3595</v>
      </c>
      <c r="C1097">
        <v>3</v>
      </c>
    </row>
    <row r="1098" spans="1:3" x14ac:dyDescent="0.3">
      <c r="A1098" s="1" t="s">
        <v>3596</v>
      </c>
      <c r="B1098" t="s">
        <v>3597</v>
      </c>
      <c r="C1098">
        <v>3</v>
      </c>
    </row>
    <row r="1099" spans="1:3" x14ac:dyDescent="0.3">
      <c r="A1099" s="1" t="s">
        <v>3598</v>
      </c>
      <c r="B1099" t="s">
        <v>3598</v>
      </c>
      <c r="C1099">
        <v>3</v>
      </c>
    </row>
    <row r="1100" spans="1:3" x14ac:dyDescent="0.3">
      <c r="A1100" s="1" t="s">
        <v>3599</v>
      </c>
      <c r="B1100" t="s">
        <v>3599</v>
      </c>
      <c r="C1100">
        <v>3</v>
      </c>
    </row>
    <row r="1101" spans="1:3" x14ac:dyDescent="0.3">
      <c r="A1101" s="1" t="s">
        <v>1587</v>
      </c>
      <c r="B1101" t="s">
        <v>1588</v>
      </c>
      <c r="C1101">
        <v>3</v>
      </c>
    </row>
    <row r="1102" spans="1:3" x14ac:dyDescent="0.3">
      <c r="A1102" s="1" t="s">
        <v>3600</v>
      </c>
      <c r="B1102" t="s">
        <v>3601</v>
      </c>
      <c r="C1102">
        <v>3</v>
      </c>
    </row>
    <row r="1103" spans="1:3" x14ac:dyDescent="0.3">
      <c r="A1103" s="1" t="s">
        <v>3602</v>
      </c>
      <c r="B1103" t="s">
        <v>3603</v>
      </c>
      <c r="C1103">
        <v>3</v>
      </c>
    </row>
    <row r="1104" spans="1:3" x14ac:dyDescent="0.3">
      <c r="A1104" s="1" t="s">
        <v>3604</v>
      </c>
      <c r="B1104" t="s">
        <v>3605</v>
      </c>
      <c r="C1104">
        <v>3</v>
      </c>
    </row>
    <row r="1105" spans="1:3" x14ac:dyDescent="0.3">
      <c r="A1105" s="1" t="s">
        <v>3606</v>
      </c>
      <c r="B1105" t="s">
        <v>3607</v>
      </c>
      <c r="C1105">
        <v>3</v>
      </c>
    </row>
    <row r="1106" spans="1:3" x14ac:dyDescent="0.3">
      <c r="A1106" s="1" t="s">
        <v>3608</v>
      </c>
      <c r="B1106" t="s">
        <v>3609</v>
      </c>
      <c r="C1106">
        <v>3</v>
      </c>
    </row>
    <row r="1107" spans="1:3" x14ac:dyDescent="0.3">
      <c r="A1107" s="1" t="s">
        <v>3610</v>
      </c>
      <c r="B1107" t="s">
        <v>3611</v>
      </c>
      <c r="C1107">
        <v>3</v>
      </c>
    </row>
    <row r="1108" spans="1:3" x14ac:dyDescent="0.3">
      <c r="A1108" s="1" t="s">
        <v>3612</v>
      </c>
      <c r="B1108" t="s">
        <v>3613</v>
      </c>
      <c r="C1108">
        <v>3</v>
      </c>
    </row>
    <row r="1109" spans="1:3" x14ac:dyDescent="0.3">
      <c r="A1109" s="1" t="s">
        <v>3614</v>
      </c>
      <c r="B1109" t="s">
        <v>3615</v>
      </c>
      <c r="C1109">
        <v>3</v>
      </c>
    </row>
    <row r="1110" spans="1:3" x14ac:dyDescent="0.3">
      <c r="A1110" s="1" t="s">
        <v>3616</v>
      </c>
      <c r="B1110" t="s">
        <v>3617</v>
      </c>
      <c r="C1110">
        <v>3</v>
      </c>
    </row>
    <row r="1111" spans="1:3" x14ac:dyDescent="0.3">
      <c r="A1111" s="1" t="s">
        <v>3618</v>
      </c>
      <c r="B1111" t="s">
        <v>3619</v>
      </c>
      <c r="C1111">
        <v>3</v>
      </c>
    </row>
    <row r="1112" spans="1:3" x14ac:dyDescent="0.3">
      <c r="A1112" s="1" t="s">
        <v>3620</v>
      </c>
      <c r="B1112" t="s">
        <v>3621</v>
      </c>
      <c r="C1112">
        <v>3</v>
      </c>
    </row>
    <row r="1113" spans="1:3" x14ac:dyDescent="0.3">
      <c r="A1113" s="1" t="s">
        <v>3622</v>
      </c>
      <c r="B1113" t="s">
        <v>3623</v>
      </c>
      <c r="C1113">
        <v>3</v>
      </c>
    </row>
    <row r="1114" spans="1:3" x14ac:dyDescent="0.3">
      <c r="A1114" s="1" t="s">
        <v>3624</v>
      </c>
      <c r="B1114" t="s">
        <v>3625</v>
      </c>
      <c r="C1114">
        <v>3</v>
      </c>
    </row>
    <row r="1115" spans="1:3" x14ac:dyDescent="0.3">
      <c r="A1115" s="1" t="s">
        <v>3626</v>
      </c>
      <c r="B1115" t="s">
        <v>3627</v>
      </c>
      <c r="C1115">
        <v>3</v>
      </c>
    </row>
    <row r="1116" spans="1:3" x14ac:dyDescent="0.3">
      <c r="A1116" s="1" t="s">
        <v>3628</v>
      </c>
      <c r="B1116" t="s">
        <v>3629</v>
      </c>
      <c r="C1116">
        <v>3</v>
      </c>
    </row>
    <row r="1117" spans="1:3" x14ac:dyDescent="0.3">
      <c r="A1117" s="1" t="s">
        <v>3630</v>
      </c>
      <c r="B1117" t="s">
        <v>3631</v>
      </c>
      <c r="C1117">
        <v>3</v>
      </c>
    </row>
    <row r="1118" spans="1:3" x14ac:dyDescent="0.3">
      <c r="A1118" s="1" t="s">
        <v>3632</v>
      </c>
      <c r="B1118" t="s">
        <v>3633</v>
      </c>
      <c r="C1118">
        <v>3</v>
      </c>
    </row>
    <row r="1119" spans="1:3" x14ac:dyDescent="0.3">
      <c r="A1119" s="1" t="s">
        <v>3634</v>
      </c>
      <c r="B1119" t="s">
        <v>3635</v>
      </c>
      <c r="C1119">
        <v>3</v>
      </c>
    </row>
    <row r="1120" spans="1:3" x14ac:dyDescent="0.3">
      <c r="A1120" s="1" t="s">
        <v>3636</v>
      </c>
      <c r="B1120" t="s">
        <v>3637</v>
      </c>
      <c r="C1120">
        <v>3</v>
      </c>
    </row>
    <row r="1121" spans="1:3" x14ac:dyDescent="0.3">
      <c r="A1121" s="1" t="s">
        <v>3638</v>
      </c>
      <c r="B1121" t="s">
        <v>3639</v>
      </c>
      <c r="C1121">
        <v>3</v>
      </c>
    </row>
    <row r="1122" spans="1:3" x14ac:dyDescent="0.3">
      <c r="A1122" s="1" t="s">
        <v>3640</v>
      </c>
      <c r="B1122" t="s">
        <v>3641</v>
      </c>
      <c r="C1122">
        <v>3</v>
      </c>
    </row>
    <row r="1123" spans="1:3" x14ac:dyDescent="0.3">
      <c r="A1123" s="1" t="s">
        <v>3642</v>
      </c>
      <c r="B1123" t="s">
        <v>3643</v>
      </c>
      <c r="C1123">
        <v>3</v>
      </c>
    </row>
    <row r="1124" spans="1:3" x14ac:dyDescent="0.3">
      <c r="A1124" s="1" t="s">
        <v>3644</v>
      </c>
      <c r="B1124" t="s">
        <v>3645</v>
      </c>
      <c r="C1124">
        <v>3</v>
      </c>
    </row>
    <row r="1125" spans="1:3" x14ac:dyDescent="0.3">
      <c r="A1125" s="1" t="s">
        <v>3646</v>
      </c>
      <c r="B1125" t="s">
        <v>3647</v>
      </c>
      <c r="C1125">
        <v>3</v>
      </c>
    </row>
    <row r="1126" spans="1:3" x14ac:dyDescent="0.3">
      <c r="A1126" s="1" t="s">
        <v>3648</v>
      </c>
      <c r="B1126" t="s">
        <v>3649</v>
      </c>
      <c r="C1126">
        <v>3</v>
      </c>
    </row>
    <row r="1127" spans="1:3" x14ac:dyDescent="0.3">
      <c r="A1127" s="1" t="s">
        <v>3650</v>
      </c>
      <c r="B1127" t="s">
        <v>3650</v>
      </c>
      <c r="C1127">
        <v>3</v>
      </c>
    </row>
    <row r="1128" spans="1:3" x14ac:dyDescent="0.3">
      <c r="A1128" s="1" t="s">
        <v>3651</v>
      </c>
      <c r="B1128" t="s">
        <v>3652</v>
      </c>
      <c r="C1128">
        <v>3</v>
      </c>
    </row>
    <row r="1129" spans="1:3" x14ac:dyDescent="0.3">
      <c r="A1129" s="1" t="s">
        <v>3653</v>
      </c>
      <c r="B1129" t="s">
        <v>3654</v>
      </c>
      <c r="C1129">
        <v>3</v>
      </c>
    </row>
    <row r="1130" spans="1:3" x14ac:dyDescent="0.3">
      <c r="A1130" s="1" t="s">
        <v>3655</v>
      </c>
      <c r="B1130" t="s">
        <v>3656</v>
      </c>
      <c r="C1130">
        <v>3</v>
      </c>
    </row>
    <row r="1131" spans="1:3" x14ac:dyDescent="0.3">
      <c r="A1131" s="1" t="s">
        <v>3657</v>
      </c>
      <c r="B1131" t="s">
        <v>3658</v>
      </c>
      <c r="C1131">
        <v>3</v>
      </c>
    </row>
    <row r="1132" spans="1:3" x14ac:dyDescent="0.3">
      <c r="A1132" s="1" t="s">
        <v>3659</v>
      </c>
      <c r="B1132" t="s">
        <v>3660</v>
      </c>
      <c r="C1132">
        <v>3</v>
      </c>
    </row>
    <row r="1133" spans="1:3" x14ac:dyDescent="0.3">
      <c r="A1133" s="1" t="s">
        <v>3661</v>
      </c>
      <c r="B1133" t="s">
        <v>3662</v>
      </c>
      <c r="C1133">
        <v>3</v>
      </c>
    </row>
    <row r="1134" spans="1:3" x14ac:dyDescent="0.3">
      <c r="A1134" s="1" t="s">
        <v>3663</v>
      </c>
      <c r="B1134" t="s">
        <v>3664</v>
      </c>
      <c r="C1134">
        <v>3</v>
      </c>
    </row>
    <row r="1135" spans="1:3" x14ac:dyDescent="0.3">
      <c r="A1135" s="1" t="s">
        <v>3665</v>
      </c>
      <c r="B1135" t="s">
        <v>3666</v>
      </c>
      <c r="C1135">
        <v>3</v>
      </c>
    </row>
    <row r="1136" spans="1:3" x14ac:dyDescent="0.3">
      <c r="A1136" s="1" t="s">
        <v>3667</v>
      </c>
      <c r="B1136" t="s">
        <v>3668</v>
      </c>
      <c r="C1136">
        <v>3</v>
      </c>
    </row>
    <row r="1137" spans="1:3" x14ac:dyDescent="0.3">
      <c r="A1137" s="1" t="s">
        <v>3669</v>
      </c>
      <c r="B1137" t="s">
        <v>3670</v>
      </c>
      <c r="C1137">
        <v>3</v>
      </c>
    </row>
    <row r="1138" spans="1:3" x14ac:dyDescent="0.3">
      <c r="A1138" s="1" t="s">
        <v>3671</v>
      </c>
      <c r="B1138" t="s">
        <v>3672</v>
      </c>
      <c r="C1138">
        <v>3</v>
      </c>
    </row>
    <row r="1139" spans="1:3" x14ac:dyDescent="0.3">
      <c r="A1139" s="1" t="s">
        <v>266</v>
      </c>
      <c r="B1139" t="s">
        <v>267</v>
      </c>
      <c r="C1139">
        <v>3</v>
      </c>
    </row>
    <row r="1140" spans="1:3" x14ac:dyDescent="0.3">
      <c r="A1140" s="1" t="s">
        <v>3673</v>
      </c>
      <c r="B1140" t="s">
        <v>3674</v>
      </c>
      <c r="C1140">
        <v>3</v>
      </c>
    </row>
    <row r="1141" spans="1:3" x14ac:dyDescent="0.3">
      <c r="A1141" s="1" t="s">
        <v>3675</v>
      </c>
      <c r="B1141" t="s">
        <v>3676</v>
      </c>
      <c r="C1141">
        <v>3</v>
      </c>
    </row>
    <row r="1142" spans="1:3" x14ac:dyDescent="0.3">
      <c r="A1142" s="1" t="s">
        <v>3677</v>
      </c>
      <c r="B1142" t="s">
        <v>3678</v>
      </c>
      <c r="C1142">
        <v>3</v>
      </c>
    </row>
    <row r="1143" spans="1:3" x14ac:dyDescent="0.3">
      <c r="A1143" s="1" t="s">
        <v>3679</v>
      </c>
      <c r="B1143" t="s">
        <v>3680</v>
      </c>
      <c r="C1143">
        <v>3</v>
      </c>
    </row>
    <row r="1144" spans="1:3" x14ac:dyDescent="0.3">
      <c r="A1144" s="1" t="s">
        <v>3681</v>
      </c>
      <c r="B1144" t="s">
        <v>3682</v>
      </c>
      <c r="C1144">
        <v>3</v>
      </c>
    </row>
    <row r="1145" spans="1:3" x14ac:dyDescent="0.3">
      <c r="A1145" s="1" t="s">
        <v>3683</v>
      </c>
      <c r="B1145" t="s">
        <v>3683</v>
      </c>
      <c r="C1145">
        <v>3</v>
      </c>
    </row>
    <row r="1146" spans="1:3" x14ac:dyDescent="0.3">
      <c r="A1146" s="1" t="s">
        <v>3684</v>
      </c>
      <c r="B1146" t="s">
        <v>3685</v>
      </c>
      <c r="C1146">
        <v>3</v>
      </c>
    </row>
    <row r="1147" spans="1:3" x14ac:dyDescent="0.3">
      <c r="A1147" s="1" t="s">
        <v>3686</v>
      </c>
      <c r="B1147" t="s">
        <v>3687</v>
      </c>
      <c r="C1147">
        <v>3</v>
      </c>
    </row>
    <row r="1148" spans="1:3" x14ac:dyDescent="0.3">
      <c r="A1148" s="1" t="s">
        <v>3688</v>
      </c>
      <c r="B1148" t="s">
        <v>3689</v>
      </c>
      <c r="C1148">
        <v>3</v>
      </c>
    </row>
    <row r="1149" spans="1:3" x14ac:dyDescent="0.3">
      <c r="A1149" s="1" t="s">
        <v>3690</v>
      </c>
      <c r="B1149" t="s">
        <v>3691</v>
      </c>
      <c r="C1149">
        <v>3</v>
      </c>
    </row>
    <row r="1150" spans="1:3" x14ac:dyDescent="0.3">
      <c r="A1150" s="1" t="s">
        <v>3692</v>
      </c>
      <c r="B1150" t="s">
        <v>3693</v>
      </c>
      <c r="C1150">
        <v>3</v>
      </c>
    </row>
    <row r="1151" spans="1:3" x14ac:dyDescent="0.3">
      <c r="A1151" s="1" t="s">
        <v>3694</v>
      </c>
      <c r="B1151" t="s">
        <v>3695</v>
      </c>
      <c r="C1151">
        <v>3</v>
      </c>
    </row>
    <row r="1152" spans="1:3" x14ac:dyDescent="0.3">
      <c r="A1152" s="1" t="s">
        <v>3696</v>
      </c>
      <c r="B1152" t="s">
        <v>3697</v>
      </c>
      <c r="C1152">
        <v>3</v>
      </c>
    </row>
    <row r="1153" spans="1:3" x14ac:dyDescent="0.3">
      <c r="A1153" s="1" t="s">
        <v>3698</v>
      </c>
      <c r="B1153" t="s">
        <v>3699</v>
      </c>
      <c r="C1153">
        <v>3</v>
      </c>
    </row>
    <row r="1154" spans="1:3" x14ac:dyDescent="0.3">
      <c r="A1154" s="1" t="s">
        <v>3700</v>
      </c>
      <c r="B1154" t="s">
        <v>3701</v>
      </c>
      <c r="C1154">
        <v>3</v>
      </c>
    </row>
    <row r="1155" spans="1:3" x14ac:dyDescent="0.3">
      <c r="A1155" s="1" t="s">
        <v>3702</v>
      </c>
      <c r="B1155" t="s">
        <v>3703</v>
      </c>
      <c r="C1155">
        <v>3</v>
      </c>
    </row>
    <row r="1156" spans="1:3" x14ac:dyDescent="0.3">
      <c r="A1156" s="1" t="s">
        <v>3704</v>
      </c>
      <c r="B1156" t="s">
        <v>3705</v>
      </c>
      <c r="C1156">
        <v>3</v>
      </c>
    </row>
    <row r="1157" spans="1:3" x14ac:dyDescent="0.3">
      <c r="A1157" s="1" t="s">
        <v>3706</v>
      </c>
      <c r="B1157" t="s">
        <v>3707</v>
      </c>
      <c r="C1157">
        <v>3</v>
      </c>
    </row>
    <row r="1158" spans="1:3" x14ac:dyDescent="0.3">
      <c r="A1158" s="1" t="s">
        <v>3708</v>
      </c>
      <c r="B1158" t="s">
        <v>3708</v>
      </c>
      <c r="C1158">
        <v>3</v>
      </c>
    </row>
    <row r="1159" spans="1:3" x14ac:dyDescent="0.3">
      <c r="A1159" s="1" t="s">
        <v>3709</v>
      </c>
      <c r="B1159" t="s">
        <v>3710</v>
      </c>
      <c r="C1159">
        <v>3</v>
      </c>
    </row>
    <row r="1160" spans="1:3" x14ac:dyDescent="0.3">
      <c r="A1160" s="1" t="s">
        <v>3711</v>
      </c>
      <c r="B1160" t="s">
        <v>3712</v>
      </c>
      <c r="C1160">
        <v>3</v>
      </c>
    </row>
    <row r="1161" spans="1:3" x14ac:dyDescent="0.3">
      <c r="A1161" s="1" t="s">
        <v>3713</v>
      </c>
      <c r="B1161" t="s">
        <v>3714</v>
      </c>
      <c r="C1161">
        <v>3</v>
      </c>
    </row>
    <row r="1162" spans="1:3" x14ac:dyDescent="0.3">
      <c r="A1162" s="1" t="s">
        <v>3715</v>
      </c>
      <c r="B1162" t="s">
        <v>3715</v>
      </c>
      <c r="C1162">
        <v>3</v>
      </c>
    </row>
    <row r="1163" spans="1:3" x14ac:dyDescent="0.3">
      <c r="A1163" s="1" t="s">
        <v>3716</v>
      </c>
      <c r="B1163" t="s">
        <v>3717</v>
      </c>
      <c r="C1163">
        <v>3</v>
      </c>
    </row>
    <row r="1164" spans="1:3" x14ac:dyDescent="0.3">
      <c r="A1164" s="1" t="s">
        <v>3718</v>
      </c>
      <c r="B1164" t="s">
        <v>995</v>
      </c>
      <c r="C1164">
        <v>3</v>
      </c>
    </row>
    <row r="1165" spans="1:3" x14ac:dyDescent="0.3">
      <c r="A1165" s="1" t="s">
        <v>3719</v>
      </c>
      <c r="B1165" t="s">
        <v>3720</v>
      </c>
      <c r="C1165">
        <v>3</v>
      </c>
    </row>
    <row r="1166" spans="1:3" x14ac:dyDescent="0.3">
      <c r="A1166" s="1" t="s">
        <v>3721</v>
      </c>
      <c r="B1166" t="s">
        <v>3722</v>
      </c>
      <c r="C1166">
        <v>3</v>
      </c>
    </row>
    <row r="1167" spans="1:3" x14ac:dyDescent="0.3">
      <c r="A1167" s="1" t="s">
        <v>3723</v>
      </c>
      <c r="B1167" t="s">
        <v>3724</v>
      </c>
      <c r="C1167">
        <v>3</v>
      </c>
    </row>
    <row r="1168" spans="1:3" x14ac:dyDescent="0.3">
      <c r="A1168" s="1" t="s">
        <v>3725</v>
      </c>
      <c r="B1168" t="s">
        <v>3726</v>
      </c>
      <c r="C1168">
        <v>3</v>
      </c>
    </row>
    <row r="1169" spans="1:3" x14ac:dyDescent="0.3">
      <c r="A1169" s="1" t="s">
        <v>3727</v>
      </c>
      <c r="B1169" t="s">
        <v>3728</v>
      </c>
      <c r="C1169">
        <v>3</v>
      </c>
    </row>
    <row r="1170" spans="1:3" x14ac:dyDescent="0.3">
      <c r="A1170" s="1" t="s">
        <v>3729</v>
      </c>
      <c r="B1170" t="s">
        <v>3730</v>
      </c>
      <c r="C1170">
        <v>3</v>
      </c>
    </row>
    <row r="1171" spans="1:3" x14ac:dyDescent="0.3">
      <c r="A1171" s="1" t="s">
        <v>3731</v>
      </c>
      <c r="B1171" t="s">
        <v>3732</v>
      </c>
      <c r="C1171">
        <v>3</v>
      </c>
    </row>
    <row r="1172" spans="1:3" x14ac:dyDescent="0.3">
      <c r="A1172" s="1" t="s">
        <v>3733</v>
      </c>
      <c r="B1172" t="s">
        <v>3734</v>
      </c>
      <c r="C1172">
        <v>3</v>
      </c>
    </row>
    <row r="1173" spans="1:3" x14ac:dyDescent="0.3">
      <c r="A1173" s="1" t="s">
        <v>3735</v>
      </c>
      <c r="B1173" t="s">
        <v>3735</v>
      </c>
      <c r="C1173">
        <v>3</v>
      </c>
    </row>
    <row r="1174" spans="1:3" x14ac:dyDescent="0.3">
      <c r="A1174" s="1" t="s">
        <v>3736</v>
      </c>
      <c r="B1174" t="s">
        <v>3737</v>
      </c>
      <c r="C1174">
        <v>3</v>
      </c>
    </row>
    <row r="1175" spans="1:3" x14ac:dyDescent="0.3">
      <c r="A1175" s="1" t="s">
        <v>3738</v>
      </c>
      <c r="B1175" t="s">
        <v>3739</v>
      </c>
      <c r="C1175">
        <v>3</v>
      </c>
    </row>
    <row r="1176" spans="1:3" x14ac:dyDescent="0.3">
      <c r="A1176" s="1" t="s">
        <v>3740</v>
      </c>
      <c r="B1176" t="s">
        <v>3741</v>
      </c>
      <c r="C1176">
        <v>3</v>
      </c>
    </row>
    <row r="1177" spans="1:3" x14ac:dyDescent="0.3">
      <c r="A1177" s="1" t="s">
        <v>3742</v>
      </c>
      <c r="B1177" t="s">
        <v>3743</v>
      </c>
      <c r="C1177">
        <v>3</v>
      </c>
    </row>
    <row r="1178" spans="1:3" x14ac:dyDescent="0.3">
      <c r="A1178" s="1" t="s">
        <v>3744</v>
      </c>
      <c r="B1178" t="s">
        <v>3745</v>
      </c>
      <c r="C1178">
        <v>3</v>
      </c>
    </row>
    <row r="1179" spans="1:3" x14ac:dyDescent="0.3">
      <c r="A1179" s="1" t="s">
        <v>3746</v>
      </c>
      <c r="B1179" t="s">
        <v>3747</v>
      </c>
      <c r="C1179">
        <v>3</v>
      </c>
    </row>
    <row r="1180" spans="1:3" x14ac:dyDescent="0.3">
      <c r="A1180" s="1" t="s">
        <v>3748</v>
      </c>
      <c r="B1180" t="s">
        <v>3749</v>
      </c>
      <c r="C1180">
        <v>3</v>
      </c>
    </row>
    <row r="1181" spans="1:3" x14ac:dyDescent="0.3">
      <c r="A1181" s="1" t="s">
        <v>3750</v>
      </c>
      <c r="B1181" t="s">
        <v>3750</v>
      </c>
      <c r="C1181">
        <v>3</v>
      </c>
    </row>
    <row r="1182" spans="1:3" x14ac:dyDescent="0.3">
      <c r="A1182" s="1" t="s">
        <v>3751</v>
      </c>
      <c r="B1182" t="s">
        <v>3752</v>
      </c>
      <c r="C1182">
        <v>3</v>
      </c>
    </row>
    <row r="1183" spans="1:3" x14ac:dyDescent="0.3">
      <c r="A1183" s="1" t="s">
        <v>3753</v>
      </c>
      <c r="B1183" t="s">
        <v>3754</v>
      </c>
      <c r="C1183">
        <v>3</v>
      </c>
    </row>
    <row r="1184" spans="1:3" x14ac:dyDescent="0.3">
      <c r="A1184" s="1" t="s">
        <v>3755</v>
      </c>
      <c r="B1184" t="s">
        <v>3756</v>
      </c>
      <c r="C1184">
        <v>3</v>
      </c>
    </row>
    <row r="1185" spans="1:3" x14ac:dyDescent="0.3">
      <c r="A1185" s="1" t="s">
        <v>3757</v>
      </c>
      <c r="B1185" t="s">
        <v>3758</v>
      </c>
      <c r="C1185">
        <v>3</v>
      </c>
    </row>
    <row r="1186" spans="1:3" x14ac:dyDescent="0.3">
      <c r="A1186" s="1" t="s">
        <v>3759</v>
      </c>
      <c r="B1186" t="s">
        <v>3759</v>
      </c>
      <c r="C1186">
        <v>3</v>
      </c>
    </row>
    <row r="1187" spans="1:3" x14ac:dyDescent="0.3">
      <c r="A1187" s="1" t="s">
        <v>3760</v>
      </c>
      <c r="B1187" t="s">
        <v>3761</v>
      </c>
      <c r="C1187">
        <v>3</v>
      </c>
    </row>
    <row r="1188" spans="1:3" x14ac:dyDescent="0.3">
      <c r="A1188" s="1" t="s">
        <v>3762</v>
      </c>
      <c r="B1188" t="s">
        <v>3763</v>
      </c>
      <c r="C1188">
        <v>3</v>
      </c>
    </row>
    <row r="1189" spans="1:3" x14ac:dyDescent="0.3">
      <c r="A1189" s="1" t="s">
        <v>3764</v>
      </c>
      <c r="B1189" t="s">
        <v>3764</v>
      </c>
      <c r="C1189">
        <v>3</v>
      </c>
    </row>
    <row r="1190" spans="1:3" x14ac:dyDescent="0.3">
      <c r="A1190" s="1" t="s">
        <v>3765</v>
      </c>
      <c r="B1190" t="s">
        <v>3766</v>
      </c>
      <c r="C1190">
        <v>3</v>
      </c>
    </row>
    <row r="1191" spans="1:3" x14ac:dyDescent="0.3">
      <c r="A1191" s="1" t="s">
        <v>3767</v>
      </c>
      <c r="B1191" t="s">
        <v>3767</v>
      </c>
      <c r="C1191">
        <v>3</v>
      </c>
    </row>
    <row r="1192" spans="1:3" x14ac:dyDescent="0.3">
      <c r="A1192" s="1" t="s">
        <v>3768</v>
      </c>
      <c r="B1192" t="s">
        <v>3769</v>
      </c>
      <c r="C1192">
        <v>3</v>
      </c>
    </row>
    <row r="1193" spans="1:3" x14ac:dyDescent="0.3">
      <c r="A1193" s="1" t="s">
        <v>3770</v>
      </c>
      <c r="B1193" t="s">
        <v>3771</v>
      </c>
      <c r="C1193">
        <v>3</v>
      </c>
    </row>
    <row r="1194" spans="1:3" x14ac:dyDescent="0.3">
      <c r="A1194" s="1" t="s">
        <v>3772</v>
      </c>
      <c r="B1194" t="s">
        <v>3772</v>
      </c>
      <c r="C1194">
        <v>3</v>
      </c>
    </row>
    <row r="1195" spans="1:3" x14ac:dyDescent="0.3">
      <c r="A1195" s="1" t="s">
        <v>3773</v>
      </c>
      <c r="B1195" t="s">
        <v>3774</v>
      </c>
      <c r="C1195">
        <v>3</v>
      </c>
    </row>
    <row r="1196" spans="1:3" x14ac:dyDescent="0.3">
      <c r="A1196" s="1" t="s">
        <v>3775</v>
      </c>
      <c r="B1196" t="s">
        <v>3776</v>
      </c>
      <c r="C1196">
        <v>3</v>
      </c>
    </row>
    <row r="1197" spans="1:3" x14ac:dyDescent="0.3">
      <c r="A1197" s="1" t="s">
        <v>3777</v>
      </c>
      <c r="B1197" t="s">
        <v>3777</v>
      </c>
      <c r="C1197">
        <v>3</v>
      </c>
    </row>
    <row r="1198" spans="1:3" x14ac:dyDescent="0.3">
      <c r="A1198" s="1" t="s">
        <v>3778</v>
      </c>
      <c r="B1198" t="s">
        <v>3779</v>
      </c>
      <c r="C1198">
        <v>3</v>
      </c>
    </row>
    <row r="1199" spans="1:3" x14ac:dyDescent="0.3">
      <c r="A1199" s="1" t="s">
        <v>3780</v>
      </c>
      <c r="B1199" t="s">
        <v>3781</v>
      </c>
      <c r="C1199">
        <v>3</v>
      </c>
    </row>
    <row r="1200" spans="1:3" x14ac:dyDescent="0.3">
      <c r="A1200" s="1" t="s">
        <v>3782</v>
      </c>
      <c r="B1200" t="s">
        <v>3783</v>
      </c>
      <c r="C1200">
        <v>3</v>
      </c>
    </row>
    <row r="1201" spans="1:3" x14ac:dyDescent="0.3">
      <c r="A1201" s="1" t="s">
        <v>3784</v>
      </c>
      <c r="B1201" t="s">
        <v>3785</v>
      </c>
      <c r="C1201">
        <v>3</v>
      </c>
    </row>
    <row r="1202" spans="1:3" x14ac:dyDescent="0.3">
      <c r="A1202" s="1" t="s">
        <v>3786</v>
      </c>
      <c r="B1202" t="s">
        <v>3787</v>
      </c>
      <c r="C1202">
        <v>3</v>
      </c>
    </row>
    <row r="1203" spans="1:3" x14ac:dyDescent="0.3">
      <c r="A1203" s="1" t="s">
        <v>3788</v>
      </c>
      <c r="B1203" t="s">
        <v>3789</v>
      </c>
      <c r="C1203">
        <v>3</v>
      </c>
    </row>
    <row r="1204" spans="1:3" x14ac:dyDescent="0.3">
      <c r="A1204" s="1" t="s">
        <v>3790</v>
      </c>
      <c r="B1204" t="s">
        <v>3791</v>
      </c>
      <c r="C1204">
        <v>3</v>
      </c>
    </row>
    <row r="1205" spans="1:3" x14ac:dyDescent="0.3">
      <c r="A1205" s="1" t="s">
        <v>3792</v>
      </c>
      <c r="B1205" t="s">
        <v>3793</v>
      </c>
      <c r="C1205">
        <v>3</v>
      </c>
    </row>
    <row r="1206" spans="1:3" x14ac:dyDescent="0.3">
      <c r="A1206" s="1" t="s">
        <v>3794</v>
      </c>
      <c r="B1206" t="s">
        <v>3795</v>
      </c>
      <c r="C1206">
        <v>3</v>
      </c>
    </row>
    <row r="1207" spans="1:3" x14ac:dyDescent="0.3">
      <c r="A1207" s="1" t="s">
        <v>3796</v>
      </c>
      <c r="B1207" t="s">
        <v>3797</v>
      </c>
      <c r="C1207">
        <v>3</v>
      </c>
    </row>
    <row r="1208" spans="1:3" x14ac:dyDescent="0.3">
      <c r="A1208" s="1" t="s">
        <v>3798</v>
      </c>
      <c r="B1208" t="s">
        <v>3798</v>
      </c>
      <c r="C1208">
        <v>3</v>
      </c>
    </row>
    <row r="1209" spans="1:3" x14ac:dyDescent="0.3">
      <c r="A1209" s="1" t="s">
        <v>3799</v>
      </c>
      <c r="B1209" t="s">
        <v>3799</v>
      </c>
      <c r="C1209">
        <v>3</v>
      </c>
    </row>
    <row r="1210" spans="1:3" x14ac:dyDescent="0.3">
      <c r="A1210" s="1" t="s">
        <v>3800</v>
      </c>
      <c r="B1210" t="s">
        <v>3801</v>
      </c>
      <c r="C1210">
        <v>3</v>
      </c>
    </row>
    <row r="1211" spans="1:3" x14ac:dyDescent="0.3">
      <c r="A1211" s="1" t="s">
        <v>3802</v>
      </c>
      <c r="B1211" t="s">
        <v>3803</v>
      </c>
      <c r="C1211">
        <v>3</v>
      </c>
    </row>
    <row r="1212" spans="1:3" x14ac:dyDescent="0.3">
      <c r="A1212" s="1" t="s">
        <v>3804</v>
      </c>
      <c r="B1212" t="s">
        <v>3805</v>
      </c>
      <c r="C1212">
        <v>3</v>
      </c>
    </row>
    <row r="1213" spans="1:3" x14ac:dyDescent="0.3">
      <c r="A1213" s="1" t="s">
        <v>3806</v>
      </c>
      <c r="B1213" t="s">
        <v>3807</v>
      </c>
      <c r="C1213">
        <v>3</v>
      </c>
    </row>
    <row r="1214" spans="1:3" x14ac:dyDescent="0.3">
      <c r="A1214" s="1" t="s">
        <v>3808</v>
      </c>
      <c r="B1214" t="s">
        <v>3808</v>
      </c>
      <c r="C1214">
        <v>3</v>
      </c>
    </row>
    <row r="1215" spans="1:3" x14ac:dyDescent="0.3">
      <c r="A1215" s="1" t="s">
        <v>3809</v>
      </c>
      <c r="B1215" t="s">
        <v>3810</v>
      </c>
      <c r="C1215">
        <v>3</v>
      </c>
    </row>
    <row r="1216" spans="1:3" x14ac:dyDescent="0.3">
      <c r="A1216" s="1" t="s">
        <v>3811</v>
      </c>
      <c r="B1216" t="s">
        <v>3812</v>
      </c>
      <c r="C1216">
        <v>3</v>
      </c>
    </row>
    <row r="1217" spans="1:3" x14ac:dyDescent="0.3">
      <c r="A1217" s="1" t="s">
        <v>3813</v>
      </c>
      <c r="B1217" t="s">
        <v>3814</v>
      </c>
      <c r="C1217">
        <v>3</v>
      </c>
    </row>
    <row r="1218" spans="1:3" x14ac:dyDescent="0.3">
      <c r="A1218" s="1" t="s">
        <v>3815</v>
      </c>
      <c r="B1218" t="s">
        <v>3815</v>
      </c>
      <c r="C1218">
        <v>3</v>
      </c>
    </row>
    <row r="1219" spans="1:3" x14ac:dyDescent="0.3">
      <c r="A1219" s="1" t="s">
        <v>3816</v>
      </c>
      <c r="B1219" t="s">
        <v>3817</v>
      </c>
      <c r="C1219">
        <v>3</v>
      </c>
    </row>
    <row r="1220" spans="1:3" x14ac:dyDescent="0.3">
      <c r="A1220" s="1" t="s">
        <v>3818</v>
      </c>
      <c r="B1220" t="s">
        <v>3819</v>
      </c>
      <c r="C1220">
        <v>3</v>
      </c>
    </row>
    <row r="1221" spans="1:3" x14ac:dyDescent="0.3">
      <c r="A1221" s="1" t="s">
        <v>3820</v>
      </c>
      <c r="B1221" t="s">
        <v>3821</v>
      </c>
      <c r="C1221">
        <v>3</v>
      </c>
    </row>
    <row r="1222" spans="1:3" x14ac:dyDescent="0.3">
      <c r="A1222" s="1" t="s">
        <v>3822</v>
      </c>
      <c r="B1222" t="s">
        <v>3822</v>
      </c>
      <c r="C1222">
        <v>3</v>
      </c>
    </row>
    <row r="1223" spans="1:3" x14ac:dyDescent="0.3">
      <c r="A1223" s="1" t="s">
        <v>3823</v>
      </c>
      <c r="B1223" t="s">
        <v>3824</v>
      </c>
      <c r="C1223">
        <v>3</v>
      </c>
    </row>
    <row r="1224" spans="1:3" x14ac:dyDescent="0.3">
      <c r="A1224" s="1" t="s">
        <v>3825</v>
      </c>
      <c r="B1224" t="s">
        <v>3825</v>
      </c>
      <c r="C1224">
        <v>3</v>
      </c>
    </row>
    <row r="1225" spans="1:3" x14ac:dyDescent="0.3">
      <c r="A1225" s="1" t="s">
        <v>3826</v>
      </c>
      <c r="B1225" t="s">
        <v>3827</v>
      </c>
      <c r="C1225">
        <v>3</v>
      </c>
    </row>
    <row r="1226" spans="1:3" x14ac:dyDescent="0.3">
      <c r="A1226" s="1" t="s">
        <v>3828</v>
      </c>
      <c r="B1226" t="s">
        <v>3829</v>
      </c>
      <c r="C1226">
        <v>3</v>
      </c>
    </row>
    <row r="1227" spans="1:3" x14ac:dyDescent="0.3">
      <c r="A1227" s="1" t="s">
        <v>3830</v>
      </c>
      <c r="B1227" t="s">
        <v>3831</v>
      </c>
      <c r="C1227">
        <v>3</v>
      </c>
    </row>
    <row r="1228" spans="1:3" x14ac:dyDescent="0.3">
      <c r="A1228" s="1" t="s">
        <v>3832</v>
      </c>
      <c r="B1228" t="s">
        <v>3833</v>
      </c>
      <c r="C1228">
        <v>3</v>
      </c>
    </row>
    <row r="1229" spans="1:3" x14ac:dyDescent="0.3">
      <c r="A1229" s="1" t="s">
        <v>3834</v>
      </c>
      <c r="B1229" t="s">
        <v>3835</v>
      </c>
      <c r="C1229">
        <v>3</v>
      </c>
    </row>
    <row r="1230" spans="1:3" x14ac:dyDescent="0.3">
      <c r="A1230" s="1" t="s">
        <v>3836</v>
      </c>
      <c r="B1230" t="s">
        <v>3837</v>
      </c>
      <c r="C1230">
        <v>3</v>
      </c>
    </row>
    <row r="1231" spans="1:3" x14ac:dyDescent="0.3">
      <c r="A1231" s="1" t="s">
        <v>3838</v>
      </c>
      <c r="B1231" t="s">
        <v>3839</v>
      </c>
      <c r="C1231">
        <v>3</v>
      </c>
    </row>
    <row r="1232" spans="1:3" x14ac:dyDescent="0.3">
      <c r="A1232" s="1" t="s">
        <v>3840</v>
      </c>
      <c r="B1232" t="s">
        <v>3841</v>
      </c>
      <c r="C1232">
        <v>3</v>
      </c>
    </row>
    <row r="1233" spans="1:3" x14ac:dyDescent="0.3">
      <c r="A1233" s="1" t="s">
        <v>3842</v>
      </c>
      <c r="B1233" t="s">
        <v>3843</v>
      </c>
      <c r="C1233">
        <v>3</v>
      </c>
    </row>
    <row r="1234" spans="1:3" x14ac:dyDescent="0.3">
      <c r="A1234" s="1" t="s">
        <v>3844</v>
      </c>
      <c r="B1234" t="s">
        <v>3845</v>
      </c>
      <c r="C1234">
        <v>3</v>
      </c>
    </row>
    <row r="1235" spans="1:3" x14ac:dyDescent="0.3">
      <c r="A1235" s="1" t="s">
        <v>3846</v>
      </c>
      <c r="B1235" t="s">
        <v>3847</v>
      </c>
      <c r="C1235">
        <v>3</v>
      </c>
    </row>
    <row r="1236" spans="1:3" x14ac:dyDescent="0.3">
      <c r="A1236" s="1" t="s">
        <v>3848</v>
      </c>
      <c r="B1236" t="s">
        <v>3849</v>
      </c>
      <c r="C1236">
        <v>3</v>
      </c>
    </row>
    <row r="1237" spans="1:3" x14ac:dyDescent="0.3">
      <c r="A1237" s="1" t="s">
        <v>3850</v>
      </c>
      <c r="B1237" t="s">
        <v>3851</v>
      </c>
      <c r="C1237">
        <v>3</v>
      </c>
    </row>
    <row r="1238" spans="1:3" x14ac:dyDescent="0.3">
      <c r="A1238" s="1" t="s">
        <v>3852</v>
      </c>
      <c r="B1238" t="s">
        <v>3853</v>
      </c>
      <c r="C1238">
        <v>3</v>
      </c>
    </row>
    <row r="1239" spans="1:3" x14ac:dyDescent="0.3">
      <c r="A1239" s="1" t="s">
        <v>3854</v>
      </c>
      <c r="B1239" t="s">
        <v>3855</v>
      </c>
      <c r="C1239">
        <v>3</v>
      </c>
    </row>
    <row r="1240" spans="1:3" x14ac:dyDescent="0.3">
      <c r="A1240" s="1" t="s">
        <v>3856</v>
      </c>
      <c r="B1240" t="s">
        <v>3857</v>
      </c>
      <c r="C1240">
        <v>3</v>
      </c>
    </row>
    <row r="1241" spans="1:3" x14ac:dyDescent="0.3">
      <c r="A1241" s="1" t="s">
        <v>3858</v>
      </c>
      <c r="B1241" t="s">
        <v>3859</v>
      </c>
      <c r="C1241">
        <v>3</v>
      </c>
    </row>
    <row r="1242" spans="1:3" x14ac:dyDescent="0.3">
      <c r="A1242" s="1" t="s">
        <v>3860</v>
      </c>
      <c r="B1242" t="s">
        <v>3861</v>
      </c>
      <c r="C1242">
        <v>3</v>
      </c>
    </row>
    <row r="1243" spans="1:3" x14ac:dyDescent="0.3">
      <c r="A1243" s="1" t="s">
        <v>3862</v>
      </c>
      <c r="B1243" t="s">
        <v>3863</v>
      </c>
      <c r="C1243">
        <v>3</v>
      </c>
    </row>
    <row r="1244" spans="1:3" x14ac:dyDescent="0.3">
      <c r="A1244" s="1" t="s">
        <v>3864</v>
      </c>
      <c r="B1244" t="s">
        <v>3865</v>
      </c>
      <c r="C1244">
        <v>3</v>
      </c>
    </row>
    <row r="1245" spans="1:3" x14ac:dyDescent="0.3">
      <c r="A1245" s="1" t="s">
        <v>3866</v>
      </c>
      <c r="B1245" t="s">
        <v>3867</v>
      </c>
      <c r="C1245">
        <v>3</v>
      </c>
    </row>
    <row r="1246" spans="1:3" x14ac:dyDescent="0.3">
      <c r="A1246" s="1" t="s">
        <v>3868</v>
      </c>
      <c r="B1246" t="s">
        <v>3869</v>
      </c>
      <c r="C1246">
        <v>3</v>
      </c>
    </row>
    <row r="1247" spans="1:3" x14ac:dyDescent="0.3">
      <c r="A1247" s="1" t="s">
        <v>3870</v>
      </c>
      <c r="B1247" t="s">
        <v>3871</v>
      </c>
      <c r="C1247">
        <v>3</v>
      </c>
    </row>
    <row r="1248" spans="1:3" x14ac:dyDescent="0.3">
      <c r="A1248" s="1" t="s">
        <v>3872</v>
      </c>
      <c r="B1248" t="s">
        <v>1814</v>
      </c>
      <c r="C1248">
        <v>3</v>
      </c>
    </row>
    <row r="1249" spans="1:3" x14ac:dyDescent="0.3">
      <c r="A1249" s="1" t="s">
        <v>3873</v>
      </c>
      <c r="B1249" t="s">
        <v>3874</v>
      </c>
      <c r="C1249">
        <v>3</v>
      </c>
    </row>
    <row r="1250" spans="1:3" x14ac:dyDescent="0.3">
      <c r="A1250" s="1" t="s">
        <v>3875</v>
      </c>
      <c r="B1250" t="s">
        <v>3876</v>
      </c>
      <c r="C1250">
        <v>3</v>
      </c>
    </row>
    <row r="1251" spans="1:3" x14ac:dyDescent="0.3">
      <c r="A1251" s="1" t="s">
        <v>3877</v>
      </c>
      <c r="B1251" t="s">
        <v>3878</v>
      </c>
      <c r="C1251">
        <v>3</v>
      </c>
    </row>
    <row r="1252" spans="1:3" x14ac:dyDescent="0.3">
      <c r="A1252" s="1" t="s">
        <v>3879</v>
      </c>
      <c r="B1252" t="s">
        <v>3880</v>
      </c>
      <c r="C1252">
        <v>3</v>
      </c>
    </row>
    <row r="1253" spans="1:3" x14ac:dyDescent="0.3">
      <c r="A1253" s="1" t="s">
        <v>3881</v>
      </c>
      <c r="B1253" t="s">
        <v>3882</v>
      </c>
      <c r="C1253">
        <v>3</v>
      </c>
    </row>
    <row r="1254" spans="1:3" x14ac:dyDescent="0.3">
      <c r="A1254" s="1" t="s">
        <v>3883</v>
      </c>
      <c r="B1254" t="s">
        <v>3884</v>
      </c>
      <c r="C1254">
        <v>3</v>
      </c>
    </row>
    <row r="1255" spans="1:3" x14ac:dyDescent="0.3">
      <c r="A1255" s="1" t="s">
        <v>3885</v>
      </c>
      <c r="B1255" t="s">
        <v>3886</v>
      </c>
      <c r="C1255">
        <v>3</v>
      </c>
    </row>
    <row r="1256" spans="1:3" x14ac:dyDescent="0.3">
      <c r="A1256" s="1" t="s">
        <v>3887</v>
      </c>
      <c r="B1256" t="s">
        <v>3888</v>
      </c>
      <c r="C1256">
        <v>3</v>
      </c>
    </row>
    <row r="1257" spans="1:3" x14ac:dyDescent="0.3">
      <c r="A1257" s="1" t="s">
        <v>3889</v>
      </c>
      <c r="B1257" t="s">
        <v>3890</v>
      </c>
      <c r="C1257">
        <v>3</v>
      </c>
    </row>
    <row r="1258" spans="1:3" x14ac:dyDescent="0.3">
      <c r="A1258" s="1" t="s">
        <v>3891</v>
      </c>
      <c r="B1258" t="s">
        <v>3891</v>
      </c>
      <c r="C1258">
        <v>3</v>
      </c>
    </row>
    <row r="1259" spans="1:3" x14ac:dyDescent="0.3">
      <c r="A1259" s="1" t="s">
        <v>3892</v>
      </c>
      <c r="B1259" t="s">
        <v>3893</v>
      </c>
      <c r="C1259">
        <v>3</v>
      </c>
    </row>
    <row r="1260" spans="1:3" x14ac:dyDescent="0.3">
      <c r="A1260" s="1" t="s">
        <v>3894</v>
      </c>
      <c r="B1260" t="s">
        <v>3895</v>
      </c>
      <c r="C1260">
        <v>3</v>
      </c>
    </row>
    <row r="1261" spans="1:3" x14ac:dyDescent="0.3">
      <c r="A1261" s="1" t="s">
        <v>3896</v>
      </c>
      <c r="B1261" t="s">
        <v>3897</v>
      </c>
      <c r="C1261">
        <v>3</v>
      </c>
    </row>
    <row r="1262" spans="1:3" x14ac:dyDescent="0.3">
      <c r="A1262" s="1" t="s">
        <v>3898</v>
      </c>
      <c r="B1262" t="s">
        <v>3899</v>
      </c>
      <c r="C1262">
        <v>3</v>
      </c>
    </row>
    <row r="1263" spans="1:3" x14ac:dyDescent="0.3">
      <c r="A1263" s="1" t="s">
        <v>3900</v>
      </c>
      <c r="B1263" t="s">
        <v>3901</v>
      </c>
      <c r="C1263">
        <v>3</v>
      </c>
    </row>
    <row r="1264" spans="1:3" x14ac:dyDescent="0.3">
      <c r="A1264" s="1" t="s">
        <v>3902</v>
      </c>
      <c r="B1264" t="s">
        <v>3903</v>
      </c>
      <c r="C1264">
        <v>3</v>
      </c>
    </row>
    <row r="1265" spans="1:3" x14ac:dyDescent="0.3">
      <c r="A1265" s="1" t="s">
        <v>3904</v>
      </c>
      <c r="B1265" t="s">
        <v>3904</v>
      </c>
      <c r="C1265">
        <v>3</v>
      </c>
    </row>
    <row r="1266" spans="1:3" x14ac:dyDescent="0.3">
      <c r="A1266" s="1" t="s">
        <v>3905</v>
      </c>
      <c r="B1266" t="s">
        <v>3906</v>
      </c>
      <c r="C1266">
        <v>3</v>
      </c>
    </row>
    <row r="1267" spans="1:3" x14ac:dyDescent="0.3">
      <c r="A1267" s="1" t="s">
        <v>3907</v>
      </c>
      <c r="B1267" t="s">
        <v>3908</v>
      </c>
      <c r="C1267">
        <v>3</v>
      </c>
    </row>
    <row r="1268" spans="1:3" x14ac:dyDescent="0.3">
      <c r="A1268" s="1" t="s">
        <v>3909</v>
      </c>
      <c r="B1268" t="s">
        <v>3909</v>
      </c>
      <c r="C1268">
        <v>3</v>
      </c>
    </row>
    <row r="1269" spans="1:3" x14ac:dyDescent="0.3">
      <c r="A1269" s="1" t="s">
        <v>3910</v>
      </c>
      <c r="B1269" t="s">
        <v>850</v>
      </c>
      <c r="C1269">
        <v>3</v>
      </c>
    </row>
    <row r="1270" spans="1:3" x14ac:dyDescent="0.3">
      <c r="A1270" s="1" t="s">
        <v>3911</v>
      </c>
      <c r="B1270" t="s">
        <v>3912</v>
      </c>
      <c r="C1270">
        <v>3</v>
      </c>
    </row>
    <row r="1271" spans="1:3" x14ac:dyDescent="0.3">
      <c r="A1271" s="1" t="s">
        <v>3913</v>
      </c>
      <c r="B1271" t="s">
        <v>1019</v>
      </c>
      <c r="C1271">
        <v>3</v>
      </c>
    </row>
    <row r="1272" spans="1:3" x14ac:dyDescent="0.3">
      <c r="A1272" s="1" t="s">
        <v>3914</v>
      </c>
      <c r="B1272" t="s">
        <v>3914</v>
      </c>
      <c r="C1272">
        <v>3</v>
      </c>
    </row>
    <row r="1273" spans="1:3" x14ac:dyDescent="0.3">
      <c r="A1273" s="1" t="s">
        <v>3915</v>
      </c>
      <c r="B1273" t="s">
        <v>3916</v>
      </c>
      <c r="C1273">
        <v>3</v>
      </c>
    </row>
    <row r="1274" spans="1:3" x14ac:dyDescent="0.3">
      <c r="A1274" s="1" t="s">
        <v>3917</v>
      </c>
      <c r="B1274" t="s">
        <v>3918</v>
      </c>
      <c r="C1274">
        <v>3</v>
      </c>
    </row>
    <row r="1275" spans="1:3" x14ac:dyDescent="0.3">
      <c r="A1275" s="1" t="s">
        <v>3919</v>
      </c>
      <c r="B1275" t="s">
        <v>3920</v>
      </c>
      <c r="C1275">
        <v>3</v>
      </c>
    </row>
    <row r="1276" spans="1:3" x14ac:dyDescent="0.3">
      <c r="A1276" s="1" t="s">
        <v>3921</v>
      </c>
      <c r="B1276" t="s">
        <v>3921</v>
      </c>
      <c r="C1276">
        <v>3</v>
      </c>
    </row>
    <row r="1277" spans="1:3" x14ac:dyDescent="0.3">
      <c r="A1277" s="1" t="s">
        <v>3922</v>
      </c>
      <c r="B1277" t="s">
        <v>3923</v>
      </c>
      <c r="C1277">
        <v>3</v>
      </c>
    </row>
    <row r="1278" spans="1:3" x14ac:dyDescent="0.3">
      <c r="A1278" s="1" t="s">
        <v>3924</v>
      </c>
      <c r="B1278" t="s">
        <v>3925</v>
      </c>
      <c r="C1278">
        <v>3</v>
      </c>
    </row>
    <row r="1279" spans="1:3" x14ac:dyDescent="0.3">
      <c r="A1279" s="1" t="s">
        <v>3926</v>
      </c>
      <c r="B1279" t="s">
        <v>3927</v>
      </c>
      <c r="C1279">
        <v>3</v>
      </c>
    </row>
    <row r="1280" spans="1:3" x14ac:dyDescent="0.3">
      <c r="A1280" s="1" t="s">
        <v>3928</v>
      </c>
      <c r="B1280" t="s">
        <v>3929</v>
      </c>
      <c r="C1280">
        <v>3</v>
      </c>
    </row>
    <row r="1281" spans="1:3" x14ac:dyDescent="0.3">
      <c r="A1281" s="1" t="s">
        <v>3930</v>
      </c>
      <c r="B1281" t="s">
        <v>3931</v>
      </c>
      <c r="C1281">
        <v>3</v>
      </c>
    </row>
    <row r="1282" spans="1:3" x14ac:dyDescent="0.3">
      <c r="A1282" s="1" t="s">
        <v>3932</v>
      </c>
      <c r="B1282" t="s">
        <v>3933</v>
      </c>
      <c r="C1282">
        <v>3</v>
      </c>
    </row>
    <row r="1283" spans="1:3" x14ac:dyDescent="0.3">
      <c r="A1283" s="1" t="s">
        <v>3934</v>
      </c>
      <c r="B1283" t="s">
        <v>3935</v>
      </c>
      <c r="C1283">
        <v>3</v>
      </c>
    </row>
    <row r="1284" spans="1:3" x14ac:dyDescent="0.3">
      <c r="A1284" s="1" t="s">
        <v>3936</v>
      </c>
      <c r="B1284" t="s">
        <v>3937</v>
      </c>
      <c r="C1284">
        <v>3</v>
      </c>
    </row>
    <row r="1285" spans="1:3" x14ac:dyDescent="0.3">
      <c r="A1285" s="1" t="s">
        <v>3938</v>
      </c>
      <c r="B1285" t="s">
        <v>3939</v>
      </c>
      <c r="C1285">
        <v>3</v>
      </c>
    </row>
    <row r="1286" spans="1:3" x14ac:dyDescent="0.3">
      <c r="A1286" s="1" t="s">
        <v>3940</v>
      </c>
      <c r="B1286" t="s">
        <v>3941</v>
      </c>
      <c r="C1286">
        <v>3</v>
      </c>
    </row>
    <row r="1287" spans="1:3" x14ac:dyDescent="0.3">
      <c r="A1287" s="1" t="s">
        <v>3942</v>
      </c>
      <c r="B1287" t="s">
        <v>3943</v>
      </c>
      <c r="C1287">
        <v>3</v>
      </c>
    </row>
    <row r="1288" spans="1:3" x14ac:dyDescent="0.3">
      <c r="A1288" s="1" t="s">
        <v>3944</v>
      </c>
      <c r="B1288" t="s">
        <v>3945</v>
      </c>
      <c r="C1288">
        <v>3</v>
      </c>
    </row>
    <row r="1289" spans="1:3" x14ac:dyDescent="0.3">
      <c r="A1289" s="1" t="s">
        <v>3946</v>
      </c>
      <c r="B1289" t="s">
        <v>3946</v>
      </c>
      <c r="C1289">
        <v>3</v>
      </c>
    </row>
    <row r="1290" spans="1:3" x14ac:dyDescent="0.3">
      <c r="A1290" s="1" t="s">
        <v>3947</v>
      </c>
      <c r="B1290" t="s">
        <v>3948</v>
      </c>
      <c r="C1290">
        <v>3</v>
      </c>
    </row>
    <row r="1291" spans="1:3" x14ac:dyDescent="0.3">
      <c r="A1291" s="1" t="s">
        <v>3949</v>
      </c>
      <c r="B1291" t="s">
        <v>3950</v>
      </c>
      <c r="C1291">
        <v>3</v>
      </c>
    </row>
    <row r="1292" spans="1:3" x14ac:dyDescent="0.3">
      <c r="A1292" s="1" t="s">
        <v>3951</v>
      </c>
      <c r="B1292" t="s">
        <v>3952</v>
      </c>
      <c r="C1292">
        <v>3</v>
      </c>
    </row>
    <row r="1293" spans="1:3" x14ac:dyDescent="0.3">
      <c r="A1293" s="1" t="s">
        <v>3953</v>
      </c>
      <c r="B1293" t="s">
        <v>3953</v>
      </c>
      <c r="C1293">
        <v>3</v>
      </c>
    </row>
    <row r="1294" spans="1:3" x14ac:dyDescent="0.3">
      <c r="A1294" s="1" t="s">
        <v>3954</v>
      </c>
      <c r="B1294" t="s">
        <v>3955</v>
      </c>
      <c r="C1294">
        <v>3</v>
      </c>
    </row>
    <row r="1295" spans="1:3" x14ac:dyDescent="0.3">
      <c r="A1295" s="1" t="s">
        <v>3956</v>
      </c>
      <c r="B1295" t="s">
        <v>3957</v>
      </c>
      <c r="C1295">
        <v>3</v>
      </c>
    </row>
    <row r="1296" spans="1:3" x14ac:dyDescent="0.3">
      <c r="A1296" s="1" t="s">
        <v>3958</v>
      </c>
      <c r="B1296" t="s">
        <v>3959</v>
      </c>
      <c r="C1296">
        <v>3</v>
      </c>
    </row>
    <row r="1297" spans="1:3" x14ac:dyDescent="0.3">
      <c r="A1297" s="1" t="s">
        <v>3960</v>
      </c>
      <c r="B1297" t="s">
        <v>3961</v>
      </c>
      <c r="C1297">
        <v>3</v>
      </c>
    </row>
    <row r="1298" spans="1:3" x14ac:dyDescent="0.3">
      <c r="A1298" s="1" t="s">
        <v>3962</v>
      </c>
      <c r="B1298" t="s">
        <v>3963</v>
      </c>
      <c r="C1298">
        <v>3</v>
      </c>
    </row>
    <row r="1299" spans="1:3" x14ac:dyDescent="0.3">
      <c r="A1299" s="1" t="s">
        <v>3964</v>
      </c>
      <c r="B1299" t="s">
        <v>3965</v>
      </c>
      <c r="C1299">
        <v>3</v>
      </c>
    </row>
    <row r="1300" spans="1:3" x14ac:dyDescent="0.3">
      <c r="A1300" s="1" t="s">
        <v>3966</v>
      </c>
      <c r="B1300" t="s">
        <v>3967</v>
      </c>
      <c r="C1300">
        <v>3</v>
      </c>
    </row>
    <row r="1301" spans="1:3" x14ac:dyDescent="0.3">
      <c r="A1301" s="1" t="s">
        <v>3968</v>
      </c>
      <c r="B1301" t="s">
        <v>3969</v>
      </c>
      <c r="C1301">
        <v>3</v>
      </c>
    </row>
    <row r="1302" spans="1:3" x14ac:dyDescent="0.3">
      <c r="A1302" s="1" t="s">
        <v>3970</v>
      </c>
      <c r="B1302" t="s">
        <v>3971</v>
      </c>
      <c r="C1302">
        <v>3</v>
      </c>
    </row>
    <row r="1303" spans="1:3" x14ac:dyDescent="0.3">
      <c r="A1303" s="1" t="s">
        <v>3972</v>
      </c>
      <c r="B1303" t="s">
        <v>3972</v>
      </c>
      <c r="C1303">
        <v>3</v>
      </c>
    </row>
    <row r="1304" spans="1:3" x14ac:dyDescent="0.3">
      <c r="A1304" s="1" t="s">
        <v>3973</v>
      </c>
      <c r="B1304" t="s">
        <v>3974</v>
      </c>
      <c r="C1304">
        <v>3</v>
      </c>
    </row>
    <row r="1305" spans="1:3" x14ac:dyDescent="0.3">
      <c r="A1305" s="1" t="s">
        <v>3975</v>
      </c>
      <c r="B1305" t="s">
        <v>3976</v>
      </c>
      <c r="C1305">
        <v>3</v>
      </c>
    </row>
    <row r="1306" spans="1:3" x14ac:dyDescent="0.3">
      <c r="A1306" s="1" t="s">
        <v>3977</v>
      </c>
      <c r="B1306" t="s">
        <v>3978</v>
      </c>
      <c r="C1306">
        <v>3</v>
      </c>
    </row>
    <row r="1307" spans="1:3" x14ac:dyDescent="0.3">
      <c r="A1307" s="1" t="s">
        <v>3979</v>
      </c>
      <c r="B1307" t="s">
        <v>3980</v>
      </c>
      <c r="C1307">
        <v>3</v>
      </c>
    </row>
    <row r="1308" spans="1:3" x14ac:dyDescent="0.3">
      <c r="A1308" s="1" t="s">
        <v>3981</v>
      </c>
      <c r="B1308" t="s">
        <v>3982</v>
      </c>
      <c r="C1308">
        <v>3</v>
      </c>
    </row>
    <row r="1309" spans="1:3" x14ac:dyDescent="0.3">
      <c r="A1309" s="1" t="s">
        <v>3983</v>
      </c>
      <c r="B1309" t="s">
        <v>3983</v>
      </c>
      <c r="C1309">
        <v>3</v>
      </c>
    </row>
    <row r="1310" spans="1:3" x14ac:dyDescent="0.3">
      <c r="A1310" s="1" t="s">
        <v>3984</v>
      </c>
      <c r="B1310" t="s">
        <v>3985</v>
      </c>
      <c r="C1310">
        <v>3</v>
      </c>
    </row>
    <row r="1311" spans="1:3" x14ac:dyDescent="0.3">
      <c r="A1311" s="1" t="s">
        <v>3986</v>
      </c>
      <c r="B1311" t="s">
        <v>3987</v>
      </c>
      <c r="C1311">
        <v>3</v>
      </c>
    </row>
    <row r="1312" spans="1:3" x14ac:dyDescent="0.3">
      <c r="A1312" s="1" t="s">
        <v>3988</v>
      </c>
      <c r="B1312" t="s">
        <v>3989</v>
      </c>
      <c r="C1312">
        <v>3</v>
      </c>
    </row>
    <row r="1313" spans="1:3" x14ac:dyDescent="0.3">
      <c r="A1313" s="1" t="s">
        <v>3990</v>
      </c>
      <c r="B1313" t="s">
        <v>3991</v>
      </c>
      <c r="C1313">
        <v>3</v>
      </c>
    </row>
    <row r="1314" spans="1:3" x14ac:dyDescent="0.3">
      <c r="A1314" s="1" t="s">
        <v>3992</v>
      </c>
      <c r="B1314" t="s">
        <v>3993</v>
      </c>
      <c r="C1314">
        <v>3</v>
      </c>
    </row>
    <row r="1315" spans="1:3" x14ac:dyDescent="0.3">
      <c r="A1315" s="1" t="s">
        <v>3994</v>
      </c>
      <c r="B1315" t="s">
        <v>3995</v>
      </c>
      <c r="C1315">
        <v>3</v>
      </c>
    </row>
    <row r="1316" spans="1:3" x14ac:dyDescent="0.3">
      <c r="A1316" s="1" t="s">
        <v>3996</v>
      </c>
      <c r="B1316" t="s">
        <v>3997</v>
      </c>
      <c r="C1316">
        <v>3</v>
      </c>
    </row>
    <row r="1317" spans="1:3" x14ac:dyDescent="0.3">
      <c r="A1317" s="1" t="s">
        <v>3998</v>
      </c>
      <c r="B1317" t="s">
        <v>3999</v>
      </c>
      <c r="C1317">
        <v>3</v>
      </c>
    </row>
    <row r="1318" spans="1:3" x14ac:dyDescent="0.3">
      <c r="A1318" s="1" t="s">
        <v>4000</v>
      </c>
      <c r="B1318" t="s">
        <v>4001</v>
      </c>
      <c r="C1318">
        <v>3</v>
      </c>
    </row>
    <row r="1319" spans="1:3" x14ac:dyDescent="0.3">
      <c r="A1319" s="1" t="s">
        <v>4002</v>
      </c>
      <c r="B1319" t="s">
        <v>343</v>
      </c>
      <c r="C1319">
        <v>3</v>
      </c>
    </row>
    <row r="1320" spans="1:3" x14ac:dyDescent="0.3">
      <c r="A1320" s="1" t="s">
        <v>4003</v>
      </c>
      <c r="B1320" t="s">
        <v>4004</v>
      </c>
      <c r="C1320">
        <v>3</v>
      </c>
    </row>
    <row r="1321" spans="1:3" x14ac:dyDescent="0.3">
      <c r="A1321" s="1" t="s">
        <v>4005</v>
      </c>
      <c r="B1321" t="s">
        <v>4006</v>
      </c>
      <c r="C1321">
        <v>3</v>
      </c>
    </row>
    <row r="1322" spans="1:3" x14ac:dyDescent="0.3">
      <c r="A1322" s="1" t="s">
        <v>4007</v>
      </c>
      <c r="B1322" t="s">
        <v>4008</v>
      </c>
      <c r="C1322">
        <v>3</v>
      </c>
    </row>
    <row r="1323" spans="1:3" x14ac:dyDescent="0.3">
      <c r="A1323" s="1" t="s">
        <v>4009</v>
      </c>
      <c r="B1323" t="s">
        <v>4009</v>
      </c>
      <c r="C1323">
        <v>3</v>
      </c>
    </row>
    <row r="1324" spans="1:3" x14ac:dyDescent="0.3">
      <c r="A1324" s="1" t="s">
        <v>4010</v>
      </c>
      <c r="B1324" t="s">
        <v>4011</v>
      </c>
      <c r="C1324">
        <v>3</v>
      </c>
    </row>
    <row r="1325" spans="1:3" x14ac:dyDescent="0.3">
      <c r="A1325" s="1" t="s">
        <v>4012</v>
      </c>
      <c r="B1325" t="s">
        <v>4013</v>
      </c>
      <c r="C1325">
        <v>3</v>
      </c>
    </row>
    <row r="1326" spans="1:3" x14ac:dyDescent="0.3">
      <c r="A1326" s="1" t="s">
        <v>4014</v>
      </c>
      <c r="B1326" t="s">
        <v>4014</v>
      </c>
      <c r="C1326">
        <v>3</v>
      </c>
    </row>
    <row r="1327" spans="1:3" x14ac:dyDescent="0.3">
      <c r="A1327" s="1" t="s">
        <v>4015</v>
      </c>
      <c r="B1327" t="s">
        <v>4016</v>
      </c>
      <c r="C1327">
        <v>3</v>
      </c>
    </row>
    <row r="1328" spans="1:3" x14ac:dyDescent="0.3">
      <c r="A1328" s="1" t="s">
        <v>4017</v>
      </c>
      <c r="B1328" t="s">
        <v>4018</v>
      </c>
      <c r="C1328">
        <v>3</v>
      </c>
    </row>
    <row r="1329" spans="1:3" x14ac:dyDescent="0.3">
      <c r="A1329" s="1" t="s">
        <v>4019</v>
      </c>
      <c r="B1329" t="s">
        <v>4020</v>
      </c>
      <c r="C1329">
        <v>3</v>
      </c>
    </row>
    <row r="1330" spans="1:3" x14ac:dyDescent="0.3">
      <c r="A1330" s="1" t="s">
        <v>4021</v>
      </c>
      <c r="B1330" t="s">
        <v>4022</v>
      </c>
      <c r="C1330">
        <v>3</v>
      </c>
    </row>
    <row r="1331" spans="1:3" x14ac:dyDescent="0.3">
      <c r="A1331" s="1" t="s">
        <v>4023</v>
      </c>
      <c r="B1331" t="s">
        <v>4024</v>
      </c>
      <c r="C1331">
        <v>3</v>
      </c>
    </row>
    <row r="1332" spans="1:3" x14ac:dyDescent="0.3">
      <c r="A1332" s="1" t="s">
        <v>4025</v>
      </c>
      <c r="B1332" t="s">
        <v>4026</v>
      </c>
      <c r="C1332">
        <v>3</v>
      </c>
    </row>
    <row r="1333" spans="1:3" x14ac:dyDescent="0.3">
      <c r="A1333" s="1" t="s">
        <v>4027</v>
      </c>
      <c r="B1333" t="s">
        <v>4028</v>
      </c>
      <c r="C1333">
        <v>3</v>
      </c>
    </row>
    <row r="1334" spans="1:3" x14ac:dyDescent="0.3">
      <c r="A1334" s="1" t="s">
        <v>4029</v>
      </c>
      <c r="B1334" t="s">
        <v>4030</v>
      </c>
      <c r="C1334">
        <v>3</v>
      </c>
    </row>
    <row r="1335" spans="1:3" x14ac:dyDescent="0.3">
      <c r="A1335" s="1" t="s">
        <v>4031</v>
      </c>
      <c r="B1335" t="s">
        <v>4032</v>
      </c>
      <c r="C1335">
        <v>3</v>
      </c>
    </row>
    <row r="1336" spans="1:3" x14ac:dyDescent="0.3">
      <c r="A1336" s="1" t="s">
        <v>4033</v>
      </c>
      <c r="B1336" t="s">
        <v>4034</v>
      </c>
      <c r="C1336">
        <v>3</v>
      </c>
    </row>
    <row r="1337" spans="1:3" x14ac:dyDescent="0.3">
      <c r="A1337" s="1" t="s">
        <v>4035</v>
      </c>
      <c r="B1337" t="s">
        <v>4036</v>
      </c>
      <c r="C1337">
        <v>3</v>
      </c>
    </row>
    <row r="1338" spans="1:3" x14ac:dyDescent="0.3">
      <c r="A1338" s="1" t="s">
        <v>4037</v>
      </c>
      <c r="B1338" t="s">
        <v>4038</v>
      </c>
      <c r="C1338">
        <v>3</v>
      </c>
    </row>
    <row r="1339" spans="1:3" x14ac:dyDescent="0.3">
      <c r="A1339" s="1" t="s">
        <v>4039</v>
      </c>
      <c r="B1339" t="s">
        <v>4040</v>
      </c>
      <c r="C1339">
        <v>3</v>
      </c>
    </row>
    <row r="1340" spans="1:3" x14ac:dyDescent="0.3">
      <c r="A1340" s="1" t="s">
        <v>4041</v>
      </c>
      <c r="B1340" t="s">
        <v>4041</v>
      </c>
      <c r="C1340">
        <v>3</v>
      </c>
    </row>
    <row r="1341" spans="1:3" x14ac:dyDescent="0.3">
      <c r="A1341" s="1" t="s">
        <v>4042</v>
      </c>
      <c r="B1341" t="s">
        <v>4043</v>
      </c>
      <c r="C1341">
        <v>3</v>
      </c>
    </row>
    <row r="1342" spans="1:3" x14ac:dyDescent="0.3">
      <c r="A1342" s="1" t="s">
        <v>4044</v>
      </c>
      <c r="B1342" t="s">
        <v>4045</v>
      </c>
      <c r="C1342">
        <v>3</v>
      </c>
    </row>
    <row r="1343" spans="1:3" x14ac:dyDescent="0.3">
      <c r="A1343" s="1" t="s">
        <v>4046</v>
      </c>
      <c r="B1343" t="s">
        <v>4047</v>
      </c>
      <c r="C1343">
        <v>3</v>
      </c>
    </row>
    <row r="1344" spans="1:3" x14ac:dyDescent="0.3">
      <c r="A1344" s="1" t="s">
        <v>4048</v>
      </c>
      <c r="B1344" t="s">
        <v>4049</v>
      </c>
      <c r="C1344">
        <v>3</v>
      </c>
    </row>
    <row r="1345" spans="1:3" x14ac:dyDescent="0.3">
      <c r="A1345" s="1" t="s">
        <v>4050</v>
      </c>
      <c r="B1345" t="s">
        <v>4051</v>
      </c>
      <c r="C1345">
        <v>3</v>
      </c>
    </row>
    <row r="1346" spans="1:3" x14ac:dyDescent="0.3">
      <c r="A1346" s="1" t="s">
        <v>4052</v>
      </c>
      <c r="B1346" t="s">
        <v>4053</v>
      </c>
      <c r="C1346">
        <v>3</v>
      </c>
    </row>
    <row r="1347" spans="1:3" x14ac:dyDescent="0.3">
      <c r="A1347" s="1" t="s">
        <v>4054</v>
      </c>
      <c r="B1347" t="s">
        <v>4055</v>
      </c>
      <c r="C1347">
        <v>3</v>
      </c>
    </row>
    <row r="1348" spans="1:3" x14ac:dyDescent="0.3">
      <c r="A1348" s="1" t="s">
        <v>4056</v>
      </c>
      <c r="B1348" t="s">
        <v>267</v>
      </c>
      <c r="C1348">
        <v>3</v>
      </c>
    </row>
    <row r="1349" spans="1:3" x14ac:dyDescent="0.3">
      <c r="A1349" s="1" t="s">
        <v>4057</v>
      </c>
      <c r="B1349" t="s">
        <v>4057</v>
      </c>
      <c r="C1349">
        <v>3</v>
      </c>
    </row>
    <row r="1350" spans="1:3" x14ac:dyDescent="0.3">
      <c r="A1350" s="1" t="s">
        <v>4058</v>
      </c>
      <c r="B1350" t="s">
        <v>4059</v>
      </c>
      <c r="C1350">
        <v>3</v>
      </c>
    </row>
    <row r="1351" spans="1:3" x14ac:dyDescent="0.3">
      <c r="A1351" s="1" t="s">
        <v>4060</v>
      </c>
      <c r="B1351" t="s">
        <v>4060</v>
      </c>
      <c r="C1351">
        <v>3</v>
      </c>
    </row>
    <row r="1352" spans="1:3" x14ac:dyDescent="0.3">
      <c r="A1352" s="1" t="s">
        <v>4061</v>
      </c>
      <c r="B1352" t="s">
        <v>4062</v>
      </c>
      <c r="C1352">
        <v>3</v>
      </c>
    </row>
    <row r="1353" spans="1:3" x14ac:dyDescent="0.3">
      <c r="A1353" s="1" t="s">
        <v>4063</v>
      </c>
      <c r="B1353" t="s">
        <v>4063</v>
      </c>
      <c r="C1353">
        <v>3</v>
      </c>
    </row>
    <row r="1354" spans="1:3" x14ac:dyDescent="0.3">
      <c r="A1354" s="1" t="s">
        <v>4064</v>
      </c>
      <c r="B1354" t="s">
        <v>4065</v>
      </c>
      <c r="C1354">
        <v>3</v>
      </c>
    </row>
    <row r="1355" spans="1:3" x14ac:dyDescent="0.3">
      <c r="A1355" s="1" t="s">
        <v>4066</v>
      </c>
      <c r="B1355" t="s">
        <v>4066</v>
      </c>
      <c r="C1355">
        <v>3</v>
      </c>
    </row>
    <row r="1356" spans="1:3" x14ac:dyDescent="0.3">
      <c r="A1356" s="1" t="s">
        <v>4067</v>
      </c>
      <c r="B1356" t="s">
        <v>4067</v>
      </c>
      <c r="C1356">
        <v>3</v>
      </c>
    </row>
    <row r="1357" spans="1:3" x14ac:dyDescent="0.3">
      <c r="A1357" s="1" t="s">
        <v>4068</v>
      </c>
      <c r="B1357" t="s">
        <v>4069</v>
      </c>
      <c r="C1357">
        <v>3</v>
      </c>
    </row>
    <row r="1358" spans="1:3" x14ac:dyDescent="0.3">
      <c r="A1358" s="1" t="s">
        <v>4070</v>
      </c>
      <c r="B1358" t="s">
        <v>4071</v>
      </c>
      <c r="C1358">
        <v>3</v>
      </c>
    </row>
    <row r="1359" spans="1:3" x14ac:dyDescent="0.3">
      <c r="A1359" s="1" t="s">
        <v>4072</v>
      </c>
      <c r="B1359" t="s">
        <v>4072</v>
      </c>
      <c r="C1359">
        <v>3</v>
      </c>
    </row>
    <row r="1360" spans="1:3" x14ac:dyDescent="0.3">
      <c r="A1360" s="1" t="s">
        <v>4073</v>
      </c>
      <c r="B1360" t="s">
        <v>4074</v>
      </c>
      <c r="C1360">
        <v>3</v>
      </c>
    </row>
    <row r="1361" spans="1:3" x14ac:dyDescent="0.3">
      <c r="A1361" s="1" t="s">
        <v>4075</v>
      </c>
      <c r="B1361" t="s">
        <v>105</v>
      </c>
      <c r="C1361">
        <v>3</v>
      </c>
    </row>
    <row r="1362" spans="1:3" x14ac:dyDescent="0.3">
      <c r="A1362" s="1" t="s">
        <v>4076</v>
      </c>
      <c r="B1362" t="s">
        <v>4077</v>
      </c>
      <c r="C1362">
        <v>3</v>
      </c>
    </row>
    <row r="1363" spans="1:3" x14ac:dyDescent="0.3">
      <c r="A1363" s="1" t="s">
        <v>4078</v>
      </c>
      <c r="B1363" t="s">
        <v>4079</v>
      </c>
      <c r="C1363">
        <v>3</v>
      </c>
    </row>
    <row r="1364" spans="1:3" x14ac:dyDescent="0.3">
      <c r="A1364" s="1" t="s">
        <v>4080</v>
      </c>
      <c r="B1364" t="s">
        <v>4081</v>
      </c>
      <c r="C1364">
        <v>3</v>
      </c>
    </row>
    <row r="1365" spans="1:3" x14ac:dyDescent="0.3">
      <c r="A1365" s="1" t="s">
        <v>4082</v>
      </c>
      <c r="B1365" t="s">
        <v>4083</v>
      </c>
      <c r="C1365">
        <v>3</v>
      </c>
    </row>
    <row r="1366" spans="1:3" x14ac:dyDescent="0.3">
      <c r="A1366" s="1" t="s">
        <v>4084</v>
      </c>
      <c r="B1366" t="s">
        <v>4084</v>
      </c>
      <c r="C1366">
        <v>3</v>
      </c>
    </row>
    <row r="1367" spans="1:3" x14ac:dyDescent="0.3">
      <c r="A1367" s="1" t="s">
        <v>4085</v>
      </c>
      <c r="B1367" t="s">
        <v>4086</v>
      </c>
      <c r="C1367">
        <v>3</v>
      </c>
    </row>
    <row r="1368" spans="1:3" x14ac:dyDescent="0.3">
      <c r="A1368" s="1" t="s">
        <v>1605</v>
      </c>
      <c r="B1368" t="s">
        <v>1606</v>
      </c>
      <c r="C1368">
        <v>3</v>
      </c>
    </row>
    <row r="1369" spans="1:3" x14ac:dyDescent="0.3">
      <c r="A1369" s="1" t="s">
        <v>4087</v>
      </c>
      <c r="B1369" t="s">
        <v>4088</v>
      </c>
      <c r="C1369">
        <v>3</v>
      </c>
    </row>
    <row r="1370" spans="1:3" x14ac:dyDescent="0.3">
      <c r="A1370" s="1" t="s">
        <v>4089</v>
      </c>
      <c r="B1370" t="s">
        <v>4090</v>
      </c>
      <c r="C1370">
        <v>3</v>
      </c>
    </row>
    <row r="1371" spans="1:3" x14ac:dyDescent="0.3">
      <c r="A1371" s="1" t="s">
        <v>4091</v>
      </c>
      <c r="B1371" t="s">
        <v>4092</v>
      </c>
      <c r="C1371">
        <v>3</v>
      </c>
    </row>
    <row r="1372" spans="1:3" x14ac:dyDescent="0.3">
      <c r="A1372" s="1" t="s">
        <v>4093</v>
      </c>
      <c r="B1372" t="s">
        <v>4094</v>
      </c>
      <c r="C1372">
        <v>3</v>
      </c>
    </row>
    <row r="1373" spans="1:3" x14ac:dyDescent="0.3">
      <c r="A1373" s="1" t="s">
        <v>4095</v>
      </c>
      <c r="B1373" t="s">
        <v>4096</v>
      </c>
      <c r="C1373">
        <v>3</v>
      </c>
    </row>
    <row r="1374" spans="1:3" x14ac:dyDescent="0.3">
      <c r="A1374" s="1" t="s">
        <v>4097</v>
      </c>
      <c r="B1374" t="s">
        <v>4097</v>
      </c>
      <c r="C1374">
        <v>3</v>
      </c>
    </row>
    <row r="1375" spans="1:3" x14ac:dyDescent="0.3">
      <c r="A1375" s="1" t="s">
        <v>4098</v>
      </c>
      <c r="B1375" t="s">
        <v>4098</v>
      </c>
      <c r="C1375">
        <v>3</v>
      </c>
    </row>
    <row r="1376" spans="1:3" x14ac:dyDescent="0.3">
      <c r="A1376" s="1" t="s">
        <v>4099</v>
      </c>
      <c r="B1376" t="s">
        <v>4099</v>
      </c>
      <c r="C1376">
        <v>3</v>
      </c>
    </row>
    <row r="1377" spans="1:3" x14ac:dyDescent="0.3">
      <c r="A1377" s="1" t="s">
        <v>4100</v>
      </c>
      <c r="B1377" t="s">
        <v>4101</v>
      </c>
      <c r="C1377">
        <v>3</v>
      </c>
    </row>
    <row r="1378" spans="1:3" x14ac:dyDescent="0.3">
      <c r="A1378" s="1" t="s">
        <v>4102</v>
      </c>
      <c r="B1378" t="s">
        <v>4103</v>
      </c>
      <c r="C1378">
        <v>3</v>
      </c>
    </row>
    <row r="1379" spans="1:3" x14ac:dyDescent="0.3">
      <c r="A1379" s="1" t="s">
        <v>4104</v>
      </c>
      <c r="B1379" t="s">
        <v>4105</v>
      </c>
      <c r="C1379">
        <v>3</v>
      </c>
    </row>
    <row r="1380" spans="1:3" x14ac:dyDescent="0.3">
      <c r="A1380" s="1" t="s">
        <v>4106</v>
      </c>
      <c r="B1380" t="s">
        <v>4107</v>
      </c>
      <c r="C1380">
        <v>3</v>
      </c>
    </row>
    <row r="1381" spans="1:3" x14ac:dyDescent="0.3">
      <c r="A1381" s="1" t="s">
        <v>4108</v>
      </c>
      <c r="B1381" t="s">
        <v>4109</v>
      </c>
      <c r="C1381">
        <v>3</v>
      </c>
    </row>
    <row r="1382" spans="1:3" x14ac:dyDescent="0.3">
      <c r="A1382" s="1" t="s">
        <v>4110</v>
      </c>
      <c r="B1382" t="s">
        <v>151</v>
      </c>
      <c r="C1382">
        <v>3</v>
      </c>
    </row>
    <row r="1383" spans="1:3" x14ac:dyDescent="0.3">
      <c r="A1383" s="1" t="s">
        <v>4111</v>
      </c>
      <c r="B1383" t="s">
        <v>4112</v>
      </c>
      <c r="C1383">
        <v>3</v>
      </c>
    </row>
    <row r="1384" spans="1:3" x14ac:dyDescent="0.3">
      <c r="A1384" s="1" t="s">
        <v>4113</v>
      </c>
      <c r="B1384" t="s">
        <v>4114</v>
      </c>
      <c r="C1384">
        <v>3</v>
      </c>
    </row>
    <row r="1385" spans="1:3" x14ac:dyDescent="0.3">
      <c r="A1385" s="1" t="s">
        <v>4115</v>
      </c>
      <c r="B1385" t="s">
        <v>4116</v>
      </c>
      <c r="C1385">
        <v>3</v>
      </c>
    </row>
    <row r="1386" spans="1:3" x14ac:dyDescent="0.3">
      <c r="A1386" s="1" t="s">
        <v>4117</v>
      </c>
      <c r="B1386" t="s">
        <v>4118</v>
      </c>
      <c r="C1386">
        <v>3</v>
      </c>
    </row>
    <row r="1387" spans="1:3" x14ac:dyDescent="0.3">
      <c r="A1387" s="1" t="s">
        <v>4119</v>
      </c>
      <c r="B1387" t="s">
        <v>4119</v>
      </c>
      <c r="C1387">
        <v>3</v>
      </c>
    </row>
    <row r="1388" spans="1:3" x14ac:dyDescent="0.3">
      <c r="A1388" s="1" t="s">
        <v>4120</v>
      </c>
      <c r="B1388" t="s">
        <v>4120</v>
      </c>
      <c r="C1388">
        <v>3</v>
      </c>
    </row>
    <row r="1389" spans="1:3" x14ac:dyDescent="0.3">
      <c r="A1389" s="1" t="s">
        <v>4121</v>
      </c>
      <c r="B1389" t="s">
        <v>4122</v>
      </c>
      <c r="C1389">
        <v>3</v>
      </c>
    </row>
    <row r="1390" spans="1:3" x14ac:dyDescent="0.3">
      <c r="A1390" s="1" t="s">
        <v>4123</v>
      </c>
      <c r="B1390" t="s">
        <v>4124</v>
      </c>
      <c r="C1390">
        <v>3</v>
      </c>
    </row>
    <row r="1391" spans="1:3" x14ac:dyDescent="0.3">
      <c r="A1391" s="1" t="s">
        <v>4125</v>
      </c>
      <c r="B1391" t="s">
        <v>4126</v>
      </c>
      <c r="C1391">
        <v>3</v>
      </c>
    </row>
    <row r="1392" spans="1:3" x14ac:dyDescent="0.3">
      <c r="A1392" s="1" t="s">
        <v>4127</v>
      </c>
      <c r="B1392" t="s">
        <v>4128</v>
      </c>
      <c r="C1392">
        <v>3</v>
      </c>
    </row>
    <row r="1393" spans="1:3" x14ac:dyDescent="0.3">
      <c r="A1393" s="1" t="s">
        <v>4129</v>
      </c>
      <c r="B1393" t="s">
        <v>4130</v>
      </c>
      <c r="C1393">
        <v>3</v>
      </c>
    </row>
    <row r="1394" spans="1:3" x14ac:dyDescent="0.3">
      <c r="A1394" s="1" t="s">
        <v>4131</v>
      </c>
      <c r="B1394" t="s">
        <v>4132</v>
      </c>
      <c r="C1394">
        <v>3</v>
      </c>
    </row>
    <row r="1395" spans="1:3" x14ac:dyDescent="0.3">
      <c r="A1395" s="1" t="s">
        <v>4133</v>
      </c>
      <c r="B1395" t="s">
        <v>4133</v>
      </c>
      <c r="C1395">
        <v>3</v>
      </c>
    </row>
    <row r="1396" spans="1:3" x14ac:dyDescent="0.3">
      <c r="A1396" s="1" t="s">
        <v>4134</v>
      </c>
      <c r="B1396" t="s">
        <v>4135</v>
      </c>
      <c r="C1396">
        <v>3</v>
      </c>
    </row>
    <row r="1397" spans="1:3" x14ac:dyDescent="0.3">
      <c r="A1397" s="1" t="s">
        <v>4136</v>
      </c>
      <c r="B1397" t="s">
        <v>4137</v>
      </c>
      <c r="C1397">
        <v>3</v>
      </c>
    </row>
    <row r="1398" spans="1:3" x14ac:dyDescent="0.3">
      <c r="A1398" s="1" t="s">
        <v>4138</v>
      </c>
      <c r="B1398" t="s">
        <v>4139</v>
      </c>
      <c r="C1398">
        <v>3</v>
      </c>
    </row>
    <row r="1399" spans="1:3" x14ac:dyDescent="0.3">
      <c r="A1399" s="1" t="s">
        <v>4140</v>
      </c>
      <c r="B1399" t="s">
        <v>4141</v>
      </c>
      <c r="C1399">
        <v>3</v>
      </c>
    </row>
    <row r="1400" spans="1:3" x14ac:dyDescent="0.3">
      <c r="A1400" s="1" t="s">
        <v>4142</v>
      </c>
      <c r="B1400" t="s">
        <v>4143</v>
      </c>
      <c r="C1400">
        <v>3</v>
      </c>
    </row>
    <row r="1401" spans="1:3" x14ac:dyDescent="0.3">
      <c r="A1401" s="1" t="s">
        <v>4144</v>
      </c>
      <c r="B1401" t="s">
        <v>4145</v>
      </c>
      <c r="C1401">
        <v>3</v>
      </c>
    </row>
    <row r="1402" spans="1:3" x14ac:dyDescent="0.3">
      <c r="A1402" s="1" t="s">
        <v>4146</v>
      </c>
      <c r="B1402" t="s">
        <v>4146</v>
      </c>
      <c r="C1402">
        <v>3</v>
      </c>
    </row>
    <row r="1403" spans="1:3" x14ac:dyDescent="0.3">
      <c r="A1403" s="1" t="s">
        <v>4147</v>
      </c>
      <c r="B1403" t="s">
        <v>4148</v>
      </c>
      <c r="C1403">
        <v>3</v>
      </c>
    </row>
    <row r="1404" spans="1:3" x14ac:dyDescent="0.3">
      <c r="A1404" s="1" t="s">
        <v>4149</v>
      </c>
      <c r="B1404" t="s">
        <v>4150</v>
      </c>
      <c r="C1404">
        <v>3</v>
      </c>
    </row>
    <row r="1405" spans="1:3" x14ac:dyDescent="0.3">
      <c r="A1405" s="1" t="s">
        <v>4151</v>
      </c>
      <c r="B1405" t="s">
        <v>4151</v>
      </c>
      <c r="C1405">
        <v>3</v>
      </c>
    </row>
    <row r="1406" spans="1:3" x14ac:dyDescent="0.3">
      <c r="A1406" s="1" t="s">
        <v>4152</v>
      </c>
      <c r="B1406" t="s">
        <v>4152</v>
      </c>
      <c r="C1406">
        <v>3</v>
      </c>
    </row>
    <row r="1407" spans="1:3" x14ac:dyDescent="0.3">
      <c r="A1407" s="1" t="s">
        <v>4153</v>
      </c>
      <c r="B1407" t="s">
        <v>4153</v>
      </c>
      <c r="C1407">
        <v>3</v>
      </c>
    </row>
    <row r="1408" spans="1:3" x14ac:dyDescent="0.3">
      <c r="A1408" s="1" t="s">
        <v>4154</v>
      </c>
      <c r="B1408" t="s">
        <v>4155</v>
      </c>
      <c r="C1408">
        <v>3</v>
      </c>
    </row>
    <row r="1409" spans="1:3" x14ac:dyDescent="0.3">
      <c r="A1409" s="1" t="s">
        <v>4156</v>
      </c>
      <c r="B1409" t="s">
        <v>4157</v>
      </c>
      <c r="C1409">
        <v>3</v>
      </c>
    </row>
    <row r="1410" spans="1:3" x14ac:dyDescent="0.3">
      <c r="A1410" s="1" t="s">
        <v>4158</v>
      </c>
      <c r="B1410" t="s">
        <v>4158</v>
      </c>
      <c r="C1410">
        <v>3</v>
      </c>
    </row>
    <row r="1411" spans="1:3" x14ac:dyDescent="0.3">
      <c r="A1411" s="1" t="s">
        <v>4159</v>
      </c>
      <c r="B1411" t="s">
        <v>4160</v>
      </c>
      <c r="C1411">
        <v>3</v>
      </c>
    </row>
    <row r="1412" spans="1:3" x14ac:dyDescent="0.3">
      <c r="A1412" s="1" t="s">
        <v>4161</v>
      </c>
      <c r="B1412" t="s">
        <v>4162</v>
      </c>
      <c r="C1412">
        <v>3</v>
      </c>
    </row>
    <row r="1413" spans="1:3" x14ac:dyDescent="0.3">
      <c r="A1413" s="1" t="s">
        <v>4163</v>
      </c>
      <c r="B1413" t="s">
        <v>4164</v>
      </c>
      <c r="C1413">
        <v>3</v>
      </c>
    </row>
    <row r="1414" spans="1:3" x14ac:dyDescent="0.3">
      <c r="A1414" s="1" t="s">
        <v>4165</v>
      </c>
      <c r="B1414" t="s">
        <v>4166</v>
      </c>
      <c r="C1414">
        <v>3</v>
      </c>
    </row>
    <row r="1415" spans="1:3" x14ac:dyDescent="0.3">
      <c r="A1415" s="1" t="s">
        <v>4167</v>
      </c>
      <c r="B1415" t="s">
        <v>4168</v>
      </c>
      <c r="C1415">
        <v>3</v>
      </c>
    </row>
    <row r="1416" spans="1:3" x14ac:dyDescent="0.3">
      <c r="A1416" s="1" t="s">
        <v>4169</v>
      </c>
      <c r="B1416" t="s">
        <v>4170</v>
      </c>
      <c r="C1416">
        <v>3</v>
      </c>
    </row>
    <row r="1417" spans="1:3" x14ac:dyDescent="0.3">
      <c r="A1417" s="1" t="s">
        <v>4171</v>
      </c>
      <c r="B1417" t="s">
        <v>4171</v>
      </c>
      <c r="C1417">
        <v>3</v>
      </c>
    </row>
    <row r="1418" spans="1:3" x14ac:dyDescent="0.3">
      <c r="A1418" s="1" t="s">
        <v>4172</v>
      </c>
      <c r="B1418" t="s">
        <v>4173</v>
      </c>
      <c r="C1418">
        <v>3</v>
      </c>
    </row>
    <row r="1419" spans="1:3" x14ac:dyDescent="0.3">
      <c r="A1419" s="1" t="s">
        <v>4174</v>
      </c>
      <c r="B1419" t="s">
        <v>4175</v>
      </c>
      <c r="C1419">
        <v>3</v>
      </c>
    </row>
    <row r="1420" spans="1:3" x14ac:dyDescent="0.3">
      <c r="A1420" s="1" t="s">
        <v>4176</v>
      </c>
      <c r="B1420" t="s">
        <v>4177</v>
      </c>
      <c r="C1420">
        <v>3</v>
      </c>
    </row>
    <row r="1421" spans="1:3" x14ac:dyDescent="0.3">
      <c r="A1421" s="1" t="s">
        <v>4178</v>
      </c>
      <c r="B1421" t="s">
        <v>4178</v>
      </c>
      <c r="C1421">
        <v>3</v>
      </c>
    </row>
    <row r="1422" spans="1:3" x14ac:dyDescent="0.3">
      <c r="A1422" s="1" t="s">
        <v>4179</v>
      </c>
      <c r="B1422" t="s">
        <v>4180</v>
      </c>
      <c r="C1422">
        <v>3</v>
      </c>
    </row>
    <row r="1423" spans="1:3" x14ac:dyDescent="0.3">
      <c r="A1423" s="1" t="s">
        <v>4181</v>
      </c>
      <c r="B1423" t="s">
        <v>4182</v>
      </c>
      <c r="C1423">
        <v>3</v>
      </c>
    </row>
    <row r="1424" spans="1:3" x14ac:dyDescent="0.3">
      <c r="A1424" s="1" t="s">
        <v>4183</v>
      </c>
      <c r="B1424" t="s">
        <v>4183</v>
      </c>
      <c r="C1424">
        <v>3</v>
      </c>
    </row>
    <row r="1425" spans="1:3" x14ac:dyDescent="0.3">
      <c r="A1425" s="1" t="s">
        <v>4184</v>
      </c>
      <c r="B1425" t="s">
        <v>4184</v>
      </c>
      <c r="C1425">
        <v>3</v>
      </c>
    </row>
    <row r="1426" spans="1:3" x14ac:dyDescent="0.3">
      <c r="A1426" s="1" t="s">
        <v>4185</v>
      </c>
      <c r="B1426" t="s">
        <v>4186</v>
      </c>
      <c r="C1426">
        <v>3</v>
      </c>
    </row>
    <row r="1427" spans="1:3" x14ac:dyDescent="0.3">
      <c r="A1427" s="1" t="s">
        <v>4187</v>
      </c>
      <c r="B1427" t="s">
        <v>4187</v>
      </c>
      <c r="C1427">
        <v>3</v>
      </c>
    </row>
    <row r="1428" spans="1:3" x14ac:dyDescent="0.3">
      <c r="A1428" s="1" t="s">
        <v>4188</v>
      </c>
      <c r="B1428" t="s">
        <v>1891</v>
      </c>
      <c r="C1428">
        <v>3</v>
      </c>
    </row>
    <row r="1429" spans="1:3" x14ac:dyDescent="0.3">
      <c r="A1429" s="1" t="s">
        <v>4189</v>
      </c>
      <c r="B1429" t="s">
        <v>4190</v>
      </c>
      <c r="C1429">
        <v>3</v>
      </c>
    </row>
    <row r="1430" spans="1:3" x14ac:dyDescent="0.3">
      <c r="A1430" s="1" t="s">
        <v>4191</v>
      </c>
      <c r="B1430" t="s">
        <v>4191</v>
      </c>
      <c r="C1430">
        <v>3</v>
      </c>
    </row>
    <row r="1431" spans="1:3" x14ac:dyDescent="0.3">
      <c r="A1431" s="1" t="s">
        <v>4192</v>
      </c>
      <c r="B1431" t="s">
        <v>4192</v>
      </c>
      <c r="C1431">
        <v>3</v>
      </c>
    </row>
    <row r="1432" spans="1:3" x14ac:dyDescent="0.3">
      <c r="A1432" s="1" t="s">
        <v>4193</v>
      </c>
      <c r="B1432" t="s">
        <v>4194</v>
      </c>
      <c r="C1432">
        <v>3</v>
      </c>
    </row>
    <row r="1433" spans="1:3" x14ac:dyDescent="0.3">
      <c r="A1433" s="1" t="s">
        <v>4195</v>
      </c>
      <c r="B1433" t="s">
        <v>4195</v>
      </c>
      <c r="C1433">
        <v>3</v>
      </c>
    </row>
    <row r="1434" spans="1:3" x14ac:dyDescent="0.3">
      <c r="A1434" s="1" t="s">
        <v>4196</v>
      </c>
      <c r="B1434" t="s">
        <v>4197</v>
      </c>
      <c r="C1434">
        <v>3</v>
      </c>
    </row>
    <row r="1435" spans="1:3" x14ac:dyDescent="0.3">
      <c r="A1435" s="1" t="s">
        <v>4198</v>
      </c>
      <c r="B1435" t="s">
        <v>4198</v>
      </c>
      <c r="C1435">
        <v>3</v>
      </c>
    </row>
    <row r="1436" spans="1:3" x14ac:dyDescent="0.3">
      <c r="A1436" s="1" t="s">
        <v>4199</v>
      </c>
      <c r="B1436" t="s">
        <v>4199</v>
      </c>
      <c r="C1436">
        <v>3</v>
      </c>
    </row>
    <row r="1437" spans="1:3" x14ac:dyDescent="0.3">
      <c r="A1437" s="1" t="s">
        <v>4200</v>
      </c>
      <c r="B1437" t="s">
        <v>4201</v>
      </c>
      <c r="C1437">
        <v>3</v>
      </c>
    </row>
    <row r="1438" spans="1:3" x14ac:dyDescent="0.3">
      <c r="A1438" s="1" t="s">
        <v>4202</v>
      </c>
      <c r="B1438" t="s">
        <v>4202</v>
      </c>
      <c r="C1438">
        <v>3</v>
      </c>
    </row>
    <row r="1439" spans="1:3" x14ac:dyDescent="0.3">
      <c r="A1439" s="1" t="s">
        <v>4203</v>
      </c>
      <c r="B1439" t="s">
        <v>4204</v>
      </c>
      <c r="C1439">
        <v>3</v>
      </c>
    </row>
    <row r="1440" spans="1:3" x14ac:dyDescent="0.3">
      <c r="A1440" s="1" t="s">
        <v>4205</v>
      </c>
      <c r="B1440" t="s">
        <v>4205</v>
      </c>
      <c r="C1440">
        <v>3</v>
      </c>
    </row>
    <row r="1441" spans="1:3" x14ac:dyDescent="0.3">
      <c r="A1441" s="1" t="s">
        <v>4206</v>
      </c>
      <c r="B1441" t="s">
        <v>4207</v>
      </c>
      <c r="C1441">
        <v>3</v>
      </c>
    </row>
    <row r="1442" spans="1:3" x14ac:dyDescent="0.3">
      <c r="A1442" s="1" t="s">
        <v>4208</v>
      </c>
      <c r="B1442" t="s">
        <v>4208</v>
      </c>
      <c r="C1442">
        <v>3</v>
      </c>
    </row>
    <row r="1443" spans="1:3" x14ac:dyDescent="0.3">
      <c r="A1443" s="1" t="s">
        <v>4209</v>
      </c>
      <c r="B1443" t="s">
        <v>4210</v>
      </c>
      <c r="C1443">
        <v>3</v>
      </c>
    </row>
    <row r="1444" spans="1:3" x14ac:dyDescent="0.3">
      <c r="A1444" s="1" t="s">
        <v>4211</v>
      </c>
      <c r="B1444" t="s">
        <v>4211</v>
      </c>
      <c r="C1444">
        <v>3</v>
      </c>
    </row>
    <row r="1445" spans="1:3" x14ac:dyDescent="0.3">
      <c r="A1445" s="1" t="s">
        <v>4212</v>
      </c>
      <c r="B1445" t="s">
        <v>944</v>
      </c>
      <c r="C1445">
        <v>3</v>
      </c>
    </row>
    <row r="1446" spans="1:3" x14ac:dyDescent="0.3">
      <c r="A1446" s="1" t="s">
        <v>4213</v>
      </c>
      <c r="B1446" t="s">
        <v>4214</v>
      </c>
      <c r="C1446">
        <v>3</v>
      </c>
    </row>
    <row r="1447" spans="1:3" x14ac:dyDescent="0.3">
      <c r="A1447" s="1" t="s">
        <v>4215</v>
      </c>
      <c r="B1447" t="s">
        <v>4215</v>
      </c>
      <c r="C1447">
        <v>3</v>
      </c>
    </row>
    <row r="1448" spans="1:3" x14ac:dyDescent="0.3">
      <c r="A1448" s="1" t="s">
        <v>4216</v>
      </c>
      <c r="B1448" t="s">
        <v>4216</v>
      </c>
      <c r="C1448">
        <v>3</v>
      </c>
    </row>
    <row r="1449" spans="1:3" x14ac:dyDescent="0.3">
      <c r="A1449" s="1" t="s">
        <v>4217</v>
      </c>
      <c r="B1449" t="s">
        <v>4218</v>
      </c>
      <c r="C1449">
        <v>3</v>
      </c>
    </row>
    <row r="1450" spans="1:3" x14ac:dyDescent="0.3">
      <c r="A1450" s="1" t="s">
        <v>4219</v>
      </c>
      <c r="B1450" t="s">
        <v>4219</v>
      </c>
      <c r="C1450">
        <v>3</v>
      </c>
    </row>
    <row r="1451" spans="1:3" x14ac:dyDescent="0.3">
      <c r="A1451" s="1" t="s">
        <v>4220</v>
      </c>
      <c r="B1451" t="s">
        <v>4221</v>
      </c>
      <c r="C1451">
        <v>3</v>
      </c>
    </row>
    <row r="1452" spans="1:3" x14ac:dyDescent="0.3">
      <c r="A1452" s="1" t="s">
        <v>4222</v>
      </c>
      <c r="B1452" t="s">
        <v>4222</v>
      </c>
      <c r="C1452">
        <v>3</v>
      </c>
    </row>
    <row r="1453" spans="1:3" x14ac:dyDescent="0.3">
      <c r="A1453" s="1" t="s">
        <v>4223</v>
      </c>
      <c r="B1453" t="s">
        <v>4223</v>
      </c>
      <c r="C1453">
        <v>3</v>
      </c>
    </row>
    <row r="1454" spans="1:3" x14ac:dyDescent="0.3">
      <c r="A1454" s="1" t="s">
        <v>4224</v>
      </c>
      <c r="B1454" t="s">
        <v>4224</v>
      </c>
      <c r="C1454">
        <v>3</v>
      </c>
    </row>
    <row r="1455" spans="1:3" x14ac:dyDescent="0.3">
      <c r="A1455" s="1" t="s">
        <v>4225</v>
      </c>
      <c r="B1455" t="s">
        <v>4226</v>
      </c>
      <c r="C1455">
        <v>3</v>
      </c>
    </row>
    <row r="1456" spans="1:3" x14ac:dyDescent="0.3">
      <c r="A1456" s="1" t="s">
        <v>4227</v>
      </c>
      <c r="B1456" t="s">
        <v>4228</v>
      </c>
      <c r="C1456">
        <v>3</v>
      </c>
    </row>
    <row r="1457" spans="1:3" x14ac:dyDescent="0.3">
      <c r="A1457" s="1" t="s">
        <v>4229</v>
      </c>
      <c r="B1457" t="s">
        <v>4230</v>
      </c>
      <c r="C1457">
        <v>3</v>
      </c>
    </row>
    <row r="1458" spans="1:3" x14ac:dyDescent="0.3">
      <c r="A1458" s="1" t="s">
        <v>4231</v>
      </c>
      <c r="B1458" t="s">
        <v>4231</v>
      </c>
      <c r="C1458">
        <v>3</v>
      </c>
    </row>
    <row r="1459" spans="1:3" x14ac:dyDescent="0.3">
      <c r="A1459" s="1" t="s">
        <v>4232</v>
      </c>
      <c r="B1459" t="s">
        <v>4233</v>
      </c>
      <c r="C1459">
        <v>3</v>
      </c>
    </row>
    <row r="1460" spans="1:3" x14ac:dyDescent="0.3">
      <c r="A1460" s="1" t="s">
        <v>4234</v>
      </c>
      <c r="B1460" t="s">
        <v>4234</v>
      </c>
      <c r="C1460">
        <v>3</v>
      </c>
    </row>
    <row r="1461" spans="1:3" x14ac:dyDescent="0.3">
      <c r="A1461" s="1" t="s">
        <v>4235</v>
      </c>
      <c r="B1461" t="s">
        <v>4235</v>
      </c>
      <c r="C1461">
        <v>3</v>
      </c>
    </row>
    <row r="1462" spans="1:3" x14ac:dyDescent="0.3">
      <c r="A1462" s="1" t="s">
        <v>4236</v>
      </c>
      <c r="B1462" t="s">
        <v>4237</v>
      </c>
      <c r="C1462">
        <v>3</v>
      </c>
    </row>
    <row r="1463" spans="1:3" x14ac:dyDescent="0.3">
      <c r="A1463" s="1" t="s">
        <v>4238</v>
      </c>
      <c r="B1463" t="s">
        <v>4239</v>
      </c>
      <c r="C1463">
        <v>3</v>
      </c>
    </row>
    <row r="1464" spans="1:3" x14ac:dyDescent="0.3">
      <c r="A1464" s="1" t="s">
        <v>4240</v>
      </c>
      <c r="B1464" t="s">
        <v>4240</v>
      </c>
      <c r="C1464">
        <v>3</v>
      </c>
    </row>
    <row r="1465" spans="1:3" x14ac:dyDescent="0.3">
      <c r="A1465" s="1" t="s">
        <v>4241</v>
      </c>
      <c r="B1465" t="s">
        <v>4241</v>
      </c>
      <c r="C1465">
        <v>3</v>
      </c>
    </row>
    <row r="1466" spans="1:3" x14ac:dyDescent="0.3">
      <c r="A1466" s="1" t="s">
        <v>4242</v>
      </c>
      <c r="B1466" t="s">
        <v>4243</v>
      </c>
      <c r="C1466">
        <v>3</v>
      </c>
    </row>
    <row r="1467" spans="1:3" x14ac:dyDescent="0.3">
      <c r="A1467" s="1" t="s">
        <v>4244</v>
      </c>
      <c r="B1467" t="s">
        <v>4245</v>
      </c>
      <c r="C1467">
        <v>3</v>
      </c>
    </row>
    <row r="1468" spans="1:3" x14ac:dyDescent="0.3">
      <c r="A1468" s="1" t="s">
        <v>4246</v>
      </c>
      <c r="B1468" t="s">
        <v>4247</v>
      </c>
      <c r="C1468">
        <v>3</v>
      </c>
    </row>
    <row r="1469" spans="1:3" x14ac:dyDescent="0.3">
      <c r="A1469" s="1" t="s">
        <v>4248</v>
      </c>
      <c r="B1469" t="s">
        <v>4248</v>
      </c>
      <c r="C1469">
        <v>3</v>
      </c>
    </row>
    <row r="1470" spans="1:3" x14ac:dyDescent="0.3">
      <c r="A1470" s="1" t="s">
        <v>4249</v>
      </c>
      <c r="B1470" t="s">
        <v>4250</v>
      </c>
      <c r="C1470">
        <v>3</v>
      </c>
    </row>
    <row r="1471" spans="1:3" x14ac:dyDescent="0.3">
      <c r="A1471" s="1" t="s">
        <v>4251</v>
      </c>
      <c r="B1471" t="s">
        <v>4252</v>
      </c>
      <c r="C1471">
        <v>3</v>
      </c>
    </row>
    <row r="1472" spans="1:3" x14ac:dyDescent="0.3">
      <c r="A1472" s="1" t="s">
        <v>4253</v>
      </c>
      <c r="B1472" t="s">
        <v>4254</v>
      </c>
      <c r="C1472">
        <v>3</v>
      </c>
    </row>
    <row r="1473" spans="1:3" x14ac:dyDescent="0.3">
      <c r="A1473" s="1" t="s">
        <v>4255</v>
      </c>
      <c r="B1473" t="s">
        <v>4255</v>
      </c>
      <c r="C1473">
        <v>3</v>
      </c>
    </row>
    <row r="1474" spans="1:3" x14ac:dyDescent="0.3">
      <c r="A1474" s="1" t="s">
        <v>4256</v>
      </c>
      <c r="B1474" t="s">
        <v>4257</v>
      </c>
      <c r="C1474">
        <v>3</v>
      </c>
    </row>
    <row r="1475" spans="1:3" x14ac:dyDescent="0.3">
      <c r="A1475" s="1" t="s">
        <v>4258</v>
      </c>
      <c r="B1475" t="s">
        <v>4259</v>
      </c>
      <c r="C1475">
        <v>3</v>
      </c>
    </row>
    <row r="1476" spans="1:3" x14ac:dyDescent="0.3">
      <c r="A1476" s="1" t="s">
        <v>4260</v>
      </c>
      <c r="B1476" t="s">
        <v>4261</v>
      </c>
      <c r="C1476">
        <v>3</v>
      </c>
    </row>
    <row r="1477" spans="1:3" x14ac:dyDescent="0.3">
      <c r="A1477" s="1" t="s">
        <v>4262</v>
      </c>
      <c r="B1477" t="s">
        <v>4263</v>
      </c>
      <c r="C1477">
        <v>3</v>
      </c>
    </row>
    <row r="1478" spans="1:3" x14ac:dyDescent="0.3">
      <c r="A1478" s="1" t="s">
        <v>4264</v>
      </c>
      <c r="B1478" t="s">
        <v>4265</v>
      </c>
      <c r="C1478">
        <v>3</v>
      </c>
    </row>
    <row r="1479" spans="1:3" x14ac:dyDescent="0.3">
      <c r="A1479" s="1" t="s">
        <v>4266</v>
      </c>
      <c r="B1479" t="s">
        <v>4267</v>
      </c>
      <c r="C1479">
        <v>3</v>
      </c>
    </row>
    <row r="1480" spans="1:3" x14ac:dyDescent="0.3">
      <c r="A1480" s="1" t="s">
        <v>4268</v>
      </c>
      <c r="B1480" t="s">
        <v>4269</v>
      </c>
      <c r="C1480">
        <v>3</v>
      </c>
    </row>
    <row r="1481" spans="1:3" x14ac:dyDescent="0.3">
      <c r="A1481" s="1" t="s">
        <v>4270</v>
      </c>
      <c r="B1481" t="s">
        <v>4271</v>
      </c>
      <c r="C1481">
        <v>3</v>
      </c>
    </row>
    <row r="1482" spans="1:3" x14ac:dyDescent="0.3">
      <c r="A1482" s="1" t="s">
        <v>4272</v>
      </c>
      <c r="B1482" t="s">
        <v>4273</v>
      </c>
      <c r="C1482">
        <v>3</v>
      </c>
    </row>
    <row r="1483" spans="1:3" x14ac:dyDescent="0.3">
      <c r="A1483" s="1" t="s">
        <v>4274</v>
      </c>
      <c r="B1483" t="s">
        <v>4275</v>
      </c>
      <c r="C1483">
        <v>3</v>
      </c>
    </row>
    <row r="1484" spans="1:3" x14ac:dyDescent="0.3">
      <c r="A1484" s="1" t="s">
        <v>4276</v>
      </c>
      <c r="B1484" t="s">
        <v>4277</v>
      </c>
      <c r="C1484">
        <v>3</v>
      </c>
    </row>
    <row r="1485" spans="1:3" x14ac:dyDescent="0.3">
      <c r="A1485" s="1" t="s">
        <v>4278</v>
      </c>
      <c r="B1485" t="s">
        <v>4279</v>
      </c>
      <c r="C1485">
        <v>3</v>
      </c>
    </row>
    <row r="1486" spans="1:3" x14ac:dyDescent="0.3">
      <c r="A1486" s="1" t="s">
        <v>4280</v>
      </c>
      <c r="B1486" t="s">
        <v>4281</v>
      </c>
      <c r="C1486">
        <v>3</v>
      </c>
    </row>
    <row r="1487" spans="1:3" x14ac:dyDescent="0.3">
      <c r="A1487" s="1" t="s">
        <v>4282</v>
      </c>
      <c r="B1487" t="s">
        <v>4283</v>
      </c>
      <c r="C1487">
        <v>3</v>
      </c>
    </row>
    <row r="1488" spans="1:3" x14ac:dyDescent="0.3">
      <c r="A1488" s="1" t="s">
        <v>4284</v>
      </c>
      <c r="B1488" t="s">
        <v>4285</v>
      </c>
      <c r="C1488">
        <v>3</v>
      </c>
    </row>
    <row r="1489" spans="1:3" x14ac:dyDescent="0.3">
      <c r="A1489" s="1" t="s">
        <v>4286</v>
      </c>
      <c r="B1489" t="s">
        <v>4287</v>
      </c>
      <c r="C1489">
        <v>3</v>
      </c>
    </row>
    <row r="1490" spans="1:3" x14ac:dyDescent="0.3">
      <c r="A1490" s="1" t="s">
        <v>4288</v>
      </c>
      <c r="B1490" t="s">
        <v>4289</v>
      </c>
      <c r="C1490">
        <v>3</v>
      </c>
    </row>
    <row r="1491" spans="1:3" x14ac:dyDescent="0.3">
      <c r="A1491" s="1" t="s">
        <v>4290</v>
      </c>
      <c r="B1491" t="s">
        <v>4291</v>
      </c>
      <c r="C1491">
        <v>3</v>
      </c>
    </row>
    <row r="1492" spans="1:3" x14ac:dyDescent="0.3">
      <c r="A1492" s="1" t="s">
        <v>4292</v>
      </c>
      <c r="B1492" t="s">
        <v>4293</v>
      </c>
      <c r="C1492">
        <v>3</v>
      </c>
    </row>
    <row r="1493" spans="1:3" x14ac:dyDescent="0.3">
      <c r="A1493" s="1" t="s">
        <v>4294</v>
      </c>
      <c r="B1493" t="s">
        <v>4295</v>
      </c>
      <c r="C1493">
        <v>3</v>
      </c>
    </row>
    <row r="1494" spans="1:3" x14ac:dyDescent="0.3">
      <c r="A1494" s="1" t="s">
        <v>4296</v>
      </c>
      <c r="B1494" t="s">
        <v>4297</v>
      </c>
      <c r="C1494">
        <v>3</v>
      </c>
    </row>
    <row r="1495" spans="1:3" x14ac:dyDescent="0.3">
      <c r="A1495" s="1" t="s">
        <v>4298</v>
      </c>
      <c r="B1495" t="s">
        <v>2153</v>
      </c>
      <c r="C1495">
        <v>3</v>
      </c>
    </row>
    <row r="1496" spans="1:3" x14ac:dyDescent="0.3">
      <c r="A1496" s="1" t="s">
        <v>4299</v>
      </c>
      <c r="B1496" t="s">
        <v>4300</v>
      </c>
      <c r="C1496">
        <v>3</v>
      </c>
    </row>
    <row r="1497" spans="1:3" x14ac:dyDescent="0.3">
      <c r="A1497" s="1" t="s">
        <v>4301</v>
      </c>
      <c r="B1497" t="s">
        <v>4302</v>
      </c>
      <c r="C1497">
        <v>3</v>
      </c>
    </row>
    <row r="1498" spans="1:3" x14ac:dyDescent="0.3">
      <c r="A1498" s="1" t="s">
        <v>4303</v>
      </c>
      <c r="B1498" t="s">
        <v>4303</v>
      </c>
      <c r="C1498">
        <v>3</v>
      </c>
    </row>
    <row r="1499" spans="1:3" x14ac:dyDescent="0.3">
      <c r="A1499" s="1" t="s">
        <v>4304</v>
      </c>
      <c r="B1499" t="s">
        <v>4305</v>
      </c>
      <c r="C1499">
        <v>3</v>
      </c>
    </row>
    <row r="1500" spans="1:3" x14ac:dyDescent="0.3">
      <c r="A1500" s="1" t="s">
        <v>4306</v>
      </c>
      <c r="B1500" t="s">
        <v>4307</v>
      </c>
      <c r="C1500">
        <v>3</v>
      </c>
    </row>
    <row r="1501" spans="1:3" x14ac:dyDescent="0.3">
      <c r="A1501" s="1" t="s">
        <v>4308</v>
      </c>
      <c r="B1501" t="s">
        <v>4308</v>
      </c>
      <c r="C1501">
        <v>3</v>
      </c>
    </row>
    <row r="1502" spans="1:3" x14ac:dyDescent="0.3">
      <c r="A1502" s="1" t="s">
        <v>4309</v>
      </c>
      <c r="B1502" t="s">
        <v>4310</v>
      </c>
      <c r="C1502">
        <v>3</v>
      </c>
    </row>
    <row r="1503" spans="1:3" x14ac:dyDescent="0.3">
      <c r="A1503" s="1" t="s">
        <v>4311</v>
      </c>
      <c r="B1503" t="s">
        <v>4312</v>
      </c>
      <c r="C1503">
        <v>3</v>
      </c>
    </row>
    <row r="1504" spans="1:3" x14ac:dyDescent="0.3">
      <c r="A1504" s="1" t="s">
        <v>4313</v>
      </c>
      <c r="B1504" t="s">
        <v>4313</v>
      </c>
      <c r="C1504">
        <v>3</v>
      </c>
    </row>
    <row r="1505" spans="1:3" x14ac:dyDescent="0.3">
      <c r="A1505" s="1" t="s">
        <v>4314</v>
      </c>
      <c r="B1505" t="s">
        <v>4315</v>
      </c>
      <c r="C1505">
        <v>3</v>
      </c>
    </row>
    <row r="1506" spans="1:3" x14ac:dyDescent="0.3">
      <c r="A1506" s="1" t="s">
        <v>4316</v>
      </c>
      <c r="B1506" t="s">
        <v>4317</v>
      </c>
      <c r="C1506">
        <v>3</v>
      </c>
    </row>
    <row r="1507" spans="1:3" x14ac:dyDescent="0.3">
      <c r="A1507" s="1" t="s">
        <v>4318</v>
      </c>
      <c r="B1507" t="s">
        <v>4319</v>
      </c>
      <c r="C1507">
        <v>3</v>
      </c>
    </row>
    <row r="1508" spans="1:3" x14ac:dyDescent="0.3">
      <c r="A1508" s="1" t="s">
        <v>4320</v>
      </c>
      <c r="B1508" t="s">
        <v>4321</v>
      </c>
      <c r="C1508">
        <v>3</v>
      </c>
    </row>
    <row r="1509" spans="1:3" x14ac:dyDescent="0.3">
      <c r="A1509" s="1" t="s">
        <v>4322</v>
      </c>
      <c r="B1509" t="s">
        <v>4323</v>
      </c>
      <c r="C1509">
        <v>3</v>
      </c>
    </row>
    <row r="1510" spans="1:3" x14ac:dyDescent="0.3">
      <c r="A1510" s="1" t="s">
        <v>4324</v>
      </c>
      <c r="B1510" t="s">
        <v>4324</v>
      </c>
      <c r="C1510">
        <v>3</v>
      </c>
    </row>
    <row r="1511" spans="1:3" x14ac:dyDescent="0.3">
      <c r="A1511" s="1" t="s">
        <v>4325</v>
      </c>
      <c r="B1511" t="s">
        <v>2701</v>
      </c>
      <c r="C1511">
        <v>3</v>
      </c>
    </row>
    <row r="1512" spans="1:3" x14ac:dyDescent="0.3">
      <c r="A1512" s="1" t="s">
        <v>4326</v>
      </c>
      <c r="B1512" t="s">
        <v>4327</v>
      </c>
      <c r="C1512">
        <v>3</v>
      </c>
    </row>
    <row r="1513" spans="1:3" x14ac:dyDescent="0.3">
      <c r="A1513" s="1" t="s">
        <v>4328</v>
      </c>
      <c r="B1513" t="s">
        <v>4329</v>
      </c>
      <c r="C1513">
        <v>3</v>
      </c>
    </row>
    <row r="1514" spans="1:3" x14ac:dyDescent="0.3">
      <c r="A1514" s="1" t="s">
        <v>4330</v>
      </c>
      <c r="B1514" t="s">
        <v>4331</v>
      </c>
      <c r="C1514">
        <v>3</v>
      </c>
    </row>
    <row r="1515" spans="1:3" x14ac:dyDescent="0.3">
      <c r="A1515" s="1" t="s">
        <v>4332</v>
      </c>
      <c r="B1515" t="s">
        <v>4333</v>
      </c>
      <c r="C1515">
        <v>3</v>
      </c>
    </row>
    <row r="1516" spans="1:3" x14ac:dyDescent="0.3">
      <c r="A1516" s="1" t="s">
        <v>4334</v>
      </c>
      <c r="B1516" t="s">
        <v>4335</v>
      </c>
      <c r="C1516">
        <v>3</v>
      </c>
    </row>
    <row r="1517" spans="1:3" x14ac:dyDescent="0.3">
      <c r="A1517" s="1" t="s">
        <v>4336</v>
      </c>
      <c r="B1517" t="s">
        <v>4336</v>
      </c>
      <c r="C1517">
        <v>3</v>
      </c>
    </row>
    <row r="1518" spans="1:3" x14ac:dyDescent="0.3">
      <c r="A1518" s="1" t="s">
        <v>1619</v>
      </c>
      <c r="B1518" t="s">
        <v>1620</v>
      </c>
      <c r="C1518">
        <v>3</v>
      </c>
    </row>
    <row r="1519" spans="1:3" x14ac:dyDescent="0.3">
      <c r="A1519" s="1" t="s">
        <v>4337</v>
      </c>
      <c r="B1519" t="s">
        <v>4338</v>
      </c>
      <c r="C1519">
        <v>3</v>
      </c>
    </row>
    <row r="1520" spans="1:3" x14ac:dyDescent="0.3">
      <c r="A1520" s="1" t="s">
        <v>4339</v>
      </c>
      <c r="B1520" t="s">
        <v>4339</v>
      </c>
      <c r="C1520">
        <v>3</v>
      </c>
    </row>
    <row r="1521" spans="1:3" x14ac:dyDescent="0.3">
      <c r="A1521" s="1" t="s">
        <v>4340</v>
      </c>
      <c r="B1521" t="s">
        <v>4341</v>
      </c>
      <c r="C1521">
        <v>3</v>
      </c>
    </row>
    <row r="1522" spans="1:3" x14ac:dyDescent="0.3">
      <c r="A1522" s="1" t="s">
        <v>4342</v>
      </c>
      <c r="B1522" t="s">
        <v>4343</v>
      </c>
      <c r="C1522">
        <v>3</v>
      </c>
    </row>
    <row r="1523" spans="1:3" x14ac:dyDescent="0.3">
      <c r="A1523" s="1" t="s">
        <v>4344</v>
      </c>
      <c r="B1523" t="s">
        <v>4345</v>
      </c>
      <c r="C1523">
        <v>3</v>
      </c>
    </row>
    <row r="1524" spans="1:3" x14ac:dyDescent="0.3">
      <c r="A1524" s="1" t="s">
        <v>4346</v>
      </c>
      <c r="B1524" t="s">
        <v>4347</v>
      </c>
      <c r="C1524">
        <v>3</v>
      </c>
    </row>
    <row r="1525" spans="1:3" x14ac:dyDescent="0.3">
      <c r="A1525" s="1" t="s">
        <v>4348</v>
      </c>
      <c r="B1525" t="s">
        <v>4349</v>
      </c>
      <c r="C1525">
        <v>3</v>
      </c>
    </row>
    <row r="1526" spans="1:3" x14ac:dyDescent="0.3">
      <c r="A1526" s="1" t="s">
        <v>4350</v>
      </c>
      <c r="B1526" t="s">
        <v>4351</v>
      </c>
      <c r="C1526">
        <v>3</v>
      </c>
    </row>
    <row r="1527" spans="1:3" x14ac:dyDescent="0.3">
      <c r="A1527" s="1" t="s">
        <v>4352</v>
      </c>
      <c r="B1527" t="s">
        <v>4353</v>
      </c>
      <c r="C1527">
        <v>3</v>
      </c>
    </row>
    <row r="1528" spans="1:3" x14ac:dyDescent="0.3">
      <c r="A1528" s="1" t="s">
        <v>4354</v>
      </c>
      <c r="B1528" t="s">
        <v>4355</v>
      </c>
      <c r="C1528">
        <v>3</v>
      </c>
    </row>
    <row r="1529" spans="1:3" x14ac:dyDescent="0.3">
      <c r="A1529" s="1" t="s">
        <v>4356</v>
      </c>
      <c r="B1529" t="s">
        <v>4357</v>
      </c>
      <c r="C1529">
        <v>3</v>
      </c>
    </row>
    <row r="1530" spans="1:3" x14ac:dyDescent="0.3">
      <c r="A1530" s="1" t="s">
        <v>4358</v>
      </c>
      <c r="B1530" t="s">
        <v>4359</v>
      </c>
      <c r="C1530">
        <v>3</v>
      </c>
    </row>
    <row r="1531" spans="1:3" x14ac:dyDescent="0.3">
      <c r="A1531" s="1" t="s">
        <v>4360</v>
      </c>
      <c r="B1531" t="s">
        <v>4361</v>
      </c>
      <c r="C1531">
        <v>3</v>
      </c>
    </row>
    <row r="1532" spans="1:3" x14ac:dyDescent="0.3">
      <c r="A1532" s="1" t="s">
        <v>4362</v>
      </c>
      <c r="B1532" t="s">
        <v>4363</v>
      </c>
      <c r="C1532">
        <v>3</v>
      </c>
    </row>
    <row r="1533" spans="1:3" x14ac:dyDescent="0.3">
      <c r="A1533" s="1" t="s">
        <v>4364</v>
      </c>
      <c r="B1533" t="s">
        <v>4365</v>
      </c>
      <c r="C1533">
        <v>3</v>
      </c>
    </row>
    <row r="1534" spans="1:3" x14ac:dyDescent="0.3">
      <c r="A1534" s="1" t="s">
        <v>4366</v>
      </c>
      <c r="B1534" t="s">
        <v>4367</v>
      </c>
      <c r="C1534">
        <v>3</v>
      </c>
    </row>
    <row r="1535" spans="1:3" x14ac:dyDescent="0.3">
      <c r="A1535" s="1" t="s">
        <v>4368</v>
      </c>
      <c r="B1535" t="s">
        <v>4369</v>
      </c>
      <c r="C1535">
        <v>3</v>
      </c>
    </row>
    <row r="1536" spans="1:3" x14ac:dyDescent="0.3">
      <c r="A1536" s="1" t="s">
        <v>4370</v>
      </c>
      <c r="B1536" t="s">
        <v>4371</v>
      </c>
      <c r="C1536">
        <v>3</v>
      </c>
    </row>
    <row r="1537" spans="1:3" x14ac:dyDescent="0.3">
      <c r="A1537" s="1" t="s">
        <v>4372</v>
      </c>
      <c r="B1537" t="s">
        <v>4372</v>
      </c>
      <c r="C1537">
        <v>3</v>
      </c>
    </row>
    <row r="1538" spans="1:3" x14ac:dyDescent="0.3">
      <c r="A1538" s="1" t="s">
        <v>4373</v>
      </c>
      <c r="B1538" t="s">
        <v>4374</v>
      </c>
      <c r="C1538">
        <v>3</v>
      </c>
    </row>
    <row r="1539" spans="1:3" x14ac:dyDescent="0.3">
      <c r="A1539" s="1" t="s">
        <v>4375</v>
      </c>
      <c r="B1539" t="s">
        <v>4376</v>
      </c>
      <c r="C1539">
        <v>3</v>
      </c>
    </row>
    <row r="1540" spans="1:3" x14ac:dyDescent="0.3">
      <c r="A1540" s="1" t="s">
        <v>4377</v>
      </c>
      <c r="B1540" t="s">
        <v>4378</v>
      </c>
      <c r="C1540">
        <v>3</v>
      </c>
    </row>
    <row r="1541" spans="1:3" x14ac:dyDescent="0.3">
      <c r="A1541" s="1" t="s">
        <v>4379</v>
      </c>
      <c r="B1541" t="s">
        <v>4380</v>
      </c>
      <c r="C1541">
        <v>3</v>
      </c>
    </row>
    <row r="1542" spans="1:3" x14ac:dyDescent="0.3">
      <c r="A1542" s="1" t="s">
        <v>1623</v>
      </c>
      <c r="B1542" t="s">
        <v>1624</v>
      </c>
      <c r="C1542">
        <v>3</v>
      </c>
    </row>
    <row r="1543" spans="1:3" x14ac:dyDescent="0.3">
      <c r="A1543" s="1" t="s">
        <v>4381</v>
      </c>
      <c r="B1543" t="s">
        <v>4382</v>
      </c>
      <c r="C1543">
        <v>3</v>
      </c>
    </row>
    <row r="1544" spans="1:3" x14ac:dyDescent="0.3">
      <c r="A1544" s="1" t="s">
        <v>4383</v>
      </c>
      <c r="B1544" t="s">
        <v>4384</v>
      </c>
      <c r="C1544">
        <v>3</v>
      </c>
    </row>
    <row r="1545" spans="1:3" x14ac:dyDescent="0.3">
      <c r="A1545" s="1" t="s">
        <v>4385</v>
      </c>
      <c r="B1545" t="s">
        <v>4386</v>
      </c>
      <c r="C1545">
        <v>3</v>
      </c>
    </row>
    <row r="1546" spans="1:3" x14ac:dyDescent="0.3">
      <c r="A1546" s="1" t="s">
        <v>4387</v>
      </c>
      <c r="B1546" t="s">
        <v>4388</v>
      </c>
      <c r="C1546">
        <v>3</v>
      </c>
    </row>
    <row r="1547" spans="1:3" x14ac:dyDescent="0.3">
      <c r="A1547" s="1" t="s">
        <v>4389</v>
      </c>
      <c r="B1547" t="s">
        <v>4389</v>
      </c>
      <c r="C1547">
        <v>3</v>
      </c>
    </row>
    <row r="1548" spans="1:3" x14ac:dyDescent="0.3">
      <c r="A1548" s="1" t="s">
        <v>4390</v>
      </c>
      <c r="B1548" t="s">
        <v>4391</v>
      </c>
      <c r="C1548">
        <v>3</v>
      </c>
    </row>
    <row r="1549" spans="1:3" x14ac:dyDescent="0.3">
      <c r="A1549" s="1" t="s">
        <v>4392</v>
      </c>
      <c r="B1549" t="s">
        <v>4393</v>
      </c>
      <c r="C1549">
        <v>3</v>
      </c>
    </row>
    <row r="1550" spans="1:3" x14ac:dyDescent="0.3">
      <c r="A1550" s="1" t="s">
        <v>4394</v>
      </c>
      <c r="B1550" t="s">
        <v>4394</v>
      </c>
      <c r="C1550">
        <v>3</v>
      </c>
    </row>
    <row r="1551" spans="1:3" x14ac:dyDescent="0.3">
      <c r="A1551" s="1" t="s">
        <v>4395</v>
      </c>
      <c r="B1551" t="s">
        <v>4395</v>
      </c>
      <c r="C1551">
        <v>3</v>
      </c>
    </row>
    <row r="1552" spans="1:3" x14ac:dyDescent="0.3">
      <c r="A1552" s="1" t="s">
        <v>4396</v>
      </c>
      <c r="B1552" t="s">
        <v>4397</v>
      </c>
      <c r="C1552">
        <v>3</v>
      </c>
    </row>
    <row r="1553" spans="1:3" x14ac:dyDescent="0.3">
      <c r="A1553" s="1" t="s">
        <v>4398</v>
      </c>
      <c r="B1553" t="s">
        <v>4399</v>
      </c>
      <c r="C1553">
        <v>3</v>
      </c>
    </row>
    <row r="1554" spans="1:3" x14ac:dyDescent="0.3">
      <c r="A1554" s="1" t="s">
        <v>4400</v>
      </c>
      <c r="B1554" t="s">
        <v>4401</v>
      </c>
      <c r="C1554">
        <v>3</v>
      </c>
    </row>
    <row r="1555" spans="1:3" x14ac:dyDescent="0.3">
      <c r="A1555" s="1" t="s">
        <v>4402</v>
      </c>
      <c r="B1555" t="s">
        <v>4403</v>
      </c>
      <c r="C1555">
        <v>3</v>
      </c>
    </row>
    <row r="1556" spans="1:3" x14ac:dyDescent="0.3">
      <c r="A1556" s="1" t="s">
        <v>4404</v>
      </c>
      <c r="B1556" t="s">
        <v>4405</v>
      </c>
      <c r="C1556">
        <v>3</v>
      </c>
    </row>
    <row r="1557" spans="1:3" x14ac:dyDescent="0.3">
      <c r="A1557" s="1" t="s">
        <v>4406</v>
      </c>
      <c r="B1557" t="s">
        <v>4406</v>
      </c>
      <c r="C1557">
        <v>3</v>
      </c>
    </row>
    <row r="1558" spans="1:3" x14ac:dyDescent="0.3">
      <c r="A1558" s="1" t="s">
        <v>4407</v>
      </c>
      <c r="B1558" t="s">
        <v>4407</v>
      </c>
      <c r="C1558">
        <v>3</v>
      </c>
    </row>
    <row r="1559" spans="1:3" x14ac:dyDescent="0.3">
      <c r="A1559" s="1" t="s">
        <v>4408</v>
      </c>
      <c r="B1559" t="s">
        <v>4409</v>
      </c>
      <c r="C1559">
        <v>3</v>
      </c>
    </row>
    <row r="1560" spans="1:3" x14ac:dyDescent="0.3">
      <c r="A1560" s="1" t="s">
        <v>4410</v>
      </c>
      <c r="B1560" t="s">
        <v>4411</v>
      </c>
      <c r="C1560">
        <v>3</v>
      </c>
    </row>
    <row r="1561" spans="1:3" x14ac:dyDescent="0.3">
      <c r="A1561" s="1" t="s">
        <v>4412</v>
      </c>
      <c r="B1561" t="s">
        <v>4413</v>
      </c>
      <c r="C1561">
        <v>3</v>
      </c>
    </row>
    <row r="1562" spans="1:3" x14ac:dyDescent="0.3">
      <c r="A1562" s="1" t="s">
        <v>4414</v>
      </c>
      <c r="B1562" t="s">
        <v>4415</v>
      </c>
      <c r="C1562">
        <v>3</v>
      </c>
    </row>
    <row r="1563" spans="1:3" x14ac:dyDescent="0.3">
      <c r="A1563" s="1" t="s">
        <v>4416</v>
      </c>
      <c r="B1563" t="s">
        <v>4417</v>
      </c>
      <c r="C1563">
        <v>3</v>
      </c>
    </row>
    <row r="1564" spans="1:3" x14ac:dyDescent="0.3">
      <c r="A1564" s="1" t="s">
        <v>4418</v>
      </c>
      <c r="B1564" t="s">
        <v>4419</v>
      </c>
      <c r="C1564">
        <v>3</v>
      </c>
    </row>
    <row r="1565" spans="1:3" x14ac:dyDescent="0.3">
      <c r="A1565" s="1" t="s">
        <v>4420</v>
      </c>
      <c r="B1565" t="s">
        <v>4421</v>
      </c>
      <c r="C1565">
        <v>3</v>
      </c>
    </row>
    <row r="1566" spans="1:3" x14ac:dyDescent="0.3">
      <c r="A1566" s="1" t="s">
        <v>4422</v>
      </c>
      <c r="B1566" t="s">
        <v>4422</v>
      </c>
      <c r="C1566">
        <v>3</v>
      </c>
    </row>
    <row r="1567" spans="1:3" x14ac:dyDescent="0.3">
      <c r="A1567" s="1" t="s">
        <v>4423</v>
      </c>
      <c r="B1567" t="s">
        <v>4424</v>
      </c>
      <c r="C1567">
        <v>3</v>
      </c>
    </row>
    <row r="1568" spans="1:3" x14ac:dyDescent="0.3">
      <c r="A1568" s="1" t="s">
        <v>4425</v>
      </c>
      <c r="B1568" t="s">
        <v>4426</v>
      </c>
      <c r="C1568">
        <v>3</v>
      </c>
    </row>
    <row r="1569" spans="1:3" x14ac:dyDescent="0.3">
      <c r="A1569" s="1" t="s">
        <v>4427</v>
      </c>
      <c r="B1569" t="s">
        <v>4428</v>
      </c>
      <c r="C1569">
        <v>3</v>
      </c>
    </row>
    <row r="1570" spans="1:3" x14ac:dyDescent="0.3">
      <c r="A1570" s="1" t="s">
        <v>4429</v>
      </c>
      <c r="B1570" t="s">
        <v>4430</v>
      </c>
      <c r="C1570">
        <v>3</v>
      </c>
    </row>
    <row r="1571" spans="1:3" x14ac:dyDescent="0.3">
      <c r="A1571" s="1" t="s">
        <v>4431</v>
      </c>
      <c r="B1571" t="s">
        <v>4432</v>
      </c>
      <c r="C1571">
        <v>3</v>
      </c>
    </row>
    <row r="1572" spans="1:3" x14ac:dyDescent="0.3">
      <c r="A1572" s="1" t="s">
        <v>4433</v>
      </c>
      <c r="B1572" t="s">
        <v>4433</v>
      </c>
      <c r="C1572">
        <v>3</v>
      </c>
    </row>
    <row r="1573" spans="1:3" x14ac:dyDescent="0.3">
      <c r="A1573" s="1" t="s">
        <v>4434</v>
      </c>
      <c r="B1573" t="s">
        <v>4435</v>
      </c>
      <c r="C1573">
        <v>3</v>
      </c>
    </row>
    <row r="1574" spans="1:3" x14ac:dyDescent="0.3">
      <c r="A1574" s="1" t="s">
        <v>4436</v>
      </c>
      <c r="B1574" t="s">
        <v>4437</v>
      </c>
      <c r="C1574">
        <v>3</v>
      </c>
    </row>
    <row r="1575" spans="1:3" x14ac:dyDescent="0.3">
      <c r="A1575" s="1" t="s">
        <v>4438</v>
      </c>
      <c r="B1575" t="s">
        <v>4438</v>
      </c>
      <c r="C1575">
        <v>3</v>
      </c>
    </row>
    <row r="1576" spans="1:3" x14ac:dyDescent="0.3">
      <c r="A1576" s="1" t="s">
        <v>4439</v>
      </c>
      <c r="B1576" t="s">
        <v>4440</v>
      </c>
      <c r="C1576">
        <v>3</v>
      </c>
    </row>
    <row r="1577" spans="1:3" x14ac:dyDescent="0.3">
      <c r="A1577" s="1" t="s">
        <v>4441</v>
      </c>
      <c r="B1577" t="s">
        <v>4442</v>
      </c>
      <c r="C1577">
        <v>3</v>
      </c>
    </row>
    <row r="1578" spans="1:3" x14ac:dyDescent="0.3">
      <c r="A1578" s="1" t="s">
        <v>4443</v>
      </c>
      <c r="B1578" t="s">
        <v>4444</v>
      </c>
      <c r="C1578">
        <v>3</v>
      </c>
    </row>
    <row r="1579" spans="1:3" x14ac:dyDescent="0.3">
      <c r="A1579" s="1" t="s">
        <v>4445</v>
      </c>
      <c r="B1579" t="s">
        <v>4446</v>
      </c>
      <c r="C1579">
        <v>3</v>
      </c>
    </row>
    <row r="1580" spans="1:3" x14ac:dyDescent="0.3">
      <c r="A1580" s="1" t="s">
        <v>4447</v>
      </c>
      <c r="B1580" t="s">
        <v>4447</v>
      </c>
      <c r="C1580">
        <v>3</v>
      </c>
    </row>
    <row r="1581" spans="1:3" x14ac:dyDescent="0.3">
      <c r="A1581" s="1" t="s">
        <v>4448</v>
      </c>
      <c r="B1581" t="s">
        <v>4449</v>
      </c>
      <c r="C1581">
        <v>3</v>
      </c>
    </row>
    <row r="1582" spans="1:3" x14ac:dyDescent="0.3">
      <c r="A1582" s="1" t="s">
        <v>4450</v>
      </c>
      <c r="B1582" t="s">
        <v>4451</v>
      </c>
      <c r="C1582">
        <v>3</v>
      </c>
    </row>
    <row r="1583" spans="1:3" x14ac:dyDescent="0.3">
      <c r="A1583" s="1" t="s">
        <v>4452</v>
      </c>
      <c r="B1583" t="s">
        <v>4453</v>
      </c>
      <c r="C1583">
        <v>3</v>
      </c>
    </row>
    <row r="1584" spans="1:3" x14ac:dyDescent="0.3">
      <c r="A1584" s="1" t="s">
        <v>4454</v>
      </c>
      <c r="B1584" t="s">
        <v>4455</v>
      </c>
      <c r="C1584">
        <v>3</v>
      </c>
    </row>
    <row r="1585" spans="1:3" x14ac:dyDescent="0.3">
      <c r="A1585" s="1" t="s">
        <v>4456</v>
      </c>
      <c r="B1585" t="s">
        <v>4457</v>
      </c>
      <c r="C1585">
        <v>3</v>
      </c>
    </row>
    <row r="1586" spans="1:3" x14ac:dyDescent="0.3">
      <c r="A1586" s="1" t="s">
        <v>4458</v>
      </c>
      <c r="B1586" t="s">
        <v>639</v>
      </c>
      <c r="C1586">
        <v>3</v>
      </c>
    </row>
    <row r="1587" spans="1:3" x14ac:dyDescent="0.3">
      <c r="A1587" s="1" t="s">
        <v>4459</v>
      </c>
      <c r="B1587" t="s">
        <v>4460</v>
      </c>
      <c r="C1587">
        <v>3</v>
      </c>
    </row>
    <row r="1588" spans="1:3" x14ac:dyDescent="0.3">
      <c r="A1588" s="1" t="s">
        <v>4461</v>
      </c>
      <c r="B1588" t="s">
        <v>4462</v>
      </c>
      <c r="C1588">
        <v>3</v>
      </c>
    </row>
    <row r="1589" spans="1:3" x14ac:dyDescent="0.3">
      <c r="A1589" s="1" t="s">
        <v>4463</v>
      </c>
      <c r="B1589" t="s">
        <v>4464</v>
      </c>
      <c r="C1589">
        <v>3</v>
      </c>
    </row>
    <row r="1590" spans="1:3" x14ac:dyDescent="0.3">
      <c r="A1590" s="1" t="s">
        <v>4465</v>
      </c>
      <c r="B1590" t="s">
        <v>4466</v>
      </c>
      <c r="C1590">
        <v>3</v>
      </c>
    </row>
    <row r="1591" spans="1:3" x14ac:dyDescent="0.3">
      <c r="A1591" s="1" t="s">
        <v>4467</v>
      </c>
      <c r="B1591" t="s">
        <v>4467</v>
      </c>
      <c r="C1591">
        <v>3</v>
      </c>
    </row>
    <row r="1592" spans="1:3" x14ac:dyDescent="0.3">
      <c r="A1592" s="1" t="s">
        <v>4468</v>
      </c>
      <c r="B1592" t="s">
        <v>4469</v>
      </c>
      <c r="C1592">
        <v>3</v>
      </c>
    </row>
    <row r="1593" spans="1:3" x14ac:dyDescent="0.3">
      <c r="A1593" s="1" t="s">
        <v>4470</v>
      </c>
      <c r="B1593" t="s">
        <v>4471</v>
      </c>
      <c r="C1593">
        <v>3</v>
      </c>
    </row>
    <row r="1594" spans="1:3" x14ac:dyDescent="0.3">
      <c r="A1594" s="1" t="s">
        <v>4472</v>
      </c>
      <c r="B1594" t="s">
        <v>4473</v>
      </c>
      <c r="C1594">
        <v>3</v>
      </c>
    </row>
    <row r="1595" spans="1:3" x14ac:dyDescent="0.3">
      <c r="A1595" s="1" t="s">
        <v>4474</v>
      </c>
      <c r="B1595" t="s">
        <v>4475</v>
      </c>
      <c r="C1595">
        <v>3</v>
      </c>
    </row>
    <row r="1596" spans="1:3" x14ac:dyDescent="0.3">
      <c r="A1596" s="1" t="s">
        <v>4476</v>
      </c>
      <c r="B1596" t="s">
        <v>4477</v>
      </c>
      <c r="C1596">
        <v>3</v>
      </c>
    </row>
    <row r="1597" spans="1:3" x14ac:dyDescent="0.3">
      <c r="A1597" s="1" t="s">
        <v>4478</v>
      </c>
      <c r="B1597" t="s">
        <v>4479</v>
      </c>
      <c r="C1597">
        <v>3</v>
      </c>
    </row>
    <row r="1598" spans="1:3" x14ac:dyDescent="0.3">
      <c r="A1598" s="1" t="s">
        <v>4480</v>
      </c>
      <c r="B1598" t="s">
        <v>4481</v>
      </c>
      <c r="C1598">
        <v>3</v>
      </c>
    </row>
    <row r="1599" spans="1:3" x14ac:dyDescent="0.3">
      <c r="A1599" s="1" t="s">
        <v>4482</v>
      </c>
      <c r="B1599" t="s">
        <v>4483</v>
      </c>
      <c r="C1599">
        <v>3</v>
      </c>
    </row>
    <row r="1600" spans="1:3" x14ac:dyDescent="0.3">
      <c r="A1600" s="1" t="s">
        <v>4484</v>
      </c>
      <c r="B1600" t="s">
        <v>4485</v>
      </c>
      <c r="C1600">
        <v>3</v>
      </c>
    </row>
    <row r="1601" spans="1:3" x14ac:dyDescent="0.3">
      <c r="A1601" s="1" t="s">
        <v>4486</v>
      </c>
      <c r="B1601" t="s">
        <v>2859</v>
      </c>
      <c r="C1601">
        <v>3</v>
      </c>
    </row>
    <row r="1602" spans="1:3" x14ac:dyDescent="0.3">
      <c r="A1602" s="1" t="s">
        <v>4487</v>
      </c>
      <c r="B1602" t="s">
        <v>4487</v>
      </c>
      <c r="C1602">
        <v>3</v>
      </c>
    </row>
    <row r="1603" spans="1:3" x14ac:dyDescent="0.3">
      <c r="A1603" s="1" t="s">
        <v>4488</v>
      </c>
      <c r="B1603" t="s">
        <v>4489</v>
      </c>
      <c r="C1603">
        <v>3</v>
      </c>
    </row>
    <row r="1604" spans="1:3" x14ac:dyDescent="0.3">
      <c r="A1604" s="1" t="s">
        <v>4490</v>
      </c>
      <c r="B1604" t="s">
        <v>4491</v>
      </c>
      <c r="C1604">
        <v>3</v>
      </c>
    </row>
    <row r="1605" spans="1:3" x14ac:dyDescent="0.3">
      <c r="A1605" s="1" t="s">
        <v>4492</v>
      </c>
      <c r="B1605" t="s">
        <v>4493</v>
      </c>
      <c r="C1605">
        <v>3</v>
      </c>
    </row>
    <row r="1606" spans="1:3" x14ac:dyDescent="0.3">
      <c r="A1606" s="1" t="s">
        <v>4494</v>
      </c>
      <c r="B1606" t="s">
        <v>4495</v>
      </c>
      <c r="C1606">
        <v>3</v>
      </c>
    </row>
    <row r="1607" spans="1:3" x14ac:dyDescent="0.3">
      <c r="A1607" s="1" t="s">
        <v>4496</v>
      </c>
      <c r="B1607" t="s">
        <v>4497</v>
      </c>
      <c r="C1607">
        <v>3</v>
      </c>
    </row>
    <row r="1608" spans="1:3" x14ac:dyDescent="0.3">
      <c r="A1608" s="1" t="s">
        <v>4498</v>
      </c>
      <c r="B1608" t="s">
        <v>4498</v>
      </c>
      <c r="C1608">
        <v>3</v>
      </c>
    </row>
    <row r="1609" spans="1:3" x14ac:dyDescent="0.3">
      <c r="A1609" s="1" t="s">
        <v>4499</v>
      </c>
      <c r="B1609" t="s">
        <v>4500</v>
      </c>
      <c r="C1609">
        <v>3</v>
      </c>
    </row>
    <row r="1610" spans="1:3" x14ac:dyDescent="0.3">
      <c r="A1610" s="1" t="s">
        <v>4501</v>
      </c>
      <c r="B1610" t="s">
        <v>4502</v>
      </c>
      <c r="C1610">
        <v>3</v>
      </c>
    </row>
    <row r="1611" spans="1:3" x14ac:dyDescent="0.3">
      <c r="A1611" s="1" t="s">
        <v>4503</v>
      </c>
      <c r="B1611" t="s">
        <v>4504</v>
      </c>
      <c r="C1611">
        <v>3</v>
      </c>
    </row>
    <row r="1612" spans="1:3" x14ac:dyDescent="0.3">
      <c r="A1612" s="1" t="s">
        <v>4505</v>
      </c>
      <c r="B1612" t="s">
        <v>4506</v>
      </c>
      <c r="C1612">
        <v>3</v>
      </c>
    </row>
    <row r="1613" spans="1:3" x14ac:dyDescent="0.3">
      <c r="A1613" s="1" t="s">
        <v>4507</v>
      </c>
      <c r="B1613" t="s">
        <v>4508</v>
      </c>
      <c r="C1613">
        <v>3</v>
      </c>
    </row>
    <row r="1614" spans="1:3" x14ac:dyDescent="0.3">
      <c r="A1614" s="1" t="s">
        <v>4509</v>
      </c>
      <c r="B1614" t="s">
        <v>4510</v>
      </c>
      <c r="C1614">
        <v>3</v>
      </c>
    </row>
    <row r="1615" spans="1:3" x14ac:dyDescent="0.3">
      <c r="A1615" s="1" t="s">
        <v>4511</v>
      </c>
      <c r="B1615" t="s">
        <v>4511</v>
      </c>
      <c r="C1615">
        <v>3</v>
      </c>
    </row>
    <row r="1616" spans="1:3" x14ac:dyDescent="0.3">
      <c r="A1616" s="1" t="s">
        <v>4512</v>
      </c>
      <c r="B1616" t="s">
        <v>4512</v>
      </c>
      <c r="C1616">
        <v>3</v>
      </c>
    </row>
    <row r="1617" spans="1:3" x14ac:dyDescent="0.3">
      <c r="A1617" s="1" t="s">
        <v>4513</v>
      </c>
      <c r="B1617" t="s">
        <v>4514</v>
      </c>
      <c r="C1617">
        <v>3</v>
      </c>
    </row>
    <row r="1618" spans="1:3" x14ac:dyDescent="0.3">
      <c r="A1618" s="1" t="s">
        <v>4515</v>
      </c>
      <c r="B1618" t="s">
        <v>4516</v>
      </c>
      <c r="C1618">
        <v>3</v>
      </c>
    </row>
    <row r="1619" spans="1:3" x14ac:dyDescent="0.3">
      <c r="A1619" s="1" t="s">
        <v>4517</v>
      </c>
      <c r="B1619" t="s">
        <v>4517</v>
      </c>
      <c r="C1619">
        <v>3</v>
      </c>
    </row>
    <row r="1620" spans="1:3" x14ac:dyDescent="0.3">
      <c r="A1620" s="1" t="s">
        <v>4518</v>
      </c>
      <c r="B1620" t="s">
        <v>4518</v>
      </c>
      <c r="C1620">
        <v>3</v>
      </c>
    </row>
    <row r="1621" spans="1:3" x14ac:dyDescent="0.3">
      <c r="A1621" s="1" t="s">
        <v>4519</v>
      </c>
      <c r="B1621" t="s">
        <v>4520</v>
      </c>
      <c r="C1621">
        <v>3</v>
      </c>
    </row>
    <row r="1622" spans="1:3" x14ac:dyDescent="0.3">
      <c r="A1622" s="1" t="s">
        <v>4521</v>
      </c>
      <c r="B1622" t="s">
        <v>4522</v>
      </c>
      <c r="C1622">
        <v>3</v>
      </c>
    </row>
    <row r="1623" spans="1:3" x14ac:dyDescent="0.3">
      <c r="A1623" s="1" t="s">
        <v>4523</v>
      </c>
      <c r="B1623" t="s">
        <v>4524</v>
      </c>
      <c r="C1623">
        <v>3</v>
      </c>
    </row>
    <row r="1624" spans="1:3" x14ac:dyDescent="0.3">
      <c r="A1624" s="1" t="s">
        <v>4525</v>
      </c>
      <c r="B1624" t="s">
        <v>4526</v>
      </c>
      <c r="C1624">
        <v>3</v>
      </c>
    </row>
    <row r="1625" spans="1:3" x14ac:dyDescent="0.3">
      <c r="A1625" s="1" t="s">
        <v>4527</v>
      </c>
      <c r="B1625" t="s">
        <v>4528</v>
      </c>
      <c r="C1625">
        <v>3</v>
      </c>
    </row>
    <row r="1626" spans="1:3" x14ac:dyDescent="0.3">
      <c r="A1626" s="1" t="s">
        <v>4529</v>
      </c>
      <c r="B1626" t="s">
        <v>4530</v>
      </c>
      <c r="C1626">
        <v>3</v>
      </c>
    </row>
    <row r="1627" spans="1:3" x14ac:dyDescent="0.3">
      <c r="A1627" s="1" t="s">
        <v>4531</v>
      </c>
      <c r="B1627" t="s">
        <v>4531</v>
      </c>
      <c r="C1627">
        <v>3</v>
      </c>
    </row>
    <row r="1628" spans="1:3" x14ac:dyDescent="0.3">
      <c r="A1628" s="1" t="s">
        <v>4532</v>
      </c>
      <c r="B1628" t="s">
        <v>4533</v>
      </c>
      <c r="C1628">
        <v>3</v>
      </c>
    </row>
    <row r="1629" spans="1:3" x14ac:dyDescent="0.3">
      <c r="A1629" s="1" t="s">
        <v>4534</v>
      </c>
      <c r="B1629" t="s">
        <v>4535</v>
      </c>
      <c r="C1629">
        <v>3</v>
      </c>
    </row>
    <row r="1630" spans="1:3" x14ac:dyDescent="0.3">
      <c r="A1630" s="1" t="s">
        <v>4536</v>
      </c>
      <c r="B1630" t="s">
        <v>4537</v>
      </c>
      <c r="C1630">
        <v>3</v>
      </c>
    </row>
    <row r="1631" spans="1:3" x14ac:dyDescent="0.3">
      <c r="A1631" s="1" t="s">
        <v>4538</v>
      </c>
      <c r="B1631" t="s">
        <v>4539</v>
      </c>
      <c r="C1631">
        <v>3</v>
      </c>
    </row>
    <row r="1632" spans="1:3" x14ac:dyDescent="0.3">
      <c r="A1632" s="1" t="s">
        <v>4540</v>
      </c>
      <c r="B1632" t="s">
        <v>4541</v>
      </c>
      <c r="C1632">
        <v>3</v>
      </c>
    </row>
    <row r="1633" spans="1:3" x14ac:dyDescent="0.3">
      <c r="A1633" s="1" t="s">
        <v>4542</v>
      </c>
      <c r="B1633" t="s">
        <v>4542</v>
      </c>
      <c r="C1633">
        <v>3</v>
      </c>
    </row>
    <row r="1634" spans="1:3" x14ac:dyDescent="0.3">
      <c r="A1634" s="1" t="s">
        <v>4543</v>
      </c>
      <c r="B1634" t="s">
        <v>4543</v>
      </c>
      <c r="C1634">
        <v>3</v>
      </c>
    </row>
    <row r="1635" spans="1:3" x14ac:dyDescent="0.3">
      <c r="A1635" s="1" t="s">
        <v>4544</v>
      </c>
      <c r="B1635" t="s">
        <v>4544</v>
      </c>
      <c r="C1635">
        <v>3</v>
      </c>
    </row>
    <row r="1636" spans="1:3" x14ac:dyDescent="0.3">
      <c r="A1636" s="1" t="s">
        <v>4545</v>
      </c>
      <c r="B1636" t="s">
        <v>4545</v>
      </c>
      <c r="C1636">
        <v>3</v>
      </c>
    </row>
    <row r="1637" spans="1:3" x14ac:dyDescent="0.3">
      <c r="A1637" s="1" t="s">
        <v>4546</v>
      </c>
      <c r="B1637" t="s">
        <v>4546</v>
      </c>
      <c r="C1637">
        <v>3</v>
      </c>
    </row>
    <row r="1638" spans="1:3" x14ac:dyDescent="0.3">
      <c r="A1638" s="1" t="s">
        <v>4547</v>
      </c>
      <c r="B1638" t="s">
        <v>4548</v>
      </c>
      <c r="C1638">
        <v>3</v>
      </c>
    </row>
    <row r="1639" spans="1:3" x14ac:dyDescent="0.3">
      <c r="A1639" s="1" t="s">
        <v>4549</v>
      </c>
      <c r="B1639" t="s">
        <v>4550</v>
      </c>
      <c r="C1639">
        <v>3</v>
      </c>
    </row>
    <row r="1640" spans="1:3" x14ac:dyDescent="0.3">
      <c r="A1640" s="1" t="s">
        <v>4551</v>
      </c>
      <c r="B1640" t="s">
        <v>4552</v>
      </c>
      <c r="C1640">
        <v>3</v>
      </c>
    </row>
    <row r="1641" spans="1:3" x14ac:dyDescent="0.3">
      <c r="A1641" s="1" t="s">
        <v>4553</v>
      </c>
      <c r="B1641" t="s">
        <v>4554</v>
      </c>
      <c r="C1641">
        <v>3</v>
      </c>
    </row>
    <row r="1642" spans="1:3" x14ac:dyDescent="0.3">
      <c r="A1642" s="1" t="s">
        <v>4555</v>
      </c>
      <c r="B1642" t="s">
        <v>4556</v>
      </c>
      <c r="C1642">
        <v>3</v>
      </c>
    </row>
    <row r="1643" spans="1:3" x14ac:dyDescent="0.3">
      <c r="A1643" s="1" t="s">
        <v>4557</v>
      </c>
      <c r="B1643" t="s">
        <v>4558</v>
      </c>
      <c r="C1643">
        <v>3</v>
      </c>
    </row>
    <row r="1644" spans="1:3" x14ac:dyDescent="0.3">
      <c r="A1644" s="1" t="s">
        <v>4559</v>
      </c>
      <c r="B1644" t="s">
        <v>4560</v>
      </c>
      <c r="C1644">
        <v>3</v>
      </c>
    </row>
    <row r="1645" spans="1:3" x14ac:dyDescent="0.3">
      <c r="A1645" s="1" t="s">
        <v>4561</v>
      </c>
      <c r="B1645" t="s">
        <v>4562</v>
      </c>
      <c r="C1645">
        <v>3</v>
      </c>
    </row>
    <row r="1646" spans="1:3" x14ac:dyDescent="0.3">
      <c r="A1646" s="1" t="s">
        <v>1639</v>
      </c>
      <c r="B1646" t="s">
        <v>1640</v>
      </c>
      <c r="C1646">
        <v>3</v>
      </c>
    </row>
    <row r="1647" spans="1:3" x14ac:dyDescent="0.3">
      <c r="A1647" s="1" t="s">
        <v>4563</v>
      </c>
      <c r="B1647" t="s">
        <v>1845</v>
      </c>
      <c r="C1647">
        <v>3</v>
      </c>
    </row>
    <row r="1648" spans="1:3" x14ac:dyDescent="0.3">
      <c r="A1648" s="1" t="s">
        <v>4564</v>
      </c>
      <c r="B1648" t="s">
        <v>4565</v>
      </c>
      <c r="C1648">
        <v>3</v>
      </c>
    </row>
    <row r="1649" spans="1:3" x14ac:dyDescent="0.3">
      <c r="A1649" s="1" t="s">
        <v>4566</v>
      </c>
      <c r="B1649" t="s">
        <v>4567</v>
      </c>
      <c r="C1649">
        <v>3</v>
      </c>
    </row>
    <row r="1650" spans="1:3" x14ac:dyDescent="0.3">
      <c r="A1650" s="1" t="s">
        <v>4568</v>
      </c>
      <c r="B1650" t="s">
        <v>3752</v>
      </c>
      <c r="C1650">
        <v>3</v>
      </c>
    </row>
    <row r="1651" spans="1:3" x14ac:dyDescent="0.3">
      <c r="A1651" s="1" t="s">
        <v>4569</v>
      </c>
      <c r="B1651" t="s">
        <v>4570</v>
      </c>
      <c r="C1651">
        <v>3</v>
      </c>
    </row>
    <row r="1652" spans="1:3" x14ac:dyDescent="0.3">
      <c r="A1652" s="1" t="s">
        <v>4571</v>
      </c>
      <c r="B1652" t="s">
        <v>4572</v>
      </c>
      <c r="C1652">
        <v>3</v>
      </c>
    </row>
    <row r="1653" spans="1:3" x14ac:dyDescent="0.3">
      <c r="A1653" s="1" t="s">
        <v>4573</v>
      </c>
      <c r="B1653" t="s">
        <v>4574</v>
      </c>
      <c r="C1653">
        <v>3</v>
      </c>
    </row>
    <row r="1654" spans="1:3" x14ac:dyDescent="0.3">
      <c r="A1654" s="1" t="s">
        <v>4575</v>
      </c>
      <c r="B1654" t="s">
        <v>4576</v>
      </c>
      <c r="C1654">
        <v>3</v>
      </c>
    </row>
    <row r="1655" spans="1:3" x14ac:dyDescent="0.3">
      <c r="A1655" s="1" t="s">
        <v>4577</v>
      </c>
      <c r="B1655" t="s">
        <v>4578</v>
      </c>
      <c r="C1655">
        <v>3</v>
      </c>
    </row>
    <row r="1656" spans="1:3" x14ac:dyDescent="0.3">
      <c r="A1656" s="1" t="s">
        <v>4579</v>
      </c>
      <c r="B1656" t="s">
        <v>4580</v>
      </c>
      <c r="C1656">
        <v>3</v>
      </c>
    </row>
    <row r="1657" spans="1:3" x14ac:dyDescent="0.3">
      <c r="A1657" s="1" t="s">
        <v>4581</v>
      </c>
      <c r="B1657" t="s">
        <v>4582</v>
      </c>
      <c r="C1657">
        <v>3</v>
      </c>
    </row>
    <row r="1658" spans="1:3" x14ac:dyDescent="0.3">
      <c r="A1658" s="1" t="s">
        <v>4583</v>
      </c>
      <c r="B1658" t="s">
        <v>4584</v>
      </c>
      <c r="C1658">
        <v>3</v>
      </c>
    </row>
    <row r="1659" spans="1:3" x14ac:dyDescent="0.3">
      <c r="A1659" s="1" t="s">
        <v>4585</v>
      </c>
      <c r="B1659" t="s">
        <v>4586</v>
      </c>
      <c r="C1659">
        <v>3</v>
      </c>
    </row>
    <row r="1660" spans="1:3" x14ac:dyDescent="0.3">
      <c r="A1660" s="1" t="s">
        <v>4587</v>
      </c>
      <c r="B1660" t="s">
        <v>4588</v>
      </c>
      <c r="C1660">
        <v>3</v>
      </c>
    </row>
    <row r="1661" spans="1:3" x14ac:dyDescent="0.3">
      <c r="A1661" s="1" t="s">
        <v>4589</v>
      </c>
      <c r="B1661" t="s">
        <v>4590</v>
      </c>
      <c r="C1661">
        <v>3</v>
      </c>
    </row>
    <row r="1662" spans="1:3" x14ac:dyDescent="0.3">
      <c r="A1662" s="1" t="s">
        <v>4591</v>
      </c>
      <c r="B1662" t="s">
        <v>4592</v>
      </c>
      <c r="C1662">
        <v>3</v>
      </c>
    </row>
    <row r="1663" spans="1:3" x14ac:dyDescent="0.3">
      <c r="A1663" s="1" t="s">
        <v>4593</v>
      </c>
      <c r="B1663" t="s">
        <v>4594</v>
      </c>
      <c r="C1663">
        <v>3</v>
      </c>
    </row>
    <row r="1664" spans="1:3" x14ac:dyDescent="0.3">
      <c r="A1664" s="1" t="s">
        <v>4595</v>
      </c>
      <c r="B1664" t="s">
        <v>4596</v>
      </c>
      <c r="C1664">
        <v>3</v>
      </c>
    </row>
    <row r="1665" spans="1:3" x14ac:dyDescent="0.3">
      <c r="A1665" s="1" t="s">
        <v>4597</v>
      </c>
      <c r="B1665" t="s">
        <v>4598</v>
      </c>
      <c r="C1665">
        <v>3</v>
      </c>
    </row>
    <row r="1666" spans="1:3" x14ac:dyDescent="0.3">
      <c r="A1666" s="1" t="s">
        <v>4599</v>
      </c>
      <c r="B1666" t="s">
        <v>4600</v>
      </c>
      <c r="C1666">
        <v>3</v>
      </c>
    </row>
    <row r="1667" spans="1:3" x14ac:dyDescent="0.3">
      <c r="A1667" s="1" t="s">
        <v>4601</v>
      </c>
      <c r="B1667" t="s">
        <v>4602</v>
      </c>
      <c r="C1667">
        <v>3</v>
      </c>
    </row>
    <row r="1668" spans="1:3" x14ac:dyDescent="0.3">
      <c r="A1668" s="1" t="s">
        <v>4603</v>
      </c>
      <c r="B1668" t="s">
        <v>4604</v>
      </c>
      <c r="C1668">
        <v>3</v>
      </c>
    </row>
    <row r="1669" spans="1:3" x14ac:dyDescent="0.3">
      <c r="A1669" s="1" t="s">
        <v>4605</v>
      </c>
      <c r="B1669" t="s">
        <v>4606</v>
      </c>
      <c r="C1669">
        <v>3</v>
      </c>
    </row>
    <row r="1670" spans="1:3" x14ac:dyDescent="0.3">
      <c r="A1670" s="1" t="s">
        <v>4607</v>
      </c>
      <c r="B1670" t="s">
        <v>4608</v>
      </c>
      <c r="C1670">
        <v>3</v>
      </c>
    </row>
    <row r="1671" spans="1:3" x14ac:dyDescent="0.3">
      <c r="A1671" s="1" t="s">
        <v>4609</v>
      </c>
      <c r="B1671" t="s">
        <v>4610</v>
      </c>
      <c r="C1671">
        <v>3</v>
      </c>
    </row>
    <row r="1672" spans="1:3" x14ac:dyDescent="0.3">
      <c r="A1672" s="1" t="s">
        <v>4611</v>
      </c>
      <c r="B1672" t="s">
        <v>4612</v>
      </c>
      <c r="C1672">
        <v>3</v>
      </c>
    </row>
    <row r="1673" spans="1:3" x14ac:dyDescent="0.3">
      <c r="A1673" s="1" t="s">
        <v>4613</v>
      </c>
      <c r="B1673" t="s">
        <v>4613</v>
      </c>
      <c r="C1673">
        <v>3</v>
      </c>
    </row>
    <row r="1674" spans="1:3" x14ac:dyDescent="0.3">
      <c r="A1674" s="1" t="s">
        <v>4614</v>
      </c>
      <c r="B1674" t="s">
        <v>4615</v>
      </c>
      <c r="C1674">
        <v>3</v>
      </c>
    </row>
    <row r="1675" spans="1:3" x14ac:dyDescent="0.3">
      <c r="A1675" s="1" t="s">
        <v>4616</v>
      </c>
      <c r="B1675" t="s">
        <v>4616</v>
      </c>
      <c r="C1675">
        <v>3</v>
      </c>
    </row>
    <row r="1676" spans="1:3" x14ac:dyDescent="0.3">
      <c r="A1676" s="1" t="s">
        <v>4617</v>
      </c>
      <c r="B1676" t="s">
        <v>4618</v>
      </c>
      <c r="C1676">
        <v>3</v>
      </c>
    </row>
    <row r="1677" spans="1:3" x14ac:dyDescent="0.3">
      <c r="A1677" s="1" t="s">
        <v>4619</v>
      </c>
      <c r="B1677" t="s">
        <v>4620</v>
      </c>
      <c r="C1677">
        <v>3</v>
      </c>
    </row>
    <row r="1678" spans="1:3" x14ac:dyDescent="0.3">
      <c r="A1678" s="1" t="s">
        <v>4621</v>
      </c>
      <c r="B1678" t="s">
        <v>4621</v>
      </c>
      <c r="C1678">
        <v>3</v>
      </c>
    </row>
    <row r="1679" spans="1:3" x14ac:dyDescent="0.3">
      <c r="A1679" s="1" t="s">
        <v>4622</v>
      </c>
      <c r="B1679" t="s">
        <v>4623</v>
      </c>
      <c r="C1679">
        <v>3</v>
      </c>
    </row>
    <row r="1680" spans="1:3" x14ac:dyDescent="0.3">
      <c r="A1680" s="1" t="s">
        <v>4624</v>
      </c>
      <c r="B1680" t="s">
        <v>4625</v>
      </c>
      <c r="C1680">
        <v>3</v>
      </c>
    </row>
    <row r="1681" spans="1:3" x14ac:dyDescent="0.3">
      <c r="A1681" s="1" t="s">
        <v>4626</v>
      </c>
      <c r="B1681" t="s">
        <v>4626</v>
      </c>
      <c r="C1681">
        <v>3</v>
      </c>
    </row>
    <row r="1682" spans="1:3" x14ac:dyDescent="0.3">
      <c r="A1682" s="1" t="s">
        <v>4627</v>
      </c>
      <c r="B1682" t="s">
        <v>4628</v>
      </c>
      <c r="C1682">
        <v>3</v>
      </c>
    </row>
    <row r="1683" spans="1:3" x14ac:dyDescent="0.3">
      <c r="A1683" s="1" t="s">
        <v>4629</v>
      </c>
      <c r="B1683" t="s">
        <v>4630</v>
      </c>
      <c r="C1683">
        <v>3</v>
      </c>
    </row>
    <row r="1684" spans="1:3" x14ac:dyDescent="0.3">
      <c r="A1684" s="1" t="s">
        <v>4631</v>
      </c>
      <c r="B1684" t="s">
        <v>4632</v>
      </c>
      <c r="C1684">
        <v>3</v>
      </c>
    </row>
    <row r="1685" spans="1:3" x14ac:dyDescent="0.3">
      <c r="A1685" s="1" t="s">
        <v>4633</v>
      </c>
      <c r="B1685" t="s">
        <v>4634</v>
      </c>
      <c r="C1685">
        <v>3</v>
      </c>
    </row>
    <row r="1686" spans="1:3" x14ac:dyDescent="0.3">
      <c r="A1686" s="1" t="s">
        <v>4635</v>
      </c>
      <c r="B1686" t="s">
        <v>4635</v>
      </c>
      <c r="C1686">
        <v>3</v>
      </c>
    </row>
    <row r="1687" spans="1:3" x14ac:dyDescent="0.3">
      <c r="A1687" s="1" t="s">
        <v>4636</v>
      </c>
      <c r="B1687" t="s">
        <v>4637</v>
      </c>
      <c r="C1687">
        <v>3</v>
      </c>
    </row>
    <row r="1688" spans="1:3" x14ac:dyDescent="0.3">
      <c r="A1688" s="1" t="s">
        <v>4638</v>
      </c>
      <c r="B1688" t="s">
        <v>4639</v>
      </c>
      <c r="C1688">
        <v>3</v>
      </c>
    </row>
    <row r="1689" spans="1:3" x14ac:dyDescent="0.3">
      <c r="A1689" s="1" t="s">
        <v>4640</v>
      </c>
      <c r="B1689" t="s">
        <v>4640</v>
      </c>
      <c r="C1689">
        <v>3</v>
      </c>
    </row>
    <row r="1690" spans="1:3" x14ac:dyDescent="0.3">
      <c r="A1690" s="1" t="s">
        <v>4641</v>
      </c>
      <c r="B1690" t="s">
        <v>4642</v>
      </c>
      <c r="C1690">
        <v>3</v>
      </c>
    </row>
    <row r="1691" spans="1:3" x14ac:dyDescent="0.3">
      <c r="A1691" s="1" t="s">
        <v>4643</v>
      </c>
      <c r="B1691" t="s">
        <v>4644</v>
      </c>
      <c r="C1691">
        <v>3</v>
      </c>
    </row>
    <row r="1692" spans="1:3" x14ac:dyDescent="0.3">
      <c r="A1692" s="1" t="s">
        <v>4645</v>
      </c>
      <c r="B1692" t="s">
        <v>4646</v>
      </c>
      <c r="C1692">
        <v>3</v>
      </c>
    </row>
    <row r="1693" spans="1:3" x14ac:dyDescent="0.3">
      <c r="A1693" s="1" t="s">
        <v>4647</v>
      </c>
      <c r="B1693" t="s">
        <v>4648</v>
      </c>
      <c r="C1693">
        <v>3</v>
      </c>
    </row>
    <row r="1694" spans="1:3" x14ac:dyDescent="0.3">
      <c r="A1694" s="1" t="s">
        <v>4649</v>
      </c>
      <c r="B1694" t="s">
        <v>4650</v>
      </c>
      <c r="C1694">
        <v>3</v>
      </c>
    </row>
    <row r="1695" spans="1:3" x14ac:dyDescent="0.3">
      <c r="A1695" s="1" t="s">
        <v>4651</v>
      </c>
      <c r="B1695" t="s">
        <v>4652</v>
      </c>
      <c r="C1695">
        <v>3</v>
      </c>
    </row>
    <row r="1696" spans="1:3" x14ac:dyDescent="0.3">
      <c r="A1696" s="1" t="s">
        <v>4653</v>
      </c>
      <c r="B1696" t="s">
        <v>4654</v>
      </c>
      <c r="C1696">
        <v>3</v>
      </c>
    </row>
    <row r="1697" spans="1:3" x14ac:dyDescent="0.3">
      <c r="A1697" s="1" t="s">
        <v>4655</v>
      </c>
      <c r="B1697" t="s">
        <v>4656</v>
      </c>
      <c r="C1697">
        <v>3</v>
      </c>
    </row>
    <row r="1698" spans="1:3" x14ac:dyDescent="0.3">
      <c r="A1698" s="1" t="s">
        <v>4657</v>
      </c>
      <c r="B1698" t="s">
        <v>4658</v>
      </c>
      <c r="C1698">
        <v>3</v>
      </c>
    </row>
    <row r="1699" spans="1:3" x14ac:dyDescent="0.3">
      <c r="A1699" s="1" t="s">
        <v>4659</v>
      </c>
      <c r="B1699" t="s">
        <v>4660</v>
      </c>
      <c r="C1699">
        <v>3</v>
      </c>
    </row>
    <row r="1700" spans="1:3" x14ac:dyDescent="0.3">
      <c r="A1700" s="1" t="s">
        <v>4661</v>
      </c>
      <c r="B1700" t="s">
        <v>4661</v>
      </c>
      <c r="C1700">
        <v>3</v>
      </c>
    </row>
    <row r="1701" spans="1:3" x14ac:dyDescent="0.3">
      <c r="A1701" s="1" t="s">
        <v>4662</v>
      </c>
      <c r="B1701" t="s">
        <v>4662</v>
      </c>
      <c r="C1701">
        <v>3</v>
      </c>
    </row>
    <row r="1702" spans="1:3" x14ac:dyDescent="0.3">
      <c r="A1702" s="1" t="s">
        <v>4663</v>
      </c>
      <c r="B1702" t="s">
        <v>4663</v>
      </c>
      <c r="C1702">
        <v>3</v>
      </c>
    </row>
    <row r="1703" spans="1:3" x14ac:dyDescent="0.3">
      <c r="A1703" s="1" t="s">
        <v>4664</v>
      </c>
      <c r="B1703" t="s">
        <v>4665</v>
      </c>
      <c r="C1703">
        <v>3</v>
      </c>
    </row>
    <row r="1704" spans="1:3" x14ac:dyDescent="0.3">
      <c r="A1704" s="1" t="s">
        <v>4666</v>
      </c>
      <c r="B1704" t="s">
        <v>4667</v>
      </c>
      <c r="C1704">
        <v>3</v>
      </c>
    </row>
    <row r="1705" spans="1:3" x14ac:dyDescent="0.3">
      <c r="A1705" s="1" t="s">
        <v>4668</v>
      </c>
      <c r="B1705" t="s">
        <v>4669</v>
      </c>
      <c r="C1705">
        <v>3</v>
      </c>
    </row>
    <row r="1706" spans="1:3" x14ac:dyDescent="0.3">
      <c r="A1706" s="1" t="s">
        <v>4670</v>
      </c>
      <c r="B1706" t="s">
        <v>4671</v>
      </c>
      <c r="C1706">
        <v>3</v>
      </c>
    </row>
    <row r="1707" spans="1:3" x14ac:dyDescent="0.3">
      <c r="A1707" s="1" t="s">
        <v>4672</v>
      </c>
      <c r="B1707" t="s">
        <v>4673</v>
      </c>
      <c r="C1707">
        <v>3</v>
      </c>
    </row>
    <row r="1708" spans="1:3" x14ac:dyDescent="0.3">
      <c r="A1708" s="1" t="s">
        <v>4674</v>
      </c>
      <c r="B1708" t="s">
        <v>4674</v>
      </c>
      <c r="C1708">
        <v>3</v>
      </c>
    </row>
    <row r="1709" spans="1:3" x14ac:dyDescent="0.3">
      <c r="A1709" s="1" t="s">
        <v>4675</v>
      </c>
      <c r="B1709" t="s">
        <v>4675</v>
      </c>
      <c r="C1709">
        <v>3</v>
      </c>
    </row>
    <row r="1710" spans="1:3" x14ac:dyDescent="0.3">
      <c r="A1710" s="1" t="s">
        <v>4676</v>
      </c>
      <c r="B1710" t="s">
        <v>4676</v>
      </c>
      <c r="C1710">
        <v>3</v>
      </c>
    </row>
    <row r="1711" spans="1:3" x14ac:dyDescent="0.3">
      <c r="A1711" s="1" t="s">
        <v>4677</v>
      </c>
      <c r="B1711" t="s">
        <v>4677</v>
      </c>
      <c r="C1711">
        <v>3</v>
      </c>
    </row>
    <row r="1712" spans="1:3" x14ac:dyDescent="0.3">
      <c r="A1712" s="1" t="s">
        <v>4678</v>
      </c>
      <c r="B1712" t="s">
        <v>4679</v>
      </c>
      <c r="C1712">
        <v>3</v>
      </c>
    </row>
    <row r="1713" spans="1:3" x14ac:dyDescent="0.3">
      <c r="A1713" s="1" t="s">
        <v>4680</v>
      </c>
      <c r="B1713" t="s">
        <v>4681</v>
      </c>
      <c r="C1713">
        <v>3</v>
      </c>
    </row>
    <row r="1714" spans="1:3" x14ac:dyDescent="0.3">
      <c r="A1714" s="1" t="s">
        <v>4682</v>
      </c>
      <c r="B1714" t="s">
        <v>4683</v>
      </c>
      <c r="C1714">
        <v>3</v>
      </c>
    </row>
    <row r="1715" spans="1:3" x14ac:dyDescent="0.3">
      <c r="A1715" s="1" t="s">
        <v>4684</v>
      </c>
      <c r="B1715" t="s">
        <v>4685</v>
      </c>
      <c r="C1715">
        <v>3</v>
      </c>
    </row>
    <row r="1716" spans="1:3" x14ac:dyDescent="0.3">
      <c r="A1716" s="1" t="s">
        <v>4686</v>
      </c>
      <c r="B1716" t="s">
        <v>4687</v>
      </c>
      <c r="C1716">
        <v>3</v>
      </c>
    </row>
    <row r="1717" spans="1:3" x14ac:dyDescent="0.3">
      <c r="A1717" s="1" t="s">
        <v>4688</v>
      </c>
      <c r="B1717" t="s">
        <v>4689</v>
      </c>
      <c r="C1717">
        <v>3</v>
      </c>
    </row>
    <row r="1718" spans="1:3" x14ac:dyDescent="0.3">
      <c r="A1718" s="1" t="s">
        <v>4690</v>
      </c>
      <c r="B1718" t="s">
        <v>4691</v>
      </c>
      <c r="C1718">
        <v>3</v>
      </c>
    </row>
    <row r="1719" spans="1:3" x14ac:dyDescent="0.3">
      <c r="A1719" s="1" t="s">
        <v>4692</v>
      </c>
      <c r="B1719" t="s">
        <v>4693</v>
      </c>
      <c r="C1719">
        <v>3</v>
      </c>
    </row>
    <row r="1720" spans="1:3" x14ac:dyDescent="0.3">
      <c r="A1720" s="1" t="s">
        <v>4694</v>
      </c>
      <c r="B1720" t="s">
        <v>4695</v>
      </c>
      <c r="C1720">
        <v>3</v>
      </c>
    </row>
    <row r="1721" spans="1:3" x14ac:dyDescent="0.3">
      <c r="A1721" s="1" t="s">
        <v>4696</v>
      </c>
      <c r="B1721" t="s">
        <v>4697</v>
      </c>
      <c r="C1721">
        <v>3</v>
      </c>
    </row>
    <row r="1722" spans="1:3" x14ac:dyDescent="0.3">
      <c r="A1722" s="1" t="s">
        <v>4698</v>
      </c>
      <c r="B1722" t="s">
        <v>4698</v>
      </c>
      <c r="C1722">
        <v>3</v>
      </c>
    </row>
    <row r="1723" spans="1:3" x14ac:dyDescent="0.3">
      <c r="A1723" s="1" t="s">
        <v>4699</v>
      </c>
      <c r="B1723" t="s">
        <v>4700</v>
      </c>
      <c r="C1723">
        <v>3</v>
      </c>
    </row>
    <row r="1724" spans="1:3" x14ac:dyDescent="0.3">
      <c r="A1724" s="1" t="s">
        <v>4701</v>
      </c>
      <c r="B1724" t="s">
        <v>4701</v>
      </c>
      <c r="C1724">
        <v>3</v>
      </c>
    </row>
    <row r="1725" spans="1:3" x14ac:dyDescent="0.3">
      <c r="A1725" s="1" t="s">
        <v>4702</v>
      </c>
      <c r="B1725" t="s">
        <v>4703</v>
      </c>
      <c r="C1725">
        <v>3</v>
      </c>
    </row>
    <row r="1726" spans="1:3" x14ac:dyDescent="0.3">
      <c r="A1726" s="1" t="s">
        <v>4704</v>
      </c>
      <c r="B1726" t="s">
        <v>4705</v>
      </c>
      <c r="C1726">
        <v>3</v>
      </c>
    </row>
    <row r="1727" spans="1:3" x14ac:dyDescent="0.3">
      <c r="A1727" s="1" t="s">
        <v>4706</v>
      </c>
      <c r="B1727" t="s">
        <v>4707</v>
      </c>
      <c r="C1727">
        <v>3</v>
      </c>
    </row>
    <row r="1728" spans="1:3" x14ac:dyDescent="0.3">
      <c r="A1728" s="1" t="s">
        <v>4708</v>
      </c>
      <c r="B1728" t="s">
        <v>4709</v>
      </c>
      <c r="C1728">
        <v>3</v>
      </c>
    </row>
    <row r="1729" spans="1:3" x14ac:dyDescent="0.3">
      <c r="A1729" s="1" t="s">
        <v>4710</v>
      </c>
      <c r="B1729" t="s">
        <v>4711</v>
      </c>
      <c r="C1729">
        <v>3</v>
      </c>
    </row>
    <row r="1730" spans="1:3" x14ac:dyDescent="0.3">
      <c r="A1730" s="1" t="s">
        <v>4712</v>
      </c>
      <c r="B1730" t="s">
        <v>4713</v>
      </c>
      <c r="C1730">
        <v>3</v>
      </c>
    </row>
    <row r="1731" spans="1:3" x14ac:dyDescent="0.3">
      <c r="A1731" s="1" t="s">
        <v>4714</v>
      </c>
      <c r="B1731" t="s">
        <v>4715</v>
      </c>
      <c r="C1731">
        <v>3</v>
      </c>
    </row>
    <row r="1732" spans="1:3" x14ac:dyDescent="0.3">
      <c r="A1732" s="1" t="s">
        <v>4716</v>
      </c>
      <c r="B1732" t="s">
        <v>4717</v>
      </c>
      <c r="C1732">
        <v>3</v>
      </c>
    </row>
    <row r="1733" spans="1:3" x14ac:dyDescent="0.3">
      <c r="A1733" s="1" t="s">
        <v>4718</v>
      </c>
      <c r="B1733" t="s">
        <v>4719</v>
      </c>
      <c r="C1733">
        <v>3</v>
      </c>
    </row>
    <row r="1734" spans="1:3" x14ac:dyDescent="0.3">
      <c r="A1734" s="1" t="s">
        <v>4720</v>
      </c>
      <c r="B1734" t="s">
        <v>4721</v>
      </c>
      <c r="C1734">
        <v>3</v>
      </c>
    </row>
    <row r="1735" spans="1:3" x14ac:dyDescent="0.3">
      <c r="A1735" s="1" t="s">
        <v>4722</v>
      </c>
      <c r="B1735" t="s">
        <v>4723</v>
      </c>
      <c r="C1735">
        <v>3</v>
      </c>
    </row>
    <row r="1736" spans="1:3" x14ac:dyDescent="0.3">
      <c r="A1736" s="1" t="s">
        <v>4724</v>
      </c>
      <c r="B1736" t="s">
        <v>4725</v>
      </c>
      <c r="C1736">
        <v>3</v>
      </c>
    </row>
    <row r="1737" spans="1:3" x14ac:dyDescent="0.3">
      <c r="A1737" s="1" t="s">
        <v>4726</v>
      </c>
      <c r="B1737" t="s">
        <v>4726</v>
      </c>
      <c r="C1737">
        <v>3</v>
      </c>
    </row>
    <row r="1738" spans="1:3" x14ac:dyDescent="0.3">
      <c r="A1738" s="1" t="s">
        <v>4727</v>
      </c>
      <c r="B1738" t="s">
        <v>4727</v>
      </c>
      <c r="C1738">
        <v>3</v>
      </c>
    </row>
    <row r="1739" spans="1:3" x14ac:dyDescent="0.3">
      <c r="A1739" s="1" t="s">
        <v>4728</v>
      </c>
      <c r="B1739" t="s">
        <v>4728</v>
      </c>
      <c r="C1739">
        <v>3</v>
      </c>
    </row>
    <row r="1740" spans="1:3" x14ac:dyDescent="0.3">
      <c r="A1740" s="1" t="s">
        <v>4729</v>
      </c>
      <c r="B1740" t="s">
        <v>4729</v>
      </c>
      <c r="C1740">
        <v>3</v>
      </c>
    </row>
    <row r="1741" spans="1:3" x14ac:dyDescent="0.3">
      <c r="A1741" s="1" t="s">
        <v>4730</v>
      </c>
      <c r="B1741" t="s">
        <v>4730</v>
      </c>
      <c r="C1741">
        <v>3</v>
      </c>
    </row>
    <row r="1742" spans="1:3" x14ac:dyDescent="0.3">
      <c r="A1742" s="1" t="s">
        <v>4731</v>
      </c>
      <c r="B1742" t="s">
        <v>4731</v>
      </c>
      <c r="C1742">
        <v>3</v>
      </c>
    </row>
    <row r="1743" spans="1:3" x14ac:dyDescent="0.3">
      <c r="A1743" s="1" t="s">
        <v>4732</v>
      </c>
      <c r="B1743" t="s">
        <v>4733</v>
      </c>
      <c r="C1743">
        <v>3</v>
      </c>
    </row>
    <row r="1744" spans="1:3" x14ac:dyDescent="0.3">
      <c r="A1744" s="1" t="s">
        <v>4734</v>
      </c>
      <c r="B1744" t="s">
        <v>4735</v>
      </c>
      <c r="C1744">
        <v>3</v>
      </c>
    </row>
    <row r="1745" spans="1:3" x14ac:dyDescent="0.3">
      <c r="A1745" s="1" t="s">
        <v>4736</v>
      </c>
      <c r="B1745" t="s">
        <v>4737</v>
      </c>
      <c r="C1745">
        <v>3</v>
      </c>
    </row>
    <row r="1746" spans="1:3" x14ac:dyDescent="0.3">
      <c r="A1746" s="1" t="s">
        <v>4738</v>
      </c>
      <c r="B1746" t="s">
        <v>4739</v>
      </c>
      <c r="C1746">
        <v>3</v>
      </c>
    </row>
    <row r="1747" spans="1:3" x14ac:dyDescent="0.3">
      <c r="A1747" s="1" t="s">
        <v>4740</v>
      </c>
      <c r="B1747" t="s">
        <v>4741</v>
      </c>
      <c r="C1747">
        <v>3</v>
      </c>
    </row>
    <row r="1748" spans="1:3" x14ac:dyDescent="0.3">
      <c r="A1748" s="1" t="s">
        <v>4742</v>
      </c>
      <c r="B1748" t="s">
        <v>4743</v>
      </c>
      <c r="C1748">
        <v>3</v>
      </c>
    </row>
    <row r="1749" spans="1:3" x14ac:dyDescent="0.3">
      <c r="A1749" s="1" t="s">
        <v>4744</v>
      </c>
      <c r="B1749" t="s">
        <v>4745</v>
      </c>
      <c r="C1749">
        <v>3</v>
      </c>
    </row>
    <row r="1750" spans="1:3" x14ac:dyDescent="0.3">
      <c r="A1750" s="1" t="s">
        <v>4746</v>
      </c>
      <c r="B1750" t="s">
        <v>4747</v>
      </c>
      <c r="C1750">
        <v>3</v>
      </c>
    </row>
    <row r="1751" spans="1:3" x14ac:dyDescent="0.3">
      <c r="A1751" s="1" t="s">
        <v>4748</v>
      </c>
      <c r="B1751" t="s">
        <v>4749</v>
      </c>
      <c r="C1751">
        <v>3</v>
      </c>
    </row>
    <row r="1752" spans="1:3" x14ac:dyDescent="0.3">
      <c r="A1752" s="1" t="s">
        <v>4750</v>
      </c>
      <c r="B1752" t="s">
        <v>4750</v>
      </c>
      <c r="C1752">
        <v>3</v>
      </c>
    </row>
    <row r="1753" spans="1:3" x14ac:dyDescent="0.3">
      <c r="A1753" s="1" t="s">
        <v>4751</v>
      </c>
      <c r="B1753" t="s">
        <v>4752</v>
      </c>
      <c r="C1753">
        <v>3</v>
      </c>
    </row>
    <row r="1754" spans="1:3" x14ac:dyDescent="0.3">
      <c r="A1754" s="1" t="s">
        <v>4753</v>
      </c>
      <c r="B1754" t="s">
        <v>4754</v>
      </c>
      <c r="C1754">
        <v>3</v>
      </c>
    </row>
    <row r="1755" spans="1:3" x14ac:dyDescent="0.3">
      <c r="A1755" s="1" t="s">
        <v>4755</v>
      </c>
      <c r="B1755" t="s">
        <v>4755</v>
      </c>
      <c r="C1755">
        <v>3</v>
      </c>
    </row>
    <row r="1756" spans="1:3" x14ac:dyDescent="0.3">
      <c r="A1756" s="1" t="s">
        <v>4756</v>
      </c>
      <c r="B1756" t="s">
        <v>4757</v>
      </c>
      <c r="C1756">
        <v>3</v>
      </c>
    </row>
    <row r="1757" spans="1:3" x14ac:dyDescent="0.3">
      <c r="A1757" s="1" t="s">
        <v>4758</v>
      </c>
      <c r="B1757" t="s">
        <v>4759</v>
      </c>
      <c r="C1757">
        <v>3</v>
      </c>
    </row>
    <row r="1758" spans="1:3" x14ac:dyDescent="0.3">
      <c r="A1758" s="1" t="s">
        <v>4760</v>
      </c>
      <c r="B1758" t="s">
        <v>4761</v>
      </c>
      <c r="C1758">
        <v>3</v>
      </c>
    </row>
    <row r="1759" spans="1:3" x14ac:dyDescent="0.3">
      <c r="A1759" s="1" t="s">
        <v>4762</v>
      </c>
      <c r="B1759" t="s">
        <v>4763</v>
      </c>
      <c r="C1759">
        <v>3</v>
      </c>
    </row>
    <row r="1760" spans="1:3" x14ac:dyDescent="0.3">
      <c r="A1760" s="1" t="s">
        <v>4764</v>
      </c>
      <c r="B1760" t="s">
        <v>4765</v>
      </c>
      <c r="C1760">
        <v>3</v>
      </c>
    </row>
    <row r="1761" spans="1:3" x14ac:dyDescent="0.3">
      <c r="A1761" s="1" t="s">
        <v>4766</v>
      </c>
      <c r="B1761" t="s">
        <v>4767</v>
      </c>
      <c r="C1761">
        <v>3</v>
      </c>
    </row>
    <row r="1762" spans="1:3" x14ac:dyDescent="0.3">
      <c r="A1762" s="1" t="s">
        <v>4768</v>
      </c>
      <c r="B1762" t="s">
        <v>4769</v>
      </c>
      <c r="C1762">
        <v>3</v>
      </c>
    </row>
    <row r="1763" spans="1:3" x14ac:dyDescent="0.3">
      <c r="A1763" s="1" t="s">
        <v>4770</v>
      </c>
      <c r="B1763" t="s">
        <v>4770</v>
      </c>
      <c r="C1763">
        <v>3</v>
      </c>
    </row>
    <row r="1764" spans="1:3" x14ac:dyDescent="0.3">
      <c r="A1764" s="1" t="s">
        <v>4771</v>
      </c>
      <c r="B1764" t="s">
        <v>4772</v>
      </c>
      <c r="C1764">
        <v>3</v>
      </c>
    </row>
    <row r="1765" spans="1:3" x14ac:dyDescent="0.3">
      <c r="A1765" s="1" t="s">
        <v>4773</v>
      </c>
      <c r="B1765" t="s">
        <v>4773</v>
      </c>
      <c r="C1765">
        <v>3</v>
      </c>
    </row>
    <row r="1766" spans="1:3" x14ac:dyDescent="0.3">
      <c r="A1766" s="1" t="s">
        <v>4774</v>
      </c>
      <c r="B1766" t="s">
        <v>4775</v>
      </c>
      <c r="C1766">
        <v>3</v>
      </c>
    </row>
    <row r="1767" spans="1:3" x14ac:dyDescent="0.3">
      <c r="A1767" s="1" t="s">
        <v>4776</v>
      </c>
      <c r="B1767" t="s">
        <v>4776</v>
      </c>
      <c r="C1767">
        <v>3</v>
      </c>
    </row>
    <row r="1768" spans="1:3" x14ac:dyDescent="0.3">
      <c r="A1768" s="1" t="s">
        <v>4777</v>
      </c>
      <c r="B1768" t="s">
        <v>4778</v>
      </c>
      <c r="C1768">
        <v>3</v>
      </c>
    </row>
    <row r="1769" spans="1:3" x14ac:dyDescent="0.3">
      <c r="A1769" s="1" t="s">
        <v>4779</v>
      </c>
      <c r="B1769" t="s">
        <v>4780</v>
      </c>
      <c r="C1769">
        <v>3</v>
      </c>
    </row>
    <row r="1770" spans="1:3" x14ac:dyDescent="0.3">
      <c r="A1770" s="1" t="s">
        <v>4781</v>
      </c>
      <c r="B1770" t="s">
        <v>4781</v>
      </c>
      <c r="C1770">
        <v>3</v>
      </c>
    </row>
    <row r="1771" spans="1:3" x14ac:dyDescent="0.3">
      <c r="A1771" s="1" t="s">
        <v>4782</v>
      </c>
      <c r="B1771" t="s">
        <v>4783</v>
      </c>
      <c r="C1771">
        <v>3</v>
      </c>
    </row>
    <row r="1772" spans="1:3" x14ac:dyDescent="0.3">
      <c r="A1772" s="1" t="s">
        <v>4784</v>
      </c>
      <c r="B1772" t="s">
        <v>4785</v>
      </c>
      <c r="C1772">
        <v>3</v>
      </c>
    </row>
    <row r="1773" spans="1:3" x14ac:dyDescent="0.3">
      <c r="A1773" s="1" t="s">
        <v>4786</v>
      </c>
      <c r="B1773" t="s">
        <v>4787</v>
      </c>
      <c r="C1773">
        <v>3</v>
      </c>
    </row>
    <row r="1774" spans="1:3" x14ac:dyDescent="0.3">
      <c r="A1774" s="1" t="s">
        <v>4788</v>
      </c>
      <c r="B1774" t="s">
        <v>4789</v>
      </c>
      <c r="C1774">
        <v>3</v>
      </c>
    </row>
    <row r="1775" spans="1:3" x14ac:dyDescent="0.3">
      <c r="A1775" s="1" t="s">
        <v>4790</v>
      </c>
      <c r="B1775" t="s">
        <v>4791</v>
      </c>
      <c r="C1775">
        <v>3</v>
      </c>
    </row>
    <row r="1776" spans="1:3" x14ac:dyDescent="0.3">
      <c r="A1776" s="1" t="s">
        <v>4792</v>
      </c>
      <c r="B1776" t="s">
        <v>4793</v>
      </c>
      <c r="C1776">
        <v>3</v>
      </c>
    </row>
    <row r="1777" spans="1:3" x14ac:dyDescent="0.3">
      <c r="A1777" s="1" t="s">
        <v>4794</v>
      </c>
      <c r="B1777" t="s">
        <v>4795</v>
      </c>
      <c r="C1777">
        <v>3</v>
      </c>
    </row>
    <row r="1778" spans="1:3" x14ac:dyDescent="0.3">
      <c r="A1778" s="1" t="s">
        <v>4796</v>
      </c>
      <c r="B1778" t="s">
        <v>4797</v>
      </c>
      <c r="C1778">
        <v>3</v>
      </c>
    </row>
    <row r="1779" spans="1:3" x14ac:dyDescent="0.3">
      <c r="A1779" s="1" t="s">
        <v>4798</v>
      </c>
      <c r="B1779" t="s">
        <v>4799</v>
      </c>
      <c r="C1779">
        <v>3</v>
      </c>
    </row>
    <row r="1780" spans="1:3" x14ac:dyDescent="0.3">
      <c r="A1780" s="1" t="s">
        <v>4800</v>
      </c>
      <c r="B1780" t="s">
        <v>4800</v>
      </c>
      <c r="C1780">
        <v>3</v>
      </c>
    </row>
    <row r="1781" spans="1:3" x14ac:dyDescent="0.3">
      <c r="A1781" s="1" t="s">
        <v>4801</v>
      </c>
      <c r="B1781" t="s">
        <v>4801</v>
      </c>
      <c r="C1781">
        <v>3</v>
      </c>
    </row>
    <row r="1782" spans="1:3" x14ac:dyDescent="0.3">
      <c r="A1782" s="1" t="s">
        <v>4802</v>
      </c>
      <c r="B1782" t="s">
        <v>4803</v>
      </c>
      <c r="C1782">
        <v>3</v>
      </c>
    </row>
    <row r="1783" spans="1:3" x14ac:dyDescent="0.3">
      <c r="A1783" s="1" t="s">
        <v>4804</v>
      </c>
      <c r="B1783" t="s">
        <v>4805</v>
      </c>
      <c r="C1783">
        <v>3</v>
      </c>
    </row>
    <row r="1784" spans="1:3" x14ac:dyDescent="0.3">
      <c r="A1784" s="1" t="s">
        <v>4806</v>
      </c>
      <c r="B1784" t="s">
        <v>1572</v>
      </c>
      <c r="C1784">
        <v>3</v>
      </c>
    </row>
    <row r="1785" spans="1:3" x14ac:dyDescent="0.3">
      <c r="A1785" s="1" t="s">
        <v>4807</v>
      </c>
      <c r="B1785" t="s">
        <v>4808</v>
      </c>
      <c r="C1785">
        <v>3</v>
      </c>
    </row>
    <row r="1786" spans="1:3" x14ac:dyDescent="0.3">
      <c r="A1786" s="1" t="s">
        <v>4809</v>
      </c>
      <c r="B1786" t="s">
        <v>4810</v>
      </c>
      <c r="C1786">
        <v>3</v>
      </c>
    </row>
    <row r="1787" spans="1:3" x14ac:dyDescent="0.3">
      <c r="A1787" s="1" t="s">
        <v>4811</v>
      </c>
      <c r="B1787" t="s">
        <v>4811</v>
      </c>
      <c r="C1787">
        <v>3</v>
      </c>
    </row>
    <row r="1788" spans="1:3" x14ac:dyDescent="0.3">
      <c r="A1788" s="1" t="s">
        <v>4812</v>
      </c>
      <c r="B1788" t="s">
        <v>1560</v>
      </c>
      <c r="C1788">
        <v>3</v>
      </c>
    </row>
    <row r="1789" spans="1:3" x14ac:dyDescent="0.3">
      <c r="A1789" s="1" t="s">
        <v>4813</v>
      </c>
      <c r="B1789" t="s">
        <v>4813</v>
      </c>
      <c r="C1789">
        <v>3</v>
      </c>
    </row>
    <row r="1790" spans="1:3" x14ac:dyDescent="0.3">
      <c r="A1790" s="1" t="s">
        <v>4814</v>
      </c>
      <c r="B1790" t="s">
        <v>4815</v>
      </c>
      <c r="C1790">
        <v>3</v>
      </c>
    </row>
    <row r="1791" spans="1:3" x14ac:dyDescent="0.3">
      <c r="A1791" s="1" t="s">
        <v>4816</v>
      </c>
      <c r="B1791" t="s">
        <v>4817</v>
      </c>
      <c r="C1791">
        <v>3</v>
      </c>
    </row>
    <row r="1792" spans="1:3" x14ac:dyDescent="0.3">
      <c r="A1792" s="1" t="s">
        <v>4818</v>
      </c>
      <c r="B1792" t="s">
        <v>4819</v>
      </c>
      <c r="C1792">
        <v>3</v>
      </c>
    </row>
    <row r="1793" spans="1:3" x14ac:dyDescent="0.3">
      <c r="A1793" s="1" t="s">
        <v>4820</v>
      </c>
      <c r="B1793" t="s">
        <v>4820</v>
      </c>
      <c r="C1793">
        <v>3</v>
      </c>
    </row>
    <row r="1794" spans="1:3" x14ac:dyDescent="0.3">
      <c r="A1794" s="1" t="s">
        <v>4821</v>
      </c>
      <c r="B1794" t="s">
        <v>4821</v>
      </c>
      <c r="C1794">
        <v>3</v>
      </c>
    </row>
    <row r="1795" spans="1:3" x14ac:dyDescent="0.3">
      <c r="A1795" s="1" t="s">
        <v>4822</v>
      </c>
      <c r="B1795" t="s">
        <v>4823</v>
      </c>
      <c r="C1795">
        <v>3</v>
      </c>
    </row>
    <row r="1796" spans="1:3" x14ac:dyDescent="0.3">
      <c r="A1796" s="1" t="s">
        <v>4824</v>
      </c>
      <c r="B1796" t="s">
        <v>4825</v>
      </c>
      <c r="C1796">
        <v>3</v>
      </c>
    </row>
    <row r="1797" spans="1:3" x14ac:dyDescent="0.3">
      <c r="A1797" s="1" t="s">
        <v>4826</v>
      </c>
      <c r="B1797" t="s">
        <v>4827</v>
      </c>
      <c r="C1797">
        <v>3</v>
      </c>
    </row>
    <row r="1798" spans="1:3" x14ac:dyDescent="0.3">
      <c r="A1798" s="1" t="s">
        <v>4828</v>
      </c>
      <c r="B1798" t="s">
        <v>4828</v>
      </c>
      <c r="C1798">
        <v>3</v>
      </c>
    </row>
    <row r="1799" spans="1:3" x14ac:dyDescent="0.3">
      <c r="A1799" s="1" t="s">
        <v>4829</v>
      </c>
      <c r="B1799" t="s">
        <v>4830</v>
      </c>
      <c r="C1799">
        <v>3</v>
      </c>
    </row>
    <row r="1800" spans="1:3" x14ac:dyDescent="0.3">
      <c r="A1800" s="1" t="s">
        <v>4831</v>
      </c>
      <c r="B1800" t="s">
        <v>4832</v>
      </c>
      <c r="C1800">
        <v>3</v>
      </c>
    </row>
    <row r="1801" spans="1:3" x14ac:dyDescent="0.3">
      <c r="A1801" s="1" t="s">
        <v>4833</v>
      </c>
      <c r="B1801" t="s">
        <v>4834</v>
      </c>
      <c r="C1801">
        <v>3</v>
      </c>
    </row>
    <row r="1802" spans="1:3" x14ac:dyDescent="0.3">
      <c r="A1802" s="1" t="s">
        <v>4835</v>
      </c>
      <c r="B1802" t="s">
        <v>4836</v>
      </c>
      <c r="C1802">
        <v>3</v>
      </c>
    </row>
    <row r="1803" spans="1:3" x14ac:dyDescent="0.3">
      <c r="A1803" s="1" t="s">
        <v>4837</v>
      </c>
      <c r="B1803" t="s">
        <v>4838</v>
      </c>
      <c r="C1803">
        <v>3</v>
      </c>
    </row>
    <row r="1804" spans="1:3" x14ac:dyDescent="0.3">
      <c r="A1804" s="1" t="s">
        <v>4839</v>
      </c>
      <c r="B1804" t="s">
        <v>4840</v>
      </c>
      <c r="C1804">
        <v>3</v>
      </c>
    </row>
    <row r="1805" spans="1:3" x14ac:dyDescent="0.3">
      <c r="A1805" s="1" t="s">
        <v>4841</v>
      </c>
      <c r="B1805" t="s">
        <v>4842</v>
      </c>
      <c r="C1805">
        <v>3</v>
      </c>
    </row>
    <row r="1806" spans="1:3" x14ac:dyDescent="0.3">
      <c r="A1806" s="1" t="s">
        <v>4843</v>
      </c>
      <c r="B1806" t="s">
        <v>4844</v>
      </c>
      <c r="C1806">
        <v>3</v>
      </c>
    </row>
    <row r="1807" spans="1:3" x14ac:dyDescent="0.3">
      <c r="A1807" s="1" t="s">
        <v>4845</v>
      </c>
      <c r="B1807" t="s">
        <v>4846</v>
      </c>
      <c r="C1807">
        <v>3</v>
      </c>
    </row>
    <row r="1808" spans="1:3" x14ac:dyDescent="0.3">
      <c r="A1808" s="1" t="s">
        <v>4847</v>
      </c>
      <c r="B1808" t="s">
        <v>4848</v>
      </c>
      <c r="C1808">
        <v>3</v>
      </c>
    </row>
    <row r="1809" spans="1:3" x14ac:dyDescent="0.3">
      <c r="A1809" s="1" t="s">
        <v>4849</v>
      </c>
      <c r="B1809" t="s">
        <v>4849</v>
      </c>
      <c r="C1809">
        <v>3</v>
      </c>
    </row>
    <row r="1810" spans="1:3" x14ac:dyDescent="0.3">
      <c r="A1810" s="1" t="s">
        <v>4850</v>
      </c>
      <c r="B1810" t="s">
        <v>4851</v>
      </c>
      <c r="C1810">
        <v>3</v>
      </c>
    </row>
    <row r="1811" spans="1:3" x14ac:dyDescent="0.3">
      <c r="A1811" s="1" t="s">
        <v>4852</v>
      </c>
      <c r="B1811" t="s">
        <v>4852</v>
      </c>
      <c r="C1811">
        <v>3</v>
      </c>
    </row>
    <row r="1812" spans="1:3" x14ac:dyDescent="0.3">
      <c r="A1812" s="1" t="s">
        <v>4853</v>
      </c>
      <c r="B1812" t="s">
        <v>4854</v>
      </c>
      <c r="C1812">
        <v>3</v>
      </c>
    </row>
    <row r="1813" spans="1:3" x14ac:dyDescent="0.3">
      <c r="A1813" s="1" t="s">
        <v>4855</v>
      </c>
      <c r="B1813" t="s">
        <v>4856</v>
      </c>
      <c r="C1813">
        <v>3</v>
      </c>
    </row>
    <row r="1814" spans="1:3" x14ac:dyDescent="0.3">
      <c r="A1814" s="1" t="s">
        <v>4857</v>
      </c>
      <c r="B1814" t="s">
        <v>4858</v>
      </c>
      <c r="C1814">
        <v>3</v>
      </c>
    </row>
    <row r="1815" spans="1:3" x14ac:dyDescent="0.3">
      <c r="A1815" s="1" t="s">
        <v>4859</v>
      </c>
      <c r="B1815" t="s">
        <v>4860</v>
      </c>
      <c r="C1815">
        <v>3</v>
      </c>
    </row>
    <row r="1816" spans="1:3" x14ac:dyDescent="0.3">
      <c r="A1816" s="1" t="s">
        <v>4861</v>
      </c>
      <c r="B1816" t="s">
        <v>4862</v>
      </c>
      <c r="C1816">
        <v>3</v>
      </c>
    </row>
    <row r="1817" spans="1:3" x14ac:dyDescent="0.3">
      <c r="A1817" s="1" t="s">
        <v>4863</v>
      </c>
      <c r="B1817" t="s">
        <v>4864</v>
      </c>
      <c r="C1817">
        <v>3</v>
      </c>
    </row>
    <row r="1818" spans="1:3" x14ac:dyDescent="0.3">
      <c r="A1818" s="1" t="s">
        <v>4865</v>
      </c>
      <c r="B1818" t="s">
        <v>4866</v>
      </c>
      <c r="C1818">
        <v>3</v>
      </c>
    </row>
    <row r="1819" spans="1:3" x14ac:dyDescent="0.3">
      <c r="A1819" s="1" t="s">
        <v>4867</v>
      </c>
      <c r="B1819" t="s">
        <v>4868</v>
      </c>
      <c r="C1819">
        <v>3</v>
      </c>
    </row>
    <row r="1820" spans="1:3" x14ac:dyDescent="0.3">
      <c r="A1820" s="1" t="s">
        <v>4869</v>
      </c>
      <c r="B1820" t="s">
        <v>4870</v>
      </c>
      <c r="C1820">
        <v>3</v>
      </c>
    </row>
    <row r="1821" spans="1:3" x14ac:dyDescent="0.3">
      <c r="A1821" s="1" t="s">
        <v>4871</v>
      </c>
      <c r="B1821" t="s">
        <v>4872</v>
      </c>
      <c r="C1821">
        <v>3</v>
      </c>
    </row>
    <row r="1822" spans="1:3" x14ac:dyDescent="0.3">
      <c r="A1822" s="1" t="s">
        <v>4873</v>
      </c>
      <c r="B1822" t="s">
        <v>4874</v>
      </c>
      <c r="C1822">
        <v>3</v>
      </c>
    </row>
    <row r="1823" spans="1:3" x14ac:dyDescent="0.3">
      <c r="A1823" s="1" t="s">
        <v>4875</v>
      </c>
      <c r="B1823" t="s">
        <v>4876</v>
      </c>
      <c r="C1823">
        <v>3</v>
      </c>
    </row>
    <row r="1824" spans="1:3" x14ac:dyDescent="0.3">
      <c r="A1824" s="1" t="s">
        <v>4877</v>
      </c>
      <c r="B1824" t="s">
        <v>4878</v>
      </c>
      <c r="C1824">
        <v>3</v>
      </c>
    </row>
    <row r="1825" spans="1:3" x14ac:dyDescent="0.3">
      <c r="A1825" s="1" t="s">
        <v>4879</v>
      </c>
      <c r="B1825" t="s">
        <v>4880</v>
      </c>
      <c r="C1825">
        <v>3</v>
      </c>
    </row>
    <row r="1826" spans="1:3" x14ac:dyDescent="0.3">
      <c r="A1826" s="1" t="s">
        <v>4881</v>
      </c>
      <c r="B1826" t="s">
        <v>4882</v>
      </c>
      <c r="C1826">
        <v>3</v>
      </c>
    </row>
    <row r="1827" spans="1:3" x14ac:dyDescent="0.3">
      <c r="A1827" s="1" t="s">
        <v>4883</v>
      </c>
      <c r="B1827" t="s">
        <v>4884</v>
      </c>
      <c r="C1827">
        <v>3</v>
      </c>
    </row>
    <row r="1828" spans="1:3" x14ac:dyDescent="0.3">
      <c r="A1828" s="1" t="s">
        <v>4885</v>
      </c>
      <c r="B1828" t="s">
        <v>4886</v>
      </c>
      <c r="C1828">
        <v>3</v>
      </c>
    </row>
    <row r="1829" spans="1:3" x14ac:dyDescent="0.3">
      <c r="A1829" s="1" t="s">
        <v>4887</v>
      </c>
      <c r="B1829" t="s">
        <v>4888</v>
      </c>
      <c r="C1829">
        <v>3</v>
      </c>
    </row>
    <row r="1830" spans="1:3" x14ac:dyDescent="0.3">
      <c r="A1830" s="1" t="s">
        <v>4889</v>
      </c>
      <c r="B1830" t="s">
        <v>4890</v>
      </c>
      <c r="C1830">
        <v>3</v>
      </c>
    </row>
    <row r="1831" spans="1:3" x14ac:dyDescent="0.3">
      <c r="A1831" s="1" t="s">
        <v>4891</v>
      </c>
      <c r="B1831" t="s">
        <v>4892</v>
      </c>
      <c r="C1831">
        <v>3</v>
      </c>
    </row>
    <row r="1832" spans="1:3" x14ac:dyDescent="0.3">
      <c r="A1832" s="1" t="s">
        <v>4893</v>
      </c>
      <c r="B1832" t="s">
        <v>4894</v>
      </c>
      <c r="C1832">
        <v>3</v>
      </c>
    </row>
    <row r="1833" spans="1:3" x14ac:dyDescent="0.3">
      <c r="A1833" s="1" t="s">
        <v>4895</v>
      </c>
      <c r="B1833" t="s">
        <v>4896</v>
      </c>
      <c r="C1833">
        <v>3</v>
      </c>
    </row>
    <row r="1834" spans="1:3" x14ac:dyDescent="0.3">
      <c r="A1834" s="1" t="s">
        <v>4897</v>
      </c>
      <c r="B1834" t="s">
        <v>4898</v>
      </c>
      <c r="C1834">
        <v>3</v>
      </c>
    </row>
    <row r="1835" spans="1:3" x14ac:dyDescent="0.3">
      <c r="A1835" s="1" t="s">
        <v>4899</v>
      </c>
      <c r="B1835" t="s">
        <v>4899</v>
      </c>
      <c r="C1835">
        <v>3</v>
      </c>
    </row>
    <row r="1836" spans="1:3" x14ac:dyDescent="0.3">
      <c r="A1836" s="1" t="s">
        <v>4900</v>
      </c>
      <c r="B1836" t="s">
        <v>4901</v>
      </c>
      <c r="C1836">
        <v>3</v>
      </c>
    </row>
    <row r="1837" spans="1:3" x14ac:dyDescent="0.3">
      <c r="A1837" s="1" t="s">
        <v>4902</v>
      </c>
      <c r="B1837" t="s">
        <v>4902</v>
      </c>
      <c r="C1837">
        <v>3</v>
      </c>
    </row>
    <row r="1838" spans="1:3" x14ac:dyDescent="0.3">
      <c r="A1838" s="1" t="s">
        <v>4903</v>
      </c>
      <c r="B1838" t="s">
        <v>4904</v>
      </c>
      <c r="C1838">
        <v>3</v>
      </c>
    </row>
    <row r="1839" spans="1:3" x14ac:dyDescent="0.3">
      <c r="A1839" s="1" t="s">
        <v>4905</v>
      </c>
      <c r="B1839" t="s">
        <v>4906</v>
      </c>
      <c r="C1839">
        <v>3</v>
      </c>
    </row>
    <row r="1840" spans="1:3" x14ac:dyDescent="0.3">
      <c r="A1840" s="1" t="s">
        <v>4907</v>
      </c>
      <c r="B1840" t="s">
        <v>4908</v>
      </c>
      <c r="C1840">
        <v>3</v>
      </c>
    </row>
    <row r="1841" spans="1:3" x14ac:dyDescent="0.3">
      <c r="A1841" s="1" t="s">
        <v>4909</v>
      </c>
      <c r="B1841" t="s">
        <v>4909</v>
      </c>
      <c r="C1841">
        <v>3</v>
      </c>
    </row>
    <row r="1842" spans="1:3" x14ac:dyDescent="0.3">
      <c r="A1842" s="1" t="s">
        <v>4910</v>
      </c>
      <c r="B1842" t="s">
        <v>4910</v>
      </c>
      <c r="C1842">
        <v>3</v>
      </c>
    </row>
    <row r="1843" spans="1:3" x14ac:dyDescent="0.3">
      <c r="A1843" s="1" t="s">
        <v>4911</v>
      </c>
      <c r="B1843" t="s">
        <v>4912</v>
      </c>
      <c r="C1843">
        <v>3</v>
      </c>
    </row>
    <row r="1844" spans="1:3" x14ac:dyDescent="0.3">
      <c r="A1844" s="1" t="s">
        <v>4913</v>
      </c>
      <c r="B1844" t="s">
        <v>4913</v>
      </c>
      <c r="C1844">
        <v>3</v>
      </c>
    </row>
    <row r="1845" spans="1:3" x14ac:dyDescent="0.3">
      <c r="A1845" s="1" t="s">
        <v>4914</v>
      </c>
      <c r="B1845" t="s">
        <v>4914</v>
      </c>
      <c r="C1845">
        <v>3</v>
      </c>
    </row>
    <row r="1846" spans="1:3" x14ac:dyDescent="0.3">
      <c r="A1846" s="1" t="s">
        <v>4915</v>
      </c>
      <c r="B1846" t="s">
        <v>4916</v>
      </c>
      <c r="C1846">
        <v>3</v>
      </c>
    </row>
    <row r="1847" spans="1:3" x14ac:dyDescent="0.3">
      <c r="A1847" s="1" t="s">
        <v>4917</v>
      </c>
      <c r="B1847" t="s">
        <v>4918</v>
      </c>
      <c r="C1847">
        <v>3</v>
      </c>
    </row>
    <row r="1848" spans="1:3" x14ac:dyDescent="0.3">
      <c r="A1848" s="1" t="s">
        <v>4919</v>
      </c>
      <c r="B1848" t="s">
        <v>4920</v>
      </c>
      <c r="C1848">
        <v>3</v>
      </c>
    </row>
    <row r="1849" spans="1:3" x14ac:dyDescent="0.3">
      <c r="A1849" s="1" t="s">
        <v>4921</v>
      </c>
      <c r="B1849" t="s">
        <v>4922</v>
      </c>
      <c r="C1849">
        <v>3</v>
      </c>
    </row>
    <row r="1850" spans="1:3" x14ac:dyDescent="0.3">
      <c r="A1850" s="1" t="s">
        <v>4923</v>
      </c>
      <c r="B1850" t="s">
        <v>4924</v>
      </c>
      <c r="C1850">
        <v>3</v>
      </c>
    </row>
    <row r="1851" spans="1:3" x14ac:dyDescent="0.3">
      <c r="A1851" s="1" t="s">
        <v>4925</v>
      </c>
      <c r="B1851" t="s">
        <v>4926</v>
      </c>
      <c r="C1851">
        <v>3</v>
      </c>
    </row>
    <row r="1852" spans="1:3" x14ac:dyDescent="0.3">
      <c r="A1852" s="1" t="s">
        <v>4927</v>
      </c>
      <c r="B1852" t="s">
        <v>4928</v>
      </c>
      <c r="C1852">
        <v>3</v>
      </c>
    </row>
    <row r="1853" spans="1:3" x14ac:dyDescent="0.3">
      <c r="A1853" s="1" t="s">
        <v>4929</v>
      </c>
      <c r="B1853" t="s">
        <v>4930</v>
      </c>
      <c r="C1853">
        <v>3</v>
      </c>
    </row>
    <row r="1854" spans="1:3" x14ac:dyDescent="0.3">
      <c r="A1854" s="1" t="s">
        <v>4931</v>
      </c>
      <c r="B1854" t="s">
        <v>4932</v>
      </c>
      <c r="C1854">
        <v>3</v>
      </c>
    </row>
    <row r="1855" spans="1:3" x14ac:dyDescent="0.3">
      <c r="A1855" s="1" t="s">
        <v>4933</v>
      </c>
      <c r="B1855" t="s">
        <v>1777</v>
      </c>
      <c r="C1855">
        <v>3</v>
      </c>
    </row>
    <row r="1856" spans="1:3" x14ac:dyDescent="0.3">
      <c r="A1856" s="1" t="s">
        <v>4934</v>
      </c>
      <c r="B1856" t="s">
        <v>4935</v>
      </c>
      <c r="C1856">
        <v>3</v>
      </c>
    </row>
    <row r="1857" spans="1:3" x14ac:dyDescent="0.3">
      <c r="A1857" s="1" t="s">
        <v>4936</v>
      </c>
      <c r="B1857" t="s">
        <v>4937</v>
      </c>
      <c r="C1857">
        <v>3</v>
      </c>
    </row>
    <row r="1858" spans="1:3" x14ac:dyDescent="0.3">
      <c r="A1858" s="1" t="s">
        <v>4938</v>
      </c>
      <c r="B1858" t="s">
        <v>4939</v>
      </c>
      <c r="C1858">
        <v>3</v>
      </c>
    </row>
    <row r="1859" spans="1:3" x14ac:dyDescent="0.3">
      <c r="A1859" s="1" t="s">
        <v>4940</v>
      </c>
      <c r="B1859" t="s">
        <v>4941</v>
      </c>
      <c r="C1859">
        <v>3</v>
      </c>
    </row>
    <row r="1860" spans="1:3" x14ac:dyDescent="0.3">
      <c r="A1860" s="1" t="s">
        <v>4942</v>
      </c>
      <c r="B1860" t="s">
        <v>4943</v>
      </c>
      <c r="C1860">
        <v>3</v>
      </c>
    </row>
    <row r="1861" spans="1:3" x14ac:dyDescent="0.3">
      <c r="A1861" s="1" t="s">
        <v>4944</v>
      </c>
      <c r="B1861" t="s">
        <v>4945</v>
      </c>
      <c r="C1861">
        <v>3</v>
      </c>
    </row>
    <row r="1862" spans="1:3" x14ac:dyDescent="0.3">
      <c r="A1862" s="1" t="s">
        <v>4946</v>
      </c>
      <c r="B1862" t="s">
        <v>4946</v>
      </c>
      <c r="C1862">
        <v>3</v>
      </c>
    </row>
    <row r="1863" spans="1:3" x14ac:dyDescent="0.3">
      <c r="A1863" s="1" t="s">
        <v>4947</v>
      </c>
      <c r="B1863" t="s">
        <v>4948</v>
      </c>
      <c r="C1863">
        <v>3</v>
      </c>
    </row>
    <row r="1864" spans="1:3" x14ac:dyDescent="0.3">
      <c r="A1864" s="1" t="s">
        <v>4949</v>
      </c>
      <c r="B1864" t="s">
        <v>4949</v>
      </c>
      <c r="C1864">
        <v>3</v>
      </c>
    </row>
    <row r="1865" spans="1:3" x14ac:dyDescent="0.3">
      <c r="A1865" s="1" t="s">
        <v>4950</v>
      </c>
      <c r="B1865" t="s">
        <v>722</v>
      </c>
      <c r="C1865">
        <v>3</v>
      </c>
    </row>
    <row r="1866" spans="1:3" x14ac:dyDescent="0.3">
      <c r="A1866" s="1" t="s">
        <v>4951</v>
      </c>
      <c r="B1866" t="s">
        <v>4952</v>
      </c>
      <c r="C1866">
        <v>3</v>
      </c>
    </row>
    <row r="1867" spans="1:3" x14ac:dyDescent="0.3">
      <c r="A1867" s="1" t="s">
        <v>4953</v>
      </c>
      <c r="B1867" t="s">
        <v>4954</v>
      </c>
      <c r="C1867">
        <v>3</v>
      </c>
    </row>
    <row r="1868" spans="1:3" x14ac:dyDescent="0.3">
      <c r="A1868" s="1" t="s">
        <v>4955</v>
      </c>
      <c r="B1868" t="s">
        <v>4955</v>
      </c>
      <c r="C1868">
        <v>3</v>
      </c>
    </row>
    <row r="1869" spans="1:3" x14ac:dyDescent="0.3">
      <c r="A1869" s="1" t="s">
        <v>4956</v>
      </c>
      <c r="B1869" t="s">
        <v>4956</v>
      </c>
      <c r="C1869">
        <v>3</v>
      </c>
    </row>
    <row r="1870" spans="1:3" x14ac:dyDescent="0.3">
      <c r="A1870" s="1" t="s">
        <v>4957</v>
      </c>
      <c r="B1870" t="s">
        <v>4957</v>
      </c>
      <c r="C1870">
        <v>3</v>
      </c>
    </row>
    <row r="1871" spans="1:3" x14ac:dyDescent="0.3">
      <c r="A1871" s="1" t="s">
        <v>4958</v>
      </c>
      <c r="B1871" t="s">
        <v>4959</v>
      </c>
      <c r="C1871">
        <v>3</v>
      </c>
    </row>
    <row r="1872" spans="1:3" x14ac:dyDescent="0.3">
      <c r="A1872" s="1" t="s">
        <v>4960</v>
      </c>
      <c r="B1872" t="s">
        <v>4961</v>
      </c>
      <c r="C1872">
        <v>3</v>
      </c>
    </row>
    <row r="1873" spans="1:3" x14ac:dyDescent="0.3">
      <c r="A1873" s="1" t="s">
        <v>4962</v>
      </c>
      <c r="B1873" t="s">
        <v>4963</v>
      </c>
      <c r="C1873">
        <v>3</v>
      </c>
    </row>
    <row r="1874" spans="1:3" x14ac:dyDescent="0.3">
      <c r="A1874" s="1" t="s">
        <v>4964</v>
      </c>
      <c r="B1874" t="s">
        <v>4964</v>
      </c>
      <c r="C1874">
        <v>3</v>
      </c>
    </row>
    <row r="1875" spans="1:3" x14ac:dyDescent="0.3">
      <c r="A1875" s="1" t="s">
        <v>4965</v>
      </c>
      <c r="B1875" t="s">
        <v>4965</v>
      </c>
      <c r="C1875">
        <v>3</v>
      </c>
    </row>
    <row r="1876" spans="1:3" x14ac:dyDescent="0.3">
      <c r="A1876" s="1" t="s">
        <v>4966</v>
      </c>
      <c r="B1876" t="s">
        <v>4967</v>
      </c>
      <c r="C1876">
        <v>3</v>
      </c>
    </row>
    <row r="1877" spans="1:3" x14ac:dyDescent="0.3">
      <c r="A1877" s="1" t="s">
        <v>4968</v>
      </c>
      <c r="B1877" t="s">
        <v>4969</v>
      </c>
      <c r="C1877">
        <v>3</v>
      </c>
    </row>
    <row r="1878" spans="1:3" x14ac:dyDescent="0.3">
      <c r="A1878" s="1" t="s">
        <v>4970</v>
      </c>
      <c r="B1878" t="s">
        <v>4971</v>
      </c>
      <c r="C1878">
        <v>3</v>
      </c>
    </row>
    <row r="1879" spans="1:3" x14ac:dyDescent="0.3">
      <c r="A1879" s="1" t="s">
        <v>4972</v>
      </c>
      <c r="B1879" t="s">
        <v>1622</v>
      </c>
      <c r="C1879">
        <v>3</v>
      </c>
    </row>
    <row r="1880" spans="1:3" x14ac:dyDescent="0.3">
      <c r="A1880" s="1" t="s">
        <v>4973</v>
      </c>
      <c r="B1880" t="s">
        <v>4974</v>
      </c>
      <c r="C1880">
        <v>3</v>
      </c>
    </row>
    <row r="1881" spans="1:3" x14ac:dyDescent="0.3">
      <c r="A1881" s="1" t="s">
        <v>4975</v>
      </c>
      <c r="B1881" t="s">
        <v>4976</v>
      </c>
      <c r="C1881">
        <v>3</v>
      </c>
    </row>
    <row r="1882" spans="1:3" x14ac:dyDescent="0.3">
      <c r="A1882" s="1" t="s">
        <v>4977</v>
      </c>
      <c r="B1882" t="s">
        <v>4978</v>
      </c>
      <c r="C1882">
        <v>3</v>
      </c>
    </row>
    <row r="1883" spans="1:3" x14ac:dyDescent="0.3">
      <c r="A1883" s="1" t="s">
        <v>4979</v>
      </c>
      <c r="B1883" t="s">
        <v>4980</v>
      </c>
      <c r="C1883">
        <v>3</v>
      </c>
    </row>
    <row r="1884" spans="1:3" x14ac:dyDescent="0.3">
      <c r="A1884" s="1" t="s">
        <v>4981</v>
      </c>
      <c r="B1884" t="s">
        <v>4982</v>
      </c>
      <c r="C1884">
        <v>3</v>
      </c>
    </row>
    <row r="1885" spans="1:3" x14ac:dyDescent="0.3">
      <c r="A1885" s="1" t="s">
        <v>4983</v>
      </c>
      <c r="B1885" t="s">
        <v>4984</v>
      </c>
      <c r="C1885">
        <v>3</v>
      </c>
    </row>
    <row r="1886" spans="1:3" x14ac:dyDescent="0.3">
      <c r="A1886" s="1" t="s">
        <v>4985</v>
      </c>
      <c r="B1886" t="s">
        <v>4986</v>
      </c>
      <c r="C1886">
        <v>3</v>
      </c>
    </row>
    <row r="1887" spans="1:3" x14ac:dyDescent="0.3">
      <c r="A1887" s="1" t="s">
        <v>4987</v>
      </c>
      <c r="B1887" t="s">
        <v>4988</v>
      </c>
      <c r="C1887">
        <v>3</v>
      </c>
    </row>
    <row r="1888" spans="1:3" x14ac:dyDescent="0.3">
      <c r="A1888" s="1" t="s">
        <v>4989</v>
      </c>
      <c r="B1888" t="s">
        <v>4989</v>
      </c>
      <c r="C1888">
        <v>3</v>
      </c>
    </row>
    <row r="1889" spans="1:3" x14ac:dyDescent="0.3">
      <c r="A1889" s="1" t="s">
        <v>4990</v>
      </c>
      <c r="B1889" t="s">
        <v>4991</v>
      </c>
      <c r="C1889">
        <v>3</v>
      </c>
    </row>
    <row r="1890" spans="1:3" x14ac:dyDescent="0.3">
      <c r="A1890" s="1" t="s">
        <v>4992</v>
      </c>
      <c r="B1890" t="s">
        <v>4992</v>
      </c>
      <c r="C1890">
        <v>3</v>
      </c>
    </row>
    <row r="1891" spans="1:3" x14ac:dyDescent="0.3">
      <c r="A1891" s="1" t="s">
        <v>4993</v>
      </c>
      <c r="B1891" t="s">
        <v>4994</v>
      </c>
      <c r="C1891">
        <v>3</v>
      </c>
    </row>
    <row r="1892" spans="1:3" x14ac:dyDescent="0.3">
      <c r="A1892" s="1" t="s">
        <v>4995</v>
      </c>
      <c r="B1892" t="s">
        <v>4996</v>
      </c>
      <c r="C1892">
        <v>3</v>
      </c>
    </row>
    <row r="1893" spans="1:3" x14ac:dyDescent="0.3">
      <c r="A1893" s="1" t="s">
        <v>4997</v>
      </c>
      <c r="B1893" t="s">
        <v>4998</v>
      </c>
      <c r="C1893">
        <v>3</v>
      </c>
    </row>
    <row r="1894" spans="1:3" x14ac:dyDescent="0.3">
      <c r="A1894" s="1" t="s">
        <v>4999</v>
      </c>
      <c r="B1894" t="s">
        <v>5000</v>
      </c>
      <c r="C1894">
        <v>3</v>
      </c>
    </row>
    <row r="1895" spans="1:3" x14ac:dyDescent="0.3">
      <c r="A1895" s="1" t="s">
        <v>5001</v>
      </c>
      <c r="B1895" t="s">
        <v>5002</v>
      </c>
      <c r="C1895">
        <v>3</v>
      </c>
    </row>
    <row r="1896" spans="1:3" x14ac:dyDescent="0.3">
      <c r="A1896" s="1" t="s">
        <v>5003</v>
      </c>
      <c r="B1896" t="s">
        <v>5004</v>
      </c>
      <c r="C1896">
        <v>3</v>
      </c>
    </row>
    <row r="1897" spans="1:3" x14ac:dyDescent="0.3">
      <c r="A1897" s="1" t="s">
        <v>5005</v>
      </c>
      <c r="B1897" t="s">
        <v>5006</v>
      </c>
      <c r="C1897">
        <v>3</v>
      </c>
    </row>
    <row r="1898" spans="1:3" x14ac:dyDescent="0.3">
      <c r="A1898" s="1" t="s">
        <v>5007</v>
      </c>
      <c r="B1898" t="s">
        <v>5008</v>
      </c>
      <c r="C1898">
        <v>3</v>
      </c>
    </row>
    <row r="1899" spans="1:3" x14ac:dyDescent="0.3">
      <c r="A1899" s="1" t="s">
        <v>5009</v>
      </c>
      <c r="B1899" t="s">
        <v>5010</v>
      </c>
      <c r="C1899">
        <v>3</v>
      </c>
    </row>
    <row r="1900" spans="1:3" x14ac:dyDescent="0.3">
      <c r="A1900" s="1" t="s">
        <v>5011</v>
      </c>
      <c r="B1900" t="s">
        <v>5012</v>
      </c>
      <c r="C1900">
        <v>3</v>
      </c>
    </row>
    <row r="1901" spans="1:3" x14ac:dyDescent="0.3">
      <c r="A1901" s="1" t="s">
        <v>5013</v>
      </c>
      <c r="B1901" t="s">
        <v>5014</v>
      </c>
      <c r="C1901">
        <v>3</v>
      </c>
    </row>
    <row r="1902" spans="1:3" x14ac:dyDescent="0.3">
      <c r="A1902" s="1" t="s">
        <v>5015</v>
      </c>
      <c r="B1902" t="s">
        <v>5016</v>
      </c>
      <c r="C1902">
        <v>3</v>
      </c>
    </row>
    <row r="1903" spans="1:3" x14ac:dyDescent="0.3">
      <c r="A1903" s="1" t="s">
        <v>5017</v>
      </c>
      <c r="B1903" t="s">
        <v>5018</v>
      </c>
      <c r="C1903">
        <v>3</v>
      </c>
    </row>
    <row r="1904" spans="1:3" x14ac:dyDescent="0.3">
      <c r="A1904" s="1" t="s">
        <v>5019</v>
      </c>
      <c r="B1904" t="s">
        <v>5020</v>
      </c>
      <c r="C1904">
        <v>3</v>
      </c>
    </row>
    <row r="1905" spans="1:3" x14ac:dyDescent="0.3">
      <c r="A1905" s="1" t="s">
        <v>5021</v>
      </c>
      <c r="B1905" t="s">
        <v>5021</v>
      </c>
      <c r="C1905">
        <v>3</v>
      </c>
    </row>
    <row r="1906" spans="1:3" x14ac:dyDescent="0.3">
      <c r="A1906" s="1" t="s">
        <v>5022</v>
      </c>
      <c r="B1906" t="s">
        <v>5022</v>
      </c>
      <c r="C1906">
        <v>3</v>
      </c>
    </row>
    <row r="1907" spans="1:3" x14ac:dyDescent="0.3">
      <c r="A1907" s="1" t="s">
        <v>5023</v>
      </c>
      <c r="B1907" t="s">
        <v>5024</v>
      </c>
      <c r="C1907">
        <v>3</v>
      </c>
    </row>
    <row r="1908" spans="1:3" x14ac:dyDescent="0.3">
      <c r="A1908" s="1" t="s">
        <v>5025</v>
      </c>
      <c r="B1908" t="s">
        <v>5026</v>
      </c>
      <c r="C1908">
        <v>3</v>
      </c>
    </row>
    <row r="1909" spans="1:3" x14ac:dyDescent="0.3">
      <c r="A1909" s="1" t="s">
        <v>5027</v>
      </c>
      <c r="B1909" t="s">
        <v>5028</v>
      </c>
      <c r="C1909">
        <v>3</v>
      </c>
    </row>
    <row r="1910" spans="1:3" x14ac:dyDescent="0.3">
      <c r="A1910" s="1" t="s">
        <v>5029</v>
      </c>
      <c r="B1910" t="s">
        <v>5030</v>
      </c>
      <c r="C1910">
        <v>3</v>
      </c>
    </row>
    <row r="1911" spans="1:3" x14ac:dyDescent="0.3">
      <c r="A1911" s="1" t="s">
        <v>5031</v>
      </c>
      <c r="B1911" t="s">
        <v>5032</v>
      </c>
      <c r="C1911">
        <v>3</v>
      </c>
    </row>
    <row r="1912" spans="1:3" x14ac:dyDescent="0.3">
      <c r="A1912" s="1" t="s">
        <v>5033</v>
      </c>
      <c r="B1912" t="s">
        <v>5034</v>
      </c>
      <c r="C1912">
        <v>3</v>
      </c>
    </row>
    <row r="1913" spans="1:3" x14ac:dyDescent="0.3">
      <c r="A1913" s="1" t="s">
        <v>5035</v>
      </c>
      <c r="B1913" t="s">
        <v>5036</v>
      </c>
      <c r="C1913">
        <v>3</v>
      </c>
    </row>
    <row r="1914" spans="1:3" x14ac:dyDescent="0.3">
      <c r="A1914" s="1" t="s">
        <v>5037</v>
      </c>
      <c r="B1914" t="s">
        <v>5038</v>
      </c>
      <c r="C1914">
        <v>3</v>
      </c>
    </row>
    <row r="1915" spans="1:3" x14ac:dyDescent="0.3">
      <c r="A1915" s="1" t="s">
        <v>5039</v>
      </c>
      <c r="B1915" t="s">
        <v>5040</v>
      </c>
      <c r="C1915">
        <v>3</v>
      </c>
    </row>
    <row r="1916" spans="1:3" x14ac:dyDescent="0.3">
      <c r="A1916" s="1" t="s">
        <v>5041</v>
      </c>
      <c r="B1916" t="s">
        <v>5042</v>
      </c>
      <c r="C1916">
        <v>3</v>
      </c>
    </row>
    <row r="1917" spans="1:3" x14ac:dyDescent="0.3">
      <c r="A1917" s="1" t="s">
        <v>5043</v>
      </c>
      <c r="B1917" t="s">
        <v>5044</v>
      </c>
      <c r="C1917">
        <v>3</v>
      </c>
    </row>
    <row r="1918" spans="1:3" x14ac:dyDescent="0.3">
      <c r="A1918" s="1" t="s">
        <v>5045</v>
      </c>
      <c r="B1918" t="s">
        <v>5046</v>
      </c>
      <c r="C1918">
        <v>3</v>
      </c>
    </row>
    <row r="1919" spans="1:3" x14ac:dyDescent="0.3">
      <c r="A1919" s="1" t="s">
        <v>5047</v>
      </c>
      <c r="B1919" t="s">
        <v>5048</v>
      </c>
      <c r="C1919">
        <v>3</v>
      </c>
    </row>
    <row r="1920" spans="1:3" x14ac:dyDescent="0.3">
      <c r="A1920" s="1" t="s">
        <v>5049</v>
      </c>
      <c r="B1920" t="s">
        <v>5049</v>
      </c>
      <c r="C1920">
        <v>3</v>
      </c>
    </row>
    <row r="1921" spans="1:3" x14ac:dyDescent="0.3">
      <c r="A1921" s="1" t="s">
        <v>5050</v>
      </c>
      <c r="B1921" t="s">
        <v>5050</v>
      </c>
      <c r="C1921">
        <v>3</v>
      </c>
    </row>
    <row r="1922" spans="1:3" x14ac:dyDescent="0.3">
      <c r="A1922" s="1" t="s">
        <v>5051</v>
      </c>
      <c r="B1922" t="s">
        <v>3929</v>
      </c>
      <c r="C1922">
        <v>3</v>
      </c>
    </row>
    <row r="1923" spans="1:3" x14ac:dyDescent="0.3">
      <c r="A1923" s="1" t="s">
        <v>5052</v>
      </c>
      <c r="B1923" t="s">
        <v>5053</v>
      </c>
      <c r="C1923">
        <v>3</v>
      </c>
    </row>
    <row r="1924" spans="1:3" x14ac:dyDescent="0.3">
      <c r="A1924" s="1" t="s">
        <v>5054</v>
      </c>
      <c r="B1924" t="s">
        <v>5055</v>
      </c>
      <c r="C1924">
        <v>3</v>
      </c>
    </row>
    <row r="1925" spans="1:3" x14ac:dyDescent="0.3">
      <c r="A1925" s="1" t="s">
        <v>5056</v>
      </c>
      <c r="B1925" t="s">
        <v>1043</v>
      </c>
      <c r="C1925">
        <v>3</v>
      </c>
    </row>
    <row r="1926" spans="1:3" x14ac:dyDescent="0.3">
      <c r="A1926" s="1" t="s">
        <v>5057</v>
      </c>
      <c r="B1926" t="s">
        <v>5058</v>
      </c>
      <c r="C1926">
        <v>3</v>
      </c>
    </row>
    <row r="1927" spans="1:3" x14ac:dyDescent="0.3">
      <c r="A1927" s="1" t="s">
        <v>5059</v>
      </c>
      <c r="B1927" t="s">
        <v>5060</v>
      </c>
      <c r="C1927">
        <v>3</v>
      </c>
    </row>
    <row r="1928" spans="1:3" x14ac:dyDescent="0.3">
      <c r="A1928" s="1" t="s">
        <v>5061</v>
      </c>
      <c r="B1928" t="s">
        <v>5062</v>
      </c>
      <c r="C1928">
        <v>3</v>
      </c>
    </row>
    <row r="1929" spans="1:3" x14ac:dyDescent="0.3">
      <c r="A1929" s="1" t="s">
        <v>1665</v>
      </c>
      <c r="B1929" t="s">
        <v>1666</v>
      </c>
      <c r="C1929">
        <v>3</v>
      </c>
    </row>
    <row r="1930" spans="1:3" x14ac:dyDescent="0.3">
      <c r="A1930" s="1" t="s">
        <v>5063</v>
      </c>
      <c r="B1930" t="s">
        <v>3447</v>
      </c>
      <c r="C1930">
        <v>3</v>
      </c>
    </row>
    <row r="1931" spans="1:3" x14ac:dyDescent="0.3">
      <c r="A1931" s="1" t="s">
        <v>5064</v>
      </c>
      <c r="B1931" t="s">
        <v>5065</v>
      </c>
      <c r="C1931">
        <v>3</v>
      </c>
    </row>
    <row r="1932" spans="1:3" x14ac:dyDescent="0.3">
      <c r="A1932" s="1" t="s">
        <v>5066</v>
      </c>
      <c r="B1932" t="s">
        <v>5067</v>
      </c>
      <c r="C1932">
        <v>3</v>
      </c>
    </row>
    <row r="1933" spans="1:3" x14ac:dyDescent="0.3">
      <c r="A1933" s="1" t="s">
        <v>5068</v>
      </c>
      <c r="B1933" t="s">
        <v>5069</v>
      </c>
      <c r="C1933">
        <v>3</v>
      </c>
    </row>
    <row r="1934" spans="1:3" x14ac:dyDescent="0.3">
      <c r="A1934" s="1" t="s">
        <v>5070</v>
      </c>
      <c r="B1934" t="s">
        <v>5071</v>
      </c>
      <c r="C1934">
        <v>3</v>
      </c>
    </row>
    <row r="1935" spans="1:3" x14ac:dyDescent="0.3">
      <c r="A1935" s="1" t="s">
        <v>5072</v>
      </c>
      <c r="B1935" t="s">
        <v>5073</v>
      </c>
      <c r="C1935">
        <v>3</v>
      </c>
    </row>
    <row r="1936" spans="1:3" x14ac:dyDescent="0.3">
      <c r="A1936" s="1" t="s">
        <v>5074</v>
      </c>
      <c r="B1936" t="s">
        <v>5075</v>
      </c>
      <c r="C1936">
        <v>3</v>
      </c>
    </row>
    <row r="1937" spans="1:3" x14ac:dyDescent="0.3">
      <c r="A1937" s="1" t="s">
        <v>5076</v>
      </c>
      <c r="B1937" t="s">
        <v>5076</v>
      </c>
      <c r="C1937">
        <v>3</v>
      </c>
    </row>
    <row r="1938" spans="1:3" x14ac:dyDescent="0.3">
      <c r="A1938" s="1" t="s">
        <v>5077</v>
      </c>
      <c r="B1938" t="s">
        <v>5077</v>
      </c>
      <c r="C1938">
        <v>3</v>
      </c>
    </row>
    <row r="1939" spans="1:3" x14ac:dyDescent="0.3">
      <c r="A1939" s="1" t="s">
        <v>5078</v>
      </c>
      <c r="B1939" t="s">
        <v>5079</v>
      </c>
      <c r="C1939">
        <v>3</v>
      </c>
    </row>
    <row r="1940" spans="1:3" x14ac:dyDescent="0.3">
      <c r="A1940" s="1" t="s">
        <v>5080</v>
      </c>
      <c r="B1940" t="s">
        <v>5081</v>
      </c>
      <c r="C1940">
        <v>3</v>
      </c>
    </row>
    <row r="1941" spans="1:3" x14ac:dyDescent="0.3">
      <c r="A1941" s="1" t="s">
        <v>5082</v>
      </c>
      <c r="B1941" t="s">
        <v>5082</v>
      </c>
      <c r="C1941">
        <v>3</v>
      </c>
    </row>
    <row r="1942" spans="1:3" x14ac:dyDescent="0.3">
      <c r="A1942" s="1" t="s">
        <v>5083</v>
      </c>
      <c r="B1942" t="s">
        <v>5084</v>
      </c>
      <c r="C1942">
        <v>3</v>
      </c>
    </row>
    <row r="1943" spans="1:3" x14ac:dyDescent="0.3">
      <c r="A1943" s="1" t="s">
        <v>5085</v>
      </c>
      <c r="B1943" t="s">
        <v>5086</v>
      </c>
      <c r="C1943">
        <v>3</v>
      </c>
    </row>
    <row r="1944" spans="1:3" x14ac:dyDescent="0.3">
      <c r="A1944" s="1" t="s">
        <v>5087</v>
      </c>
      <c r="B1944" t="s">
        <v>5088</v>
      </c>
      <c r="C1944">
        <v>3</v>
      </c>
    </row>
    <row r="1945" spans="1:3" x14ac:dyDescent="0.3">
      <c r="A1945" s="1" t="s">
        <v>5089</v>
      </c>
      <c r="B1945" t="s">
        <v>5090</v>
      </c>
      <c r="C1945">
        <v>3</v>
      </c>
    </row>
    <row r="1946" spans="1:3" x14ac:dyDescent="0.3">
      <c r="A1946" s="1" t="s">
        <v>5091</v>
      </c>
      <c r="B1946" t="s">
        <v>5092</v>
      </c>
      <c r="C1946">
        <v>3</v>
      </c>
    </row>
    <row r="1947" spans="1:3" x14ac:dyDescent="0.3">
      <c r="A1947" s="1" t="s">
        <v>5093</v>
      </c>
      <c r="B1947" t="s">
        <v>5094</v>
      </c>
      <c r="C1947">
        <v>3</v>
      </c>
    </row>
    <row r="1948" spans="1:3" x14ac:dyDescent="0.3">
      <c r="A1948" s="1" t="s">
        <v>5095</v>
      </c>
      <c r="B1948" t="s">
        <v>5096</v>
      </c>
      <c r="C1948">
        <v>3</v>
      </c>
    </row>
    <row r="1949" spans="1:3" x14ac:dyDescent="0.3">
      <c r="A1949" s="1" t="s">
        <v>5097</v>
      </c>
      <c r="B1949" t="s">
        <v>5098</v>
      </c>
      <c r="C1949">
        <v>3</v>
      </c>
    </row>
    <row r="1950" spans="1:3" x14ac:dyDescent="0.3">
      <c r="A1950" s="1" t="s">
        <v>5099</v>
      </c>
      <c r="B1950" t="s">
        <v>5100</v>
      </c>
      <c r="C1950">
        <v>3</v>
      </c>
    </row>
    <row r="1951" spans="1:3" x14ac:dyDescent="0.3">
      <c r="A1951" s="1" t="s">
        <v>5101</v>
      </c>
      <c r="B1951" t="s">
        <v>5102</v>
      </c>
      <c r="C1951">
        <v>3</v>
      </c>
    </row>
    <row r="1952" spans="1:3" x14ac:dyDescent="0.3">
      <c r="A1952" s="1" t="s">
        <v>5103</v>
      </c>
      <c r="B1952" t="s">
        <v>5104</v>
      </c>
      <c r="C1952">
        <v>3</v>
      </c>
    </row>
    <row r="1953" spans="1:3" x14ac:dyDescent="0.3">
      <c r="A1953" s="1" t="s">
        <v>5105</v>
      </c>
      <c r="B1953" t="s">
        <v>5106</v>
      </c>
      <c r="C1953">
        <v>3</v>
      </c>
    </row>
    <row r="1954" spans="1:3" x14ac:dyDescent="0.3">
      <c r="A1954" s="1" t="s">
        <v>5107</v>
      </c>
      <c r="B1954" t="s">
        <v>5108</v>
      </c>
      <c r="C1954">
        <v>3</v>
      </c>
    </row>
    <row r="1955" spans="1:3" x14ac:dyDescent="0.3">
      <c r="A1955" s="1" t="s">
        <v>5109</v>
      </c>
      <c r="B1955" t="s">
        <v>5110</v>
      </c>
      <c r="C1955">
        <v>3</v>
      </c>
    </row>
    <row r="1956" spans="1:3" x14ac:dyDescent="0.3">
      <c r="A1956" s="1" t="s">
        <v>5111</v>
      </c>
      <c r="B1956" t="s">
        <v>5112</v>
      </c>
      <c r="C1956">
        <v>3</v>
      </c>
    </row>
    <row r="1957" spans="1:3" x14ac:dyDescent="0.3">
      <c r="A1957" s="1" t="s">
        <v>5113</v>
      </c>
      <c r="B1957" t="s">
        <v>5114</v>
      </c>
      <c r="C1957">
        <v>3</v>
      </c>
    </row>
    <row r="1958" spans="1:3" x14ac:dyDescent="0.3">
      <c r="A1958" s="1" t="s">
        <v>5115</v>
      </c>
      <c r="B1958" t="s">
        <v>5116</v>
      </c>
      <c r="C1958">
        <v>3</v>
      </c>
    </row>
    <row r="1959" spans="1:3" x14ac:dyDescent="0.3">
      <c r="A1959" s="1" t="s">
        <v>5117</v>
      </c>
      <c r="B1959" t="s">
        <v>5118</v>
      </c>
      <c r="C1959">
        <v>3</v>
      </c>
    </row>
    <row r="1960" spans="1:3" x14ac:dyDescent="0.3">
      <c r="A1960" s="1" t="s">
        <v>5119</v>
      </c>
      <c r="B1960" t="s">
        <v>5120</v>
      </c>
      <c r="C1960">
        <v>3</v>
      </c>
    </row>
    <row r="1961" spans="1:3" x14ac:dyDescent="0.3">
      <c r="A1961" s="1" t="s">
        <v>5121</v>
      </c>
      <c r="B1961" t="s">
        <v>5121</v>
      </c>
      <c r="C1961">
        <v>3</v>
      </c>
    </row>
    <row r="1962" spans="1:3" x14ac:dyDescent="0.3">
      <c r="A1962" s="1" t="s">
        <v>5122</v>
      </c>
      <c r="B1962" t="s">
        <v>2157</v>
      </c>
      <c r="C1962">
        <v>3</v>
      </c>
    </row>
    <row r="1963" spans="1:3" x14ac:dyDescent="0.3">
      <c r="A1963" s="1" t="s">
        <v>5123</v>
      </c>
      <c r="B1963" t="s">
        <v>5124</v>
      </c>
      <c r="C1963">
        <v>3</v>
      </c>
    </row>
    <row r="1964" spans="1:3" x14ac:dyDescent="0.3">
      <c r="A1964" s="1" t="s">
        <v>5125</v>
      </c>
      <c r="B1964" t="s">
        <v>5125</v>
      </c>
      <c r="C1964">
        <v>3</v>
      </c>
    </row>
    <row r="1965" spans="1:3" x14ac:dyDescent="0.3">
      <c r="A1965" s="1" t="s">
        <v>5126</v>
      </c>
      <c r="B1965" t="s">
        <v>5127</v>
      </c>
      <c r="C1965">
        <v>3</v>
      </c>
    </row>
    <row r="1966" spans="1:3" x14ac:dyDescent="0.3">
      <c r="A1966" s="1" t="s">
        <v>5128</v>
      </c>
      <c r="B1966" t="s">
        <v>5129</v>
      </c>
      <c r="C1966">
        <v>3</v>
      </c>
    </row>
    <row r="1967" spans="1:3" x14ac:dyDescent="0.3">
      <c r="A1967" s="1" t="s">
        <v>5130</v>
      </c>
      <c r="B1967" t="s">
        <v>1869</v>
      </c>
      <c r="C1967">
        <v>3</v>
      </c>
    </row>
    <row r="1968" spans="1:3" x14ac:dyDescent="0.3">
      <c r="A1968" s="1" t="s">
        <v>5131</v>
      </c>
      <c r="B1968" t="s">
        <v>5132</v>
      </c>
      <c r="C1968">
        <v>3</v>
      </c>
    </row>
    <row r="1969" spans="1:3" x14ac:dyDescent="0.3">
      <c r="A1969" s="1" t="s">
        <v>5133</v>
      </c>
      <c r="B1969" t="s">
        <v>5134</v>
      </c>
      <c r="C1969">
        <v>3</v>
      </c>
    </row>
    <row r="1970" spans="1:3" x14ac:dyDescent="0.3">
      <c r="A1970" s="1" t="s">
        <v>5135</v>
      </c>
      <c r="B1970" t="s">
        <v>5136</v>
      </c>
      <c r="C1970">
        <v>3</v>
      </c>
    </row>
    <row r="1971" spans="1:3" x14ac:dyDescent="0.3">
      <c r="A1971" s="1" t="s">
        <v>5137</v>
      </c>
      <c r="B1971" t="s">
        <v>5138</v>
      </c>
      <c r="C1971">
        <v>3</v>
      </c>
    </row>
    <row r="1972" spans="1:3" x14ac:dyDescent="0.3">
      <c r="A1972" s="1" t="s">
        <v>5139</v>
      </c>
      <c r="B1972" t="s">
        <v>5140</v>
      </c>
      <c r="C1972">
        <v>3</v>
      </c>
    </row>
    <row r="1973" spans="1:3" x14ac:dyDescent="0.3">
      <c r="A1973" s="1" t="s">
        <v>5141</v>
      </c>
      <c r="B1973" t="s">
        <v>5142</v>
      </c>
      <c r="C1973">
        <v>3</v>
      </c>
    </row>
    <row r="1974" spans="1:3" x14ac:dyDescent="0.3">
      <c r="A1974" s="1" t="s">
        <v>5143</v>
      </c>
      <c r="B1974" t="s">
        <v>5144</v>
      </c>
      <c r="C1974">
        <v>3</v>
      </c>
    </row>
    <row r="1975" spans="1:3" x14ac:dyDescent="0.3">
      <c r="A1975" s="1" t="s">
        <v>5145</v>
      </c>
      <c r="B1975" t="s">
        <v>5146</v>
      </c>
      <c r="C1975">
        <v>3</v>
      </c>
    </row>
    <row r="1976" spans="1:3" x14ac:dyDescent="0.3">
      <c r="A1976" s="1" t="s">
        <v>5147</v>
      </c>
      <c r="B1976" t="s">
        <v>5148</v>
      </c>
      <c r="C1976">
        <v>3</v>
      </c>
    </row>
    <row r="1977" spans="1:3" x14ac:dyDescent="0.3">
      <c r="A1977" s="1" t="s">
        <v>5149</v>
      </c>
      <c r="B1977" t="s">
        <v>6</v>
      </c>
      <c r="C1977">
        <v>3</v>
      </c>
    </row>
    <row r="1978" spans="1:3" x14ac:dyDescent="0.3">
      <c r="A1978" s="1" t="s">
        <v>5150</v>
      </c>
      <c r="B1978" t="s">
        <v>5151</v>
      </c>
      <c r="C1978">
        <v>3</v>
      </c>
    </row>
    <row r="1979" spans="1:3" x14ac:dyDescent="0.3">
      <c r="A1979" s="1" t="s">
        <v>5152</v>
      </c>
      <c r="B1979" t="s">
        <v>5153</v>
      </c>
      <c r="C1979">
        <v>3</v>
      </c>
    </row>
    <row r="1980" spans="1:3" x14ac:dyDescent="0.3">
      <c r="A1980" s="1" t="s">
        <v>5154</v>
      </c>
      <c r="B1980" t="s">
        <v>5155</v>
      </c>
      <c r="C1980">
        <v>3</v>
      </c>
    </row>
    <row r="1981" spans="1:3" x14ac:dyDescent="0.3">
      <c r="A1981" s="1" t="s">
        <v>5156</v>
      </c>
      <c r="B1981" t="s">
        <v>5156</v>
      </c>
      <c r="C1981">
        <v>3</v>
      </c>
    </row>
    <row r="1982" spans="1:3" x14ac:dyDescent="0.3">
      <c r="A1982" s="1" t="s">
        <v>5157</v>
      </c>
      <c r="B1982" t="s">
        <v>5158</v>
      </c>
      <c r="C1982">
        <v>3</v>
      </c>
    </row>
    <row r="1983" spans="1:3" x14ac:dyDescent="0.3">
      <c r="A1983" s="1" t="s">
        <v>5159</v>
      </c>
      <c r="B1983" t="s">
        <v>5160</v>
      </c>
      <c r="C1983">
        <v>3</v>
      </c>
    </row>
    <row r="1984" spans="1:3" x14ac:dyDescent="0.3">
      <c r="A1984" s="1" t="s">
        <v>5161</v>
      </c>
      <c r="B1984" t="s">
        <v>5162</v>
      </c>
      <c r="C1984">
        <v>3</v>
      </c>
    </row>
    <row r="1985" spans="1:3" x14ac:dyDescent="0.3">
      <c r="A1985" s="1" t="s">
        <v>5163</v>
      </c>
      <c r="B1985" t="s">
        <v>5164</v>
      </c>
      <c r="C1985">
        <v>3</v>
      </c>
    </row>
    <row r="1986" spans="1:3" x14ac:dyDescent="0.3">
      <c r="A1986" s="1" t="s">
        <v>5165</v>
      </c>
      <c r="B1986" t="s">
        <v>5166</v>
      </c>
      <c r="C1986">
        <v>3</v>
      </c>
    </row>
    <row r="1987" spans="1:3" x14ac:dyDescent="0.3">
      <c r="A1987" s="1" t="s">
        <v>78</v>
      </c>
      <c r="B1987" t="s">
        <v>79</v>
      </c>
      <c r="C1987">
        <v>3</v>
      </c>
    </row>
    <row r="1988" spans="1:3" x14ac:dyDescent="0.3">
      <c r="A1988" s="1" t="s">
        <v>5167</v>
      </c>
      <c r="B1988" t="s">
        <v>5168</v>
      </c>
      <c r="C1988">
        <v>3</v>
      </c>
    </row>
    <row r="1989" spans="1:3" x14ac:dyDescent="0.3">
      <c r="A1989" s="1" t="s">
        <v>5169</v>
      </c>
      <c r="B1989" t="s">
        <v>5169</v>
      </c>
      <c r="C1989">
        <v>3</v>
      </c>
    </row>
    <row r="1990" spans="1:3" x14ac:dyDescent="0.3">
      <c r="A1990" s="1" t="s">
        <v>5170</v>
      </c>
      <c r="B1990" t="s">
        <v>5171</v>
      </c>
      <c r="C1990">
        <v>3</v>
      </c>
    </row>
    <row r="1991" spans="1:3" x14ac:dyDescent="0.3">
      <c r="A1991" s="1" t="s">
        <v>5172</v>
      </c>
      <c r="B1991" t="s">
        <v>5173</v>
      </c>
      <c r="C1991">
        <v>3</v>
      </c>
    </row>
    <row r="1992" spans="1:3" x14ac:dyDescent="0.3">
      <c r="A1992" s="1" t="s">
        <v>1669</v>
      </c>
      <c r="B1992" t="s">
        <v>1670</v>
      </c>
      <c r="C1992">
        <v>3</v>
      </c>
    </row>
    <row r="1993" spans="1:3" x14ac:dyDescent="0.3">
      <c r="A1993" s="1" t="s">
        <v>5174</v>
      </c>
      <c r="B1993" t="s">
        <v>5175</v>
      </c>
      <c r="C1993">
        <v>3</v>
      </c>
    </row>
    <row r="1994" spans="1:3" x14ac:dyDescent="0.3">
      <c r="A1994" s="1" t="s">
        <v>5176</v>
      </c>
      <c r="B1994" t="s">
        <v>5177</v>
      </c>
      <c r="C1994">
        <v>3</v>
      </c>
    </row>
    <row r="1995" spans="1:3" x14ac:dyDescent="0.3">
      <c r="A1995" s="1" t="s">
        <v>5178</v>
      </c>
      <c r="B1995" t="s">
        <v>5179</v>
      </c>
      <c r="C1995">
        <v>3</v>
      </c>
    </row>
    <row r="1996" spans="1:3" x14ac:dyDescent="0.3">
      <c r="A1996" s="1" t="s">
        <v>5180</v>
      </c>
      <c r="B1996" t="s">
        <v>5180</v>
      </c>
      <c r="C1996">
        <v>3</v>
      </c>
    </row>
    <row r="1997" spans="1:3" x14ac:dyDescent="0.3">
      <c r="A1997" s="1" t="s">
        <v>5181</v>
      </c>
      <c r="B1997" t="s">
        <v>5182</v>
      </c>
      <c r="C1997">
        <v>3</v>
      </c>
    </row>
    <row r="1998" spans="1:3" x14ac:dyDescent="0.3">
      <c r="A1998" s="1" t="s">
        <v>5183</v>
      </c>
      <c r="B1998" t="s">
        <v>5184</v>
      </c>
      <c r="C1998">
        <v>3</v>
      </c>
    </row>
    <row r="1999" spans="1:3" x14ac:dyDescent="0.3">
      <c r="A1999" s="1" t="s">
        <v>5185</v>
      </c>
      <c r="B1999" t="s">
        <v>5186</v>
      </c>
      <c r="C1999">
        <v>3</v>
      </c>
    </row>
    <row r="2000" spans="1:3" x14ac:dyDescent="0.3">
      <c r="A2000" s="1" t="s">
        <v>5187</v>
      </c>
      <c r="B2000" t="s">
        <v>5188</v>
      </c>
      <c r="C2000">
        <v>3</v>
      </c>
    </row>
    <row r="2001" spans="1:3" x14ac:dyDescent="0.3">
      <c r="A2001" s="1" t="s">
        <v>5189</v>
      </c>
      <c r="B2001" t="s">
        <v>5190</v>
      </c>
      <c r="C2001">
        <v>3</v>
      </c>
    </row>
    <row r="2002" spans="1:3" x14ac:dyDescent="0.3">
      <c r="A2002" s="1" t="s">
        <v>5191</v>
      </c>
      <c r="B2002" t="s">
        <v>5192</v>
      </c>
      <c r="C2002">
        <v>3</v>
      </c>
    </row>
    <row r="2003" spans="1:3" x14ac:dyDescent="0.3">
      <c r="A2003" s="1" t="s">
        <v>5193</v>
      </c>
      <c r="B2003" t="s">
        <v>5194</v>
      </c>
      <c r="C2003">
        <v>3</v>
      </c>
    </row>
    <row r="2004" spans="1:3" x14ac:dyDescent="0.3">
      <c r="A2004" s="1" t="s">
        <v>5195</v>
      </c>
      <c r="B2004" t="s">
        <v>5196</v>
      </c>
      <c r="C2004">
        <v>3</v>
      </c>
    </row>
    <row r="2005" spans="1:3" x14ac:dyDescent="0.3">
      <c r="A2005" s="1" t="s">
        <v>5197</v>
      </c>
      <c r="B2005" t="s">
        <v>5198</v>
      </c>
      <c r="C2005">
        <v>3</v>
      </c>
    </row>
    <row r="2006" spans="1:3" x14ac:dyDescent="0.3">
      <c r="A2006" s="1" t="s">
        <v>5199</v>
      </c>
      <c r="B2006" t="s">
        <v>5200</v>
      </c>
      <c r="C2006">
        <v>3</v>
      </c>
    </row>
    <row r="2007" spans="1:3" x14ac:dyDescent="0.3">
      <c r="A2007" s="1" t="s">
        <v>5201</v>
      </c>
      <c r="B2007" t="s">
        <v>5202</v>
      </c>
      <c r="C2007">
        <v>3</v>
      </c>
    </row>
    <row r="2008" spans="1:3" x14ac:dyDescent="0.3">
      <c r="A2008" s="1" t="s">
        <v>5203</v>
      </c>
      <c r="B2008" t="s">
        <v>5204</v>
      </c>
      <c r="C2008">
        <v>3</v>
      </c>
    </row>
    <row r="2009" spans="1:3" x14ac:dyDescent="0.3">
      <c r="A2009" s="1" t="s">
        <v>5205</v>
      </c>
      <c r="B2009" t="s">
        <v>5205</v>
      </c>
      <c r="C2009">
        <v>3</v>
      </c>
    </row>
    <row r="2010" spans="1:3" x14ac:dyDescent="0.3">
      <c r="A2010" s="1" t="s">
        <v>5206</v>
      </c>
      <c r="B2010" t="s">
        <v>5207</v>
      </c>
      <c r="C2010">
        <v>3</v>
      </c>
    </row>
    <row r="2011" spans="1:3" x14ac:dyDescent="0.3">
      <c r="A2011" s="1" t="s">
        <v>5208</v>
      </c>
      <c r="B2011" t="s">
        <v>5209</v>
      </c>
      <c r="C2011">
        <v>3</v>
      </c>
    </row>
    <row r="2012" spans="1:3" x14ac:dyDescent="0.3">
      <c r="A2012" s="1" t="s">
        <v>5210</v>
      </c>
      <c r="B2012" t="s">
        <v>5211</v>
      </c>
      <c r="C2012">
        <v>3</v>
      </c>
    </row>
    <row r="2013" spans="1:3" x14ac:dyDescent="0.3">
      <c r="A2013" s="1" t="s">
        <v>5212</v>
      </c>
      <c r="B2013" t="s">
        <v>5213</v>
      </c>
      <c r="C2013">
        <v>3</v>
      </c>
    </row>
    <row r="2014" spans="1:3" x14ac:dyDescent="0.3">
      <c r="A2014" s="1" t="s">
        <v>5214</v>
      </c>
      <c r="B2014" t="s">
        <v>5215</v>
      </c>
      <c r="C2014">
        <v>3</v>
      </c>
    </row>
    <row r="2015" spans="1:3" x14ac:dyDescent="0.3">
      <c r="A2015" s="1" t="s">
        <v>5216</v>
      </c>
      <c r="B2015" t="s">
        <v>5216</v>
      </c>
      <c r="C2015">
        <v>3</v>
      </c>
    </row>
    <row r="2016" spans="1:3" x14ac:dyDescent="0.3">
      <c r="A2016" s="1" t="s">
        <v>5217</v>
      </c>
      <c r="B2016" t="s">
        <v>577</v>
      </c>
      <c r="C2016">
        <v>3</v>
      </c>
    </row>
    <row r="2017" spans="1:3" x14ac:dyDescent="0.3">
      <c r="A2017" s="1" t="s">
        <v>5218</v>
      </c>
      <c r="B2017" t="s">
        <v>5219</v>
      </c>
      <c r="C2017">
        <v>3</v>
      </c>
    </row>
    <row r="2018" spans="1:3" x14ac:dyDescent="0.3">
      <c r="A2018" s="1" t="s">
        <v>5220</v>
      </c>
      <c r="B2018" t="s">
        <v>5221</v>
      </c>
      <c r="C2018">
        <v>3</v>
      </c>
    </row>
    <row r="2019" spans="1:3" x14ac:dyDescent="0.3">
      <c r="A2019" s="1" t="s">
        <v>5222</v>
      </c>
      <c r="B2019" t="s">
        <v>5223</v>
      </c>
      <c r="C2019">
        <v>3</v>
      </c>
    </row>
    <row r="2020" spans="1:3" x14ac:dyDescent="0.3">
      <c r="A2020" s="1" t="s">
        <v>5224</v>
      </c>
      <c r="B2020" t="s">
        <v>5225</v>
      </c>
      <c r="C2020">
        <v>3</v>
      </c>
    </row>
    <row r="2021" spans="1:3" x14ac:dyDescent="0.3">
      <c r="A2021" s="1" t="s">
        <v>5226</v>
      </c>
      <c r="B2021" t="s">
        <v>5227</v>
      </c>
      <c r="C2021">
        <v>3</v>
      </c>
    </row>
    <row r="2022" spans="1:3" x14ac:dyDescent="0.3">
      <c r="A2022" s="1" t="s">
        <v>5228</v>
      </c>
      <c r="B2022" t="s">
        <v>5229</v>
      </c>
      <c r="C2022">
        <v>3</v>
      </c>
    </row>
    <row r="2023" spans="1:3" x14ac:dyDescent="0.3">
      <c r="A2023" s="1" t="s">
        <v>5230</v>
      </c>
      <c r="B2023" t="s">
        <v>5230</v>
      </c>
      <c r="C2023">
        <v>3</v>
      </c>
    </row>
    <row r="2024" spans="1:3" x14ac:dyDescent="0.3">
      <c r="A2024" s="1" t="s">
        <v>5231</v>
      </c>
      <c r="B2024" t="s">
        <v>5232</v>
      </c>
      <c r="C2024">
        <v>3</v>
      </c>
    </row>
    <row r="2025" spans="1:3" x14ac:dyDescent="0.3">
      <c r="A2025" s="1" t="s">
        <v>5233</v>
      </c>
      <c r="B2025" t="s">
        <v>5234</v>
      </c>
      <c r="C2025">
        <v>3</v>
      </c>
    </row>
    <row r="2026" spans="1:3" x14ac:dyDescent="0.3">
      <c r="A2026" s="1" t="s">
        <v>5235</v>
      </c>
      <c r="B2026" t="s">
        <v>5236</v>
      </c>
      <c r="C2026">
        <v>3</v>
      </c>
    </row>
    <row r="2027" spans="1:3" x14ac:dyDescent="0.3">
      <c r="A2027" s="1" t="s">
        <v>5237</v>
      </c>
      <c r="B2027" t="s">
        <v>5237</v>
      </c>
      <c r="C2027">
        <v>3</v>
      </c>
    </row>
    <row r="2028" spans="1:3" x14ac:dyDescent="0.3">
      <c r="A2028" s="1" t="s">
        <v>5238</v>
      </c>
      <c r="B2028" t="s">
        <v>5239</v>
      </c>
      <c r="C2028">
        <v>3</v>
      </c>
    </row>
    <row r="2029" spans="1:3" x14ac:dyDescent="0.3">
      <c r="A2029" s="1" t="s">
        <v>5240</v>
      </c>
      <c r="B2029" t="s">
        <v>1793</v>
      </c>
      <c r="C2029">
        <v>3</v>
      </c>
    </row>
    <row r="2030" spans="1:3" x14ac:dyDescent="0.3">
      <c r="A2030" s="1" t="s">
        <v>5241</v>
      </c>
      <c r="B2030" t="s">
        <v>1368</v>
      </c>
      <c r="C2030">
        <v>3</v>
      </c>
    </row>
    <row r="2031" spans="1:3" x14ac:dyDescent="0.3">
      <c r="A2031" s="1" t="s">
        <v>5242</v>
      </c>
      <c r="B2031" t="s">
        <v>5242</v>
      </c>
      <c r="C2031">
        <v>3</v>
      </c>
    </row>
    <row r="2032" spans="1:3" x14ac:dyDescent="0.3">
      <c r="A2032" s="1" t="s">
        <v>5243</v>
      </c>
      <c r="B2032" t="s">
        <v>5244</v>
      </c>
      <c r="C2032">
        <v>3</v>
      </c>
    </row>
    <row r="2033" spans="1:3" x14ac:dyDescent="0.3">
      <c r="A2033" s="1" t="s">
        <v>5245</v>
      </c>
      <c r="B2033" t="s">
        <v>5246</v>
      </c>
      <c r="C2033">
        <v>3</v>
      </c>
    </row>
    <row r="2034" spans="1:3" x14ac:dyDescent="0.3">
      <c r="A2034" s="1" t="s">
        <v>5247</v>
      </c>
      <c r="B2034" t="s">
        <v>5248</v>
      </c>
      <c r="C2034">
        <v>3</v>
      </c>
    </row>
    <row r="2035" spans="1:3" x14ac:dyDescent="0.3">
      <c r="A2035" s="1" t="s">
        <v>5249</v>
      </c>
      <c r="B2035" t="s">
        <v>5250</v>
      </c>
      <c r="C2035">
        <v>3</v>
      </c>
    </row>
    <row r="2036" spans="1:3" x14ac:dyDescent="0.3">
      <c r="A2036" s="1" t="s">
        <v>5251</v>
      </c>
      <c r="B2036" t="s">
        <v>4870</v>
      </c>
      <c r="C2036">
        <v>3</v>
      </c>
    </row>
    <row r="2037" spans="1:3" x14ac:dyDescent="0.3">
      <c r="A2037" s="1" t="s">
        <v>5252</v>
      </c>
      <c r="B2037" t="s">
        <v>5253</v>
      </c>
      <c r="C2037">
        <v>3</v>
      </c>
    </row>
    <row r="2038" spans="1:3" x14ac:dyDescent="0.3">
      <c r="A2038" s="1" t="s">
        <v>5254</v>
      </c>
      <c r="B2038" t="s">
        <v>5255</v>
      </c>
      <c r="C2038">
        <v>3</v>
      </c>
    </row>
    <row r="2039" spans="1:3" x14ac:dyDescent="0.3">
      <c r="A2039" s="1" t="s">
        <v>5256</v>
      </c>
      <c r="B2039" t="s">
        <v>5257</v>
      </c>
      <c r="C2039">
        <v>3</v>
      </c>
    </row>
    <row r="2040" spans="1:3" x14ac:dyDescent="0.3">
      <c r="A2040" s="1" t="s">
        <v>5258</v>
      </c>
      <c r="B2040" t="s">
        <v>5259</v>
      </c>
      <c r="C2040">
        <v>3</v>
      </c>
    </row>
    <row r="2041" spans="1:3" x14ac:dyDescent="0.3">
      <c r="A2041" s="1" t="s">
        <v>5260</v>
      </c>
      <c r="B2041" t="s">
        <v>5261</v>
      </c>
      <c r="C2041">
        <v>3</v>
      </c>
    </row>
    <row r="2042" spans="1:3" x14ac:dyDescent="0.3">
      <c r="A2042" s="1" t="s">
        <v>5262</v>
      </c>
      <c r="B2042" t="s">
        <v>5263</v>
      </c>
      <c r="C2042">
        <v>3</v>
      </c>
    </row>
    <row r="2043" spans="1:3" x14ac:dyDescent="0.3">
      <c r="A2043" s="1" t="s">
        <v>5264</v>
      </c>
      <c r="B2043" t="s">
        <v>5264</v>
      </c>
      <c r="C2043">
        <v>3</v>
      </c>
    </row>
    <row r="2044" spans="1:3" x14ac:dyDescent="0.3">
      <c r="A2044" s="1" t="s">
        <v>5265</v>
      </c>
      <c r="B2044" t="s">
        <v>5266</v>
      </c>
      <c r="C2044">
        <v>3</v>
      </c>
    </row>
    <row r="2045" spans="1:3" x14ac:dyDescent="0.3">
      <c r="A2045" s="1" t="s">
        <v>5267</v>
      </c>
      <c r="B2045" t="s">
        <v>5267</v>
      </c>
      <c r="C2045">
        <v>3</v>
      </c>
    </row>
    <row r="2046" spans="1:3" x14ac:dyDescent="0.3">
      <c r="A2046" s="1" t="s">
        <v>5268</v>
      </c>
      <c r="B2046" t="s">
        <v>5269</v>
      </c>
      <c r="C2046">
        <v>3</v>
      </c>
    </row>
    <row r="2047" spans="1:3" x14ac:dyDescent="0.3">
      <c r="A2047" s="1" t="s">
        <v>5270</v>
      </c>
      <c r="B2047" t="s">
        <v>5271</v>
      </c>
      <c r="C2047">
        <v>3</v>
      </c>
    </row>
    <row r="2048" spans="1:3" x14ac:dyDescent="0.3">
      <c r="A2048" s="1" t="s">
        <v>5272</v>
      </c>
      <c r="B2048" t="s">
        <v>5273</v>
      </c>
      <c r="C2048">
        <v>3</v>
      </c>
    </row>
    <row r="2049" spans="1:3" x14ac:dyDescent="0.3">
      <c r="A2049" s="1" t="s">
        <v>5274</v>
      </c>
      <c r="B2049" t="s">
        <v>5275</v>
      </c>
      <c r="C2049">
        <v>3</v>
      </c>
    </row>
    <row r="2050" spans="1:3" x14ac:dyDescent="0.3">
      <c r="A2050" s="1" t="s">
        <v>5276</v>
      </c>
      <c r="B2050" t="s">
        <v>3965</v>
      </c>
      <c r="C2050">
        <v>3</v>
      </c>
    </row>
    <row r="2051" spans="1:3" x14ac:dyDescent="0.3">
      <c r="A2051" s="1" t="s">
        <v>5277</v>
      </c>
      <c r="B2051" t="s">
        <v>5278</v>
      </c>
      <c r="C2051">
        <v>3</v>
      </c>
    </row>
    <row r="2052" spans="1:3" x14ac:dyDescent="0.3">
      <c r="A2052" s="1" t="s">
        <v>5279</v>
      </c>
      <c r="B2052" t="s">
        <v>5280</v>
      </c>
      <c r="C2052">
        <v>3</v>
      </c>
    </row>
    <row r="2053" spans="1:3" x14ac:dyDescent="0.3">
      <c r="A2053" s="1" t="s">
        <v>5281</v>
      </c>
      <c r="B2053" t="s">
        <v>5282</v>
      </c>
      <c r="C2053">
        <v>3</v>
      </c>
    </row>
    <row r="2054" spans="1:3" x14ac:dyDescent="0.3">
      <c r="A2054" s="1" t="s">
        <v>5283</v>
      </c>
      <c r="B2054" t="s">
        <v>5284</v>
      </c>
      <c r="C2054">
        <v>3</v>
      </c>
    </row>
    <row r="2055" spans="1:3" x14ac:dyDescent="0.3">
      <c r="A2055" s="1" t="s">
        <v>5285</v>
      </c>
      <c r="B2055" t="s">
        <v>5286</v>
      </c>
      <c r="C2055">
        <v>3</v>
      </c>
    </row>
    <row r="2056" spans="1:3" x14ac:dyDescent="0.3">
      <c r="A2056" s="1" t="s">
        <v>5287</v>
      </c>
      <c r="B2056" t="s">
        <v>5288</v>
      </c>
      <c r="C2056">
        <v>3</v>
      </c>
    </row>
    <row r="2057" spans="1:3" x14ac:dyDescent="0.3">
      <c r="A2057" s="1" t="s">
        <v>5289</v>
      </c>
      <c r="B2057" t="s">
        <v>5290</v>
      </c>
      <c r="C2057">
        <v>3</v>
      </c>
    </row>
    <row r="2058" spans="1:3" x14ac:dyDescent="0.3">
      <c r="A2058" s="1" t="s">
        <v>5291</v>
      </c>
      <c r="B2058" t="s">
        <v>5292</v>
      </c>
      <c r="C2058">
        <v>3</v>
      </c>
    </row>
    <row r="2059" spans="1:3" x14ac:dyDescent="0.3">
      <c r="A2059" s="1" t="s">
        <v>1683</v>
      </c>
      <c r="B2059" t="s">
        <v>1684</v>
      </c>
      <c r="C2059">
        <v>3</v>
      </c>
    </row>
    <row r="2060" spans="1:3" x14ac:dyDescent="0.3">
      <c r="A2060" s="1" t="s">
        <v>5293</v>
      </c>
      <c r="B2060" t="s">
        <v>5294</v>
      </c>
      <c r="C2060">
        <v>3</v>
      </c>
    </row>
    <row r="2061" spans="1:3" x14ac:dyDescent="0.3">
      <c r="A2061" s="1" t="s">
        <v>5295</v>
      </c>
      <c r="B2061" t="s">
        <v>5296</v>
      </c>
      <c r="C2061">
        <v>3</v>
      </c>
    </row>
    <row r="2062" spans="1:3" x14ac:dyDescent="0.3">
      <c r="A2062" s="1" t="s">
        <v>5297</v>
      </c>
      <c r="B2062" t="s">
        <v>5298</v>
      </c>
      <c r="C2062">
        <v>3</v>
      </c>
    </row>
    <row r="2063" spans="1:3" x14ac:dyDescent="0.3">
      <c r="A2063" s="1" t="s">
        <v>5299</v>
      </c>
      <c r="B2063" t="s">
        <v>5300</v>
      </c>
      <c r="C2063">
        <v>3</v>
      </c>
    </row>
    <row r="2064" spans="1:3" x14ac:dyDescent="0.3">
      <c r="A2064" s="1" t="s">
        <v>5301</v>
      </c>
      <c r="B2064" t="s">
        <v>5302</v>
      </c>
      <c r="C2064">
        <v>3</v>
      </c>
    </row>
    <row r="2065" spans="1:3" x14ac:dyDescent="0.3">
      <c r="A2065" s="1" t="s">
        <v>5303</v>
      </c>
      <c r="B2065" t="s">
        <v>5304</v>
      </c>
      <c r="C2065">
        <v>3</v>
      </c>
    </row>
    <row r="2066" spans="1:3" x14ac:dyDescent="0.3">
      <c r="A2066" s="1" t="s">
        <v>5305</v>
      </c>
      <c r="B2066" t="s">
        <v>5306</v>
      </c>
      <c r="C2066">
        <v>3</v>
      </c>
    </row>
    <row r="2067" spans="1:3" x14ac:dyDescent="0.3">
      <c r="A2067" s="1" t="s">
        <v>5307</v>
      </c>
      <c r="B2067" t="s">
        <v>5308</v>
      </c>
      <c r="C2067">
        <v>3</v>
      </c>
    </row>
    <row r="2068" spans="1:3" x14ac:dyDescent="0.3">
      <c r="A2068" s="1" t="s">
        <v>5309</v>
      </c>
      <c r="B2068" t="s">
        <v>5310</v>
      </c>
      <c r="C2068">
        <v>3</v>
      </c>
    </row>
    <row r="2069" spans="1:3" x14ac:dyDescent="0.3">
      <c r="A2069" s="1" t="s">
        <v>5311</v>
      </c>
      <c r="B2069" t="s">
        <v>5311</v>
      </c>
      <c r="C2069">
        <v>3</v>
      </c>
    </row>
    <row r="2070" spans="1:3" x14ac:dyDescent="0.3">
      <c r="A2070" s="1" t="s">
        <v>5312</v>
      </c>
      <c r="B2070" t="s">
        <v>5313</v>
      </c>
      <c r="C2070">
        <v>3</v>
      </c>
    </row>
    <row r="2071" spans="1:3" x14ac:dyDescent="0.3">
      <c r="A2071" s="1" t="s">
        <v>5314</v>
      </c>
      <c r="B2071" t="s">
        <v>5314</v>
      </c>
      <c r="C2071">
        <v>3</v>
      </c>
    </row>
    <row r="2072" spans="1:3" x14ac:dyDescent="0.3">
      <c r="A2072" s="1" t="s">
        <v>5315</v>
      </c>
      <c r="B2072" t="s">
        <v>5316</v>
      </c>
      <c r="C2072">
        <v>3</v>
      </c>
    </row>
    <row r="2073" spans="1:3" x14ac:dyDescent="0.3">
      <c r="A2073" s="1" t="s">
        <v>5317</v>
      </c>
      <c r="B2073" t="s">
        <v>5318</v>
      </c>
      <c r="C2073">
        <v>3</v>
      </c>
    </row>
    <row r="2074" spans="1:3" x14ac:dyDescent="0.3">
      <c r="A2074" s="1" t="s">
        <v>5319</v>
      </c>
      <c r="B2074" t="s">
        <v>5320</v>
      </c>
      <c r="C2074">
        <v>3</v>
      </c>
    </row>
    <row r="2075" spans="1:3" x14ac:dyDescent="0.3">
      <c r="A2075" s="1" t="s">
        <v>5321</v>
      </c>
      <c r="B2075" t="s">
        <v>5321</v>
      </c>
      <c r="C2075">
        <v>3</v>
      </c>
    </row>
    <row r="2076" spans="1:3" x14ac:dyDescent="0.3">
      <c r="A2076" s="1" t="s">
        <v>5322</v>
      </c>
      <c r="B2076" t="s">
        <v>5323</v>
      </c>
      <c r="C2076">
        <v>3</v>
      </c>
    </row>
    <row r="2077" spans="1:3" x14ac:dyDescent="0.3">
      <c r="A2077" s="1" t="s">
        <v>5324</v>
      </c>
      <c r="B2077" t="s">
        <v>5325</v>
      </c>
      <c r="C2077">
        <v>3</v>
      </c>
    </row>
    <row r="2078" spans="1:3" x14ac:dyDescent="0.3">
      <c r="A2078" s="1" t="s">
        <v>5326</v>
      </c>
      <c r="B2078" t="s">
        <v>5327</v>
      </c>
      <c r="C2078">
        <v>3</v>
      </c>
    </row>
    <row r="2079" spans="1:3" x14ac:dyDescent="0.3">
      <c r="A2079" s="1" t="s">
        <v>5328</v>
      </c>
      <c r="B2079" t="s">
        <v>5329</v>
      </c>
      <c r="C2079">
        <v>3</v>
      </c>
    </row>
    <row r="2080" spans="1:3" x14ac:dyDescent="0.3">
      <c r="A2080" s="1" t="s">
        <v>5330</v>
      </c>
      <c r="B2080" t="s">
        <v>5331</v>
      </c>
      <c r="C2080">
        <v>3</v>
      </c>
    </row>
    <row r="2081" spans="1:3" x14ac:dyDescent="0.3">
      <c r="A2081" s="1" t="s">
        <v>5332</v>
      </c>
      <c r="B2081" t="s">
        <v>5332</v>
      </c>
      <c r="C2081">
        <v>3</v>
      </c>
    </row>
    <row r="2082" spans="1:3" x14ac:dyDescent="0.3">
      <c r="A2082" s="1" t="s">
        <v>5333</v>
      </c>
      <c r="B2082" t="s">
        <v>5333</v>
      </c>
      <c r="C2082">
        <v>3</v>
      </c>
    </row>
    <row r="2083" spans="1:3" x14ac:dyDescent="0.3">
      <c r="A2083" s="1" t="s">
        <v>5334</v>
      </c>
      <c r="B2083" t="s">
        <v>5335</v>
      </c>
      <c r="C2083">
        <v>3</v>
      </c>
    </row>
    <row r="2084" spans="1:3" x14ac:dyDescent="0.3">
      <c r="A2084" s="1" t="s">
        <v>5336</v>
      </c>
      <c r="B2084" t="s">
        <v>5336</v>
      </c>
      <c r="C2084">
        <v>3</v>
      </c>
    </row>
    <row r="2085" spans="1:3" x14ac:dyDescent="0.3">
      <c r="A2085" s="1" t="s">
        <v>5337</v>
      </c>
      <c r="B2085" t="s">
        <v>5338</v>
      </c>
      <c r="C2085">
        <v>3</v>
      </c>
    </row>
    <row r="2086" spans="1:3" x14ac:dyDescent="0.3">
      <c r="A2086" s="1" t="s">
        <v>5339</v>
      </c>
      <c r="B2086" t="s">
        <v>5340</v>
      </c>
      <c r="C2086">
        <v>3</v>
      </c>
    </row>
    <row r="2087" spans="1:3" x14ac:dyDescent="0.3">
      <c r="A2087" s="1" t="s">
        <v>5341</v>
      </c>
      <c r="B2087" t="s">
        <v>5342</v>
      </c>
      <c r="C2087">
        <v>3</v>
      </c>
    </row>
    <row r="2088" spans="1:3" x14ac:dyDescent="0.3">
      <c r="A2088" s="1" t="s">
        <v>5343</v>
      </c>
      <c r="B2088" t="s">
        <v>5344</v>
      </c>
      <c r="C2088">
        <v>3</v>
      </c>
    </row>
    <row r="2089" spans="1:3" x14ac:dyDescent="0.3">
      <c r="A2089" s="1" t="s">
        <v>5345</v>
      </c>
      <c r="B2089" t="s">
        <v>5346</v>
      </c>
      <c r="C2089">
        <v>3</v>
      </c>
    </row>
    <row r="2090" spans="1:3" x14ac:dyDescent="0.3">
      <c r="A2090" s="1" t="s">
        <v>5347</v>
      </c>
      <c r="B2090" t="s">
        <v>5348</v>
      </c>
      <c r="C2090">
        <v>3</v>
      </c>
    </row>
    <row r="2091" spans="1:3" x14ac:dyDescent="0.3">
      <c r="A2091" s="1" t="s">
        <v>5349</v>
      </c>
      <c r="B2091" t="s">
        <v>5349</v>
      </c>
      <c r="C2091">
        <v>3</v>
      </c>
    </row>
    <row r="2092" spans="1:3" x14ac:dyDescent="0.3">
      <c r="A2092" s="1" t="s">
        <v>5350</v>
      </c>
      <c r="B2092" t="s">
        <v>5350</v>
      </c>
      <c r="C2092">
        <v>3</v>
      </c>
    </row>
    <row r="2093" spans="1:3" x14ac:dyDescent="0.3">
      <c r="A2093" s="1" t="s">
        <v>5351</v>
      </c>
      <c r="B2093" t="s">
        <v>5352</v>
      </c>
      <c r="C2093">
        <v>3</v>
      </c>
    </row>
    <row r="2094" spans="1:3" x14ac:dyDescent="0.3">
      <c r="A2094" s="1" t="s">
        <v>5353</v>
      </c>
      <c r="B2094" t="s">
        <v>5354</v>
      </c>
      <c r="C2094">
        <v>3</v>
      </c>
    </row>
    <row r="2095" spans="1:3" x14ac:dyDescent="0.3">
      <c r="A2095" s="1" t="s">
        <v>5355</v>
      </c>
      <c r="B2095" t="s">
        <v>5356</v>
      </c>
      <c r="C2095">
        <v>3</v>
      </c>
    </row>
    <row r="2096" spans="1:3" x14ac:dyDescent="0.3">
      <c r="A2096" s="1" t="s">
        <v>5357</v>
      </c>
      <c r="B2096" t="s">
        <v>5358</v>
      </c>
      <c r="C2096">
        <v>3</v>
      </c>
    </row>
    <row r="2097" spans="1:3" x14ac:dyDescent="0.3">
      <c r="A2097" s="1" t="s">
        <v>5359</v>
      </c>
      <c r="B2097" t="s">
        <v>5359</v>
      </c>
      <c r="C2097">
        <v>3</v>
      </c>
    </row>
    <row r="2098" spans="1:3" x14ac:dyDescent="0.3">
      <c r="A2098" s="1" t="s">
        <v>5360</v>
      </c>
      <c r="B2098" t="s">
        <v>5360</v>
      </c>
      <c r="C2098">
        <v>3</v>
      </c>
    </row>
    <row r="2099" spans="1:3" x14ac:dyDescent="0.3">
      <c r="A2099" s="1" t="s">
        <v>5361</v>
      </c>
      <c r="B2099" t="s">
        <v>5362</v>
      </c>
      <c r="C2099">
        <v>3</v>
      </c>
    </row>
    <row r="2100" spans="1:3" x14ac:dyDescent="0.3">
      <c r="A2100" s="1" t="s">
        <v>5363</v>
      </c>
      <c r="B2100" t="s">
        <v>5364</v>
      </c>
      <c r="C2100">
        <v>3</v>
      </c>
    </row>
    <row r="2101" spans="1:3" x14ac:dyDescent="0.3">
      <c r="A2101" s="1" t="s">
        <v>5365</v>
      </c>
      <c r="B2101" t="s">
        <v>5365</v>
      </c>
      <c r="C2101">
        <v>3</v>
      </c>
    </row>
    <row r="2102" spans="1:3" x14ac:dyDescent="0.3">
      <c r="A2102" s="1" t="s">
        <v>5366</v>
      </c>
      <c r="B2102" t="s">
        <v>5367</v>
      </c>
      <c r="C2102">
        <v>3</v>
      </c>
    </row>
    <row r="2103" spans="1:3" x14ac:dyDescent="0.3">
      <c r="A2103" s="1" t="s">
        <v>5368</v>
      </c>
      <c r="B2103" t="s">
        <v>5369</v>
      </c>
      <c r="C2103">
        <v>3</v>
      </c>
    </row>
    <row r="2104" spans="1:3" x14ac:dyDescent="0.3">
      <c r="A2104" s="1" t="s">
        <v>5370</v>
      </c>
      <c r="B2104" t="s">
        <v>5370</v>
      </c>
      <c r="C2104">
        <v>3</v>
      </c>
    </row>
    <row r="2105" spans="1:3" x14ac:dyDescent="0.3">
      <c r="A2105" s="1" t="s">
        <v>5371</v>
      </c>
      <c r="B2105" t="s">
        <v>5372</v>
      </c>
      <c r="C2105">
        <v>3</v>
      </c>
    </row>
    <row r="2106" spans="1:3" x14ac:dyDescent="0.3">
      <c r="A2106" s="1" t="s">
        <v>5373</v>
      </c>
      <c r="B2106" t="s">
        <v>5374</v>
      </c>
      <c r="C2106">
        <v>3</v>
      </c>
    </row>
    <row r="2107" spans="1:3" x14ac:dyDescent="0.3">
      <c r="A2107" s="1" t="s">
        <v>5375</v>
      </c>
      <c r="B2107" t="s">
        <v>5376</v>
      </c>
      <c r="C2107">
        <v>3</v>
      </c>
    </row>
    <row r="2108" spans="1:3" x14ac:dyDescent="0.3">
      <c r="A2108" s="1" t="s">
        <v>5377</v>
      </c>
      <c r="B2108" t="s">
        <v>5378</v>
      </c>
      <c r="C2108">
        <v>3</v>
      </c>
    </row>
    <row r="2109" spans="1:3" x14ac:dyDescent="0.3">
      <c r="A2109" s="1" t="s">
        <v>5379</v>
      </c>
      <c r="B2109" t="s">
        <v>5379</v>
      </c>
      <c r="C2109">
        <v>3</v>
      </c>
    </row>
    <row r="2110" spans="1:3" x14ac:dyDescent="0.3">
      <c r="A2110" s="1" t="s">
        <v>5380</v>
      </c>
      <c r="B2110" t="s">
        <v>5380</v>
      </c>
      <c r="C2110">
        <v>3</v>
      </c>
    </row>
    <row r="2111" spans="1:3" x14ac:dyDescent="0.3">
      <c r="A2111" s="1" t="s">
        <v>5381</v>
      </c>
      <c r="B2111" t="s">
        <v>5381</v>
      </c>
      <c r="C2111">
        <v>3</v>
      </c>
    </row>
    <row r="2112" spans="1:3" x14ac:dyDescent="0.3">
      <c r="A2112" s="1" t="s">
        <v>5382</v>
      </c>
      <c r="B2112" t="s">
        <v>5382</v>
      </c>
      <c r="C2112">
        <v>3</v>
      </c>
    </row>
    <row r="2113" spans="1:3" x14ac:dyDescent="0.3">
      <c r="A2113" s="1" t="s">
        <v>5383</v>
      </c>
      <c r="B2113" t="s">
        <v>5384</v>
      </c>
      <c r="C2113">
        <v>3</v>
      </c>
    </row>
    <row r="2114" spans="1:3" x14ac:dyDescent="0.3">
      <c r="A2114" s="1" t="s">
        <v>5385</v>
      </c>
      <c r="B2114" t="s">
        <v>5385</v>
      </c>
      <c r="C2114">
        <v>3</v>
      </c>
    </row>
    <row r="2115" spans="1:3" x14ac:dyDescent="0.3">
      <c r="A2115" s="1" t="s">
        <v>5386</v>
      </c>
      <c r="B2115" t="s">
        <v>5387</v>
      </c>
      <c r="C2115">
        <v>3</v>
      </c>
    </row>
    <row r="2116" spans="1:3" x14ac:dyDescent="0.3">
      <c r="A2116" s="1" t="s">
        <v>5388</v>
      </c>
      <c r="B2116" t="s">
        <v>5388</v>
      </c>
      <c r="C2116">
        <v>3</v>
      </c>
    </row>
    <row r="2117" spans="1:3" x14ac:dyDescent="0.3">
      <c r="A2117" s="1" t="s">
        <v>5389</v>
      </c>
      <c r="B2117" t="s">
        <v>5389</v>
      </c>
      <c r="C2117">
        <v>3</v>
      </c>
    </row>
    <row r="2118" spans="1:3" x14ac:dyDescent="0.3">
      <c r="A2118" s="1" t="s">
        <v>5390</v>
      </c>
      <c r="B2118" t="s">
        <v>5391</v>
      </c>
      <c r="C2118">
        <v>3</v>
      </c>
    </row>
    <row r="2119" spans="1:3" x14ac:dyDescent="0.3">
      <c r="A2119" s="1" t="s">
        <v>5392</v>
      </c>
      <c r="B2119" t="s">
        <v>5393</v>
      </c>
      <c r="C2119">
        <v>3</v>
      </c>
    </row>
    <row r="2120" spans="1:3" x14ac:dyDescent="0.3">
      <c r="A2120" s="1" t="s">
        <v>5394</v>
      </c>
      <c r="B2120" t="s">
        <v>5395</v>
      </c>
      <c r="C2120">
        <v>3</v>
      </c>
    </row>
    <row r="2121" spans="1:3" x14ac:dyDescent="0.3">
      <c r="A2121" s="1" t="s">
        <v>5396</v>
      </c>
      <c r="B2121" t="s">
        <v>5397</v>
      </c>
      <c r="C2121">
        <v>3</v>
      </c>
    </row>
    <row r="2122" spans="1:3" x14ac:dyDescent="0.3">
      <c r="A2122" s="1" t="s">
        <v>5398</v>
      </c>
      <c r="B2122" t="s">
        <v>5399</v>
      </c>
      <c r="C2122">
        <v>3</v>
      </c>
    </row>
    <row r="2123" spans="1:3" x14ac:dyDescent="0.3">
      <c r="A2123" s="1" t="s">
        <v>5400</v>
      </c>
      <c r="B2123" t="s">
        <v>5401</v>
      </c>
      <c r="C2123">
        <v>3</v>
      </c>
    </row>
    <row r="2124" spans="1:3" x14ac:dyDescent="0.3">
      <c r="A2124" s="1" t="s">
        <v>5402</v>
      </c>
      <c r="B2124" t="s">
        <v>5402</v>
      </c>
      <c r="C2124">
        <v>3</v>
      </c>
    </row>
    <row r="2125" spans="1:3" x14ac:dyDescent="0.3">
      <c r="A2125" s="1" t="s">
        <v>5403</v>
      </c>
      <c r="B2125" t="s">
        <v>5404</v>
      </c>
      <c r="C2125">
        <v>3</v>
      </c>
    </row>
    <row r="2126" spans="1:3" x14ac:dyDescent="0.3">
      <c r="A2126" s="1" t="s">
        <v>5405</v>
      </c>
      <c r="B2126" t="s">
        <v>5406</v>
      </c>
      <c r="C2126">
        <v>3</v>
      </c>
    </row>
    <row r="2127" spans="1:3" x14ac:dyDescent="0.3">
      <c r="A2127" s="1" t="s">
        <v>5407</v>
      </c>
      <c r="B2127" t="s">
        <v>5408</v>
      </c>
      <c r="C2127">
        <v>3</v>
      </c>
    </row>
    <row r="2128" spans="1:3" x14ac:dyDescent="0.3">
      <c r="A2128" s="1" t="s">
        <v>5409</v>
      </c>
      <c r="B2128" t="s">
        <v>5410</v>
      </c>
      <c r="C2128">
        <v>3</v>
      </c>
    </row>
    <row r="2129" spans="1:3" x14ac:dyDescent="0.3">
      <c r="A2129" s="1" t="s">
        <v>5411</v>
      </c>
      <c r="B2129" t="s">
        <v>5412</v>
      </c>
      <c r="C2129">
        <v>3</v>
      </c>
    </row>
    <row r="2130" spans="1:3" x14ac:dyDescent="0.3">
      <c r="A2130" s="1" t="s">
        <v>5413</v>
      </c>
      <c r="B2130" t="s">
        <v>5413</v>
      </c>
      <c r="C2130">
        <v>3</v>
      </c>
    </row>
    <row r="2131" spans="1:3" x14ac:dyDescent="0.3">
      <c r="A2131" s="1" t="s">
        <v>5414</v>
      </c>
      <c r="B2131" t="s">
        <v>5415</v>
      </c>
      <c r="C2131">
        <v>3</v>
      </c>
    </row>
    <row r="2132" spans="1:3" x14ac:dyDescent="0.3">
      <c r="A2132" s="1" t="s">
        <v>5416</v>
      </c>
      <c r="B2132" t="s">
        <v>5417</v>
      </c>
      <c r="C2132">
        <v>3</v>
      </c>
    </row>
    <row r="2133" spans="1:3" x14ac:dyDescent="0.3">
      <c r="A2133" s="1" t="s">
        <v>5418</v>
      </c>
      <c r="B2133" t="s">
        <v>5419</v>
      </c>
      <c r="C2133">
        <v>3</v>
      </c>
    </row>
    <row r="2134" spans="1:3" x14ac:dyDescent="0.3">
      <c r="A2134" s="1" t="s">
        <v>5420</v>
      </c>
      <c r="B2134" t="s">
        <v>5421</v>
      </c>
      <c r="C2134">
        <v>3</v>
      </c>
    </row>
    <row r="2135" spans="1:3" x14ac:dyDescent="0.3">
      <c r="A2135" s="1" t="s">
        <v>5422</v>
      </c>
      <c r="B2135" t="s">
        <v>5423</v>
      </c>
      <c r="C2135">
        <v>3</v>
      </c>
    </row>
    <row r="2136" spans="1:3" x14ac:dyDescent="0.3">
      <c r="A2136" s="1" t="s">
        <v>5424</v>
      </c>
      <c r="B2136" t="s">
        <v>5425</v>
      </c>
      <c r="C2136">
        <v>3</v>
      </c>
    </row>
    <row r="2137" spans="1:3" x14ac:dyDescent="0.3">
      <c r="A2137" s="1" t="s">
        <v>5426</v>
      </c>
      <c r="B2137" t="s">
        <v>5427</v>
      </c>
      <c r="C2137">
        <v>3</v>
      </c>
    </row>
    <row r="2138" spans="1:3" x14ac:dyDescent="0.3">
      <c r="A2138" s="1" t="s">
        <v>5428</v>
      </c>
      <c r="B2138" t="s">
        <v>5428</v>
      </c>
      <c r="C2138">
        <v>3</v>
      </c>
    </row>
    <row r="2139" spans="1:3" x14ac:dyDescent="0.3">
      <c r="A2139" s="1" t="s">
        <v>5429</v>
      </c>
      <c r="B2139" t="s">
        <v>5430</v>
      </c>
      <c r="C2139">
        <v>3</v>
      </c>
    </row>
    <row r="2140" spans="1:3" x14ac:dyDescent="0.3">
      <c r="A2140" s="1" t="s">
        <v>5431</v>
      </c>
      <c r="B2140" t="s">
        <v>5432</v>
      </c>
      <c r="C2140">
        <v>3</v>
      </c>
    </row>
    <row r="2141" spans="1:3" x14ac:dyDescent="0.3">
      <c r="A2141" s="1" t="s">
        <v>5433</v>
      </c>
      <c r="B2141" t="s">
        <v>5434</v>
      </c>
      <c r="C2141">
        <v>3</v>
      </c>
    </row>
    <row r="2142" spans="1:3" x14ac:dyDescent="0.3">
      <c r="A2142" s="1" t="s">
        <v>5435</v>
      </c>
      <c r="B2142" t="s">
        <v>5436</v>
      </c>
      <c r="C2142">
        <v>3</v>
      </c>
    </row>
    <row r="2143" spans="1:3" x14ac:dyDescent="0.3">
      <c r="A2143" s="1" t="s">
        <v>5437</v>
      </c>
      <c r="B2143" t="s">
        <v>5438</v>
      </c>
      <c r="C2143">
        <v>3</v>
      </c>
    </row>
    <row r="2144" spans="1:3" x14ac:dyDescent="0.3">
      <c r="A2144" s="1" t="s">
        <v>5439</v>
      </c>
      <c r="B2144" t="s">
        <v>5440</v>
      </c>
      <c r="C2144">
        <v>3</v>
      </c>
    </row>
    <row r="2145" spans="1:3" x14ac:dyDescent="0.3">
      <c r="A2145" s="1" t="s">
        <v>5441</v>
      </c>
      <c r="B2145" t="s">
        <v>5442</v>
      </c>
      <c r="C2145">
        <v>3</v>
      </c>
    </row>
    <row r="2146" spans="1:3" x14ac:dyDescent="0.3">
      <c r="A2146" s="1" t="s">
        <v>5443</v>
      </c>
      <c r="B2146" t="s">
        <v>5443</v>
      </c>
      <c r="C2146">
        <v>3</v>
      </c>
    </row>
    <row r="2147" spans="1:3" x14ac:dyDescent="0.3">
      <c r="A2147" s="1" t="s">
        <v>5444</v>
      </c>
      <c r="B2147" t="s">
        <v>5445</v>
      </c>
      <c r="C2147">
        <v>3</v>
      </c>
    </row>
    <row r="2148" spans="1:3" x14ac:dyDescent="0.3">
      <c r="A2148" s="1" t="s">
        <v>5446</v>
      </c>
      <c r="B2148" t="s">
        <v>5447</v>
      </c>
      <c r="C2148">
        <v>3</v>
      </c>
    </row>
    <row r="2149" spans="1:3" x14ac:dyDescent="0.3">
      <c r="A2149" s="1" t="s">
        <v>5448</v>
      </c>
      <c r="B2149" t="s">
        <v>5449</v>
      </c>
      <c r="C2149">
        <v>3</v>
      </c>
    </row>
    <row r="2150" spans="1:3" x14ac:dyDescent="0.3">
      <c r="A2150" s="1" t="s">
        <v>5450</v>
      </c>
      <c r="B2150" t="s">
        <v>5451</v>
      </c>
      <c r="C2150">
        <v>3</v>
      </c>
    </row>
    <row r="2151" spans="1:3" x14ac:dyDescent="0.3">
      <c r="A2151" s="1" t="s">
        <v>5452</v>
      </c>
      <c r="B2151" t="s">
        <v>5453</v>
      </c>
      <c r="C2151">
        <v>3</v>
      </c>
    </row>
    <row r="2152" spans="1:3" x14ac:dyDescent="0.3">
      <c r="A2152" s="1" t="s">
        <v>5454</v>
      </c>
      <c r="B2152" t="s">
        <v>5455</v>
      </c>
      <c r="C2152">
        <v>3</v>
      </c>
    </row>
    <row r="2153" spans="1:3" x14ac:dyDescent="0.3">
      <c r="A2153" s="1" t="s">
        <v>5456</v>
      </c>
      <c r="B2153" t="s">
        <v>5457</v>
      </c>
      <c r="C2153">
        <v>3</v>
      </c>
    </row>
    <row r="2154" spans="1:3" x14ac:dyDescent="0.3">
      <c r="A2154" s="1" t="s">
        <v>5458</v>
      </c>
      <c r="B2154" t="s">
        <v>5459</v>
      </c>
      <c r="C2154">
        <v>3</v>
      </c>
    </row>
    <row r="2155" spans="1:3" x14ac:dyDescent="0.3">
      <c r="A2155" s="1" t="s">
        <v>5460</v>
      </c>
      <c r="B2155" t="s">
        <v>5460</v>
      </c>
      <c r="C2155">
        <v>3</v>
      </c>
    </row>
    <row r="2156" spans="1:3" x14ac:dyDescent="0.3">
      <c r="A2156" s="1" t="s">
        <v>5461</v>
      </c>
      <c r="B2156" t="s">
        <v>5462</v>
      </c>
      <c r="C2156">
        <v>3</v>
      </c>
    </row>
    <row r="2157" spans="1:3" x14ac:dyDescent="0.3">
      <c r="A2157" s="1" t="s">
        <v>5463</v>
      </c>
      <c r="B2157" t="s">
        <v>5209</v>
      </c>
      <c r="C2157">
        <v>3</v>
      </c>
    </row>
    <row r="2158" spans="1:3" x14ac:dyDescent="0.3">
      <c r="A2158" s="1" t="s">
        <v>5464</v>
      </c>
      <c r="B2158" t="s">
        <v>5465</v>
      </c>
      <c r="C2158">
        <v>3</v>
      </c>
    </row>
    <row r="2159" spans="1:3" x14ac:dyDescent="0.3">
      <c r="A2159" s="1" t="s">
        <v>5466</v>
      </c>
      <c r="B2159" t="s">
        <v>5467</v>
      </c>
      <c r="C2159">
        <v>3</v>
      </c>
    </row>
    <row r="2160" spans="1:3" x14ac:dyDescent="0.3">
      <c r="A2160" s="1" t="s">
        <v>5468</v>
      </c>
      <c r="B2160" t="s">
        <v>5469</v>
      </c>
      <c r="C2160">
        <v>3</v>
      </c>
    </row>
    <row r="2161" spans="1:3" x14ac:dyDescent="0.3">
      <c r="A2161" s="1" t="s">
        <v>5470</v>
      </c>
      <c r="B2161" t="s">
        <v>5471</v>
      </c>
      <c r="C2161">
        <v>3</v>
      </c>
    </row>
    <row r="2162" spans="1:3" x14ac:dyDescent="0.3">
      <c r="A2162" s="1" t="s">
        <v>5472</v>
      </c>
      <c r="B2162" t="s">
        <v>5473</v>
      </c>
      <c r="C2162">
        <v>3</v>
      </c>
    </row>
    <row r="2163" spans="1:3" x14ac:dyDescent="0.3">
      <c r="A2163" s="1" t="s">
        <v>5474</v>
      </c>
      <c r="B2163" t="s">
        <v>5475</v>
      </c>
      <c r="C2163">
        <v>3</v>
      </c>
    </row>
    <row r="2164" spans="1:3" x14ac:dyDescent="0.3">
      <c r="A2164" s="1" t="s">
        <v>5476</v>
      </c>
      <c r="B2164" t="s">
        <v>5477</v>
      </c>
      <c r="C2164">
        <v>3</v>
      </c>
    </row>
    <row r="2165" spans="1:3" x14ac:dyDescent="0.3">
      <c r="A2165" s="1" t="s">
        <v>5478</v>
      </c>
      <c r="B2165" t="s">
        <v>5479</v>
      </c>
      <c r="C2165">
        <v>3</v>
      </c>
    </row>
    <row r="2166" spans="1:3" x14ac:dyDescent="0.3">
      <c r="A2166" s="1" t="s">
        <v>5480</v>
      </c>
      <c r="B2166" t="s">
        <v>5481</v>
      </c>
      <c r="C2166">
        <v>3</v>
      </c>
    </row>
    <row r="2167" spans="1:3" x14ac:dyDescent="0.3">
      <c r="A2167" s="1" t="s">
        <v>5482</v>
      </c>
      <c r="B2167" t="s">
        <v>5483</v>
      </c>
      <c r="C2167">
        <v>3</v>
      </c>
    </row>
    <row r="2168" spans="1:3" x14ac:dyDescent="0.3">
      <c r="A2168" s="1" t="s">
        <v>5484</v>
      </c>
      <c r="B2168" t="s">
        <v>5485</v>
      </c>
      <c r="C2168">
        <v>3</v>
      </c>
    </row>
    <row r="2169" spans="1:3" x14ac:dyDescent="0.3">
      <c r="A2169" s="1" t="s">
        <v>5486</v>
      </c>
      <c r="B2169" t="s">
        <v>5486</v>
      </c>
      <c r="C2169">
        <v>3</v>
      </c>
    </row>
    <row r="2170" spans="1:3" x14ac:dyDescent="0.3">
      <c r="A2170" s="1" t="s">
        <v>5487</v>
      </c>
      <c r="B2170" t="s">
        <v>5488</v>
      </c>
      <c r="C2170">
        <v>3</v>
      </c>
    </row>
    <row r="2171" spans="1:3" x14ac:dyDescent="0.3">
      <c r="A2171" s="1" t="s">
        <v>5489</v>
      </c>
      <c r="B2171" t="s">
        <v>5490</v>
      </c>
      <c r="C2171">
        <v>3</v>
      </c>
    </row>
    <row r="2172" spans="1:3" x14ac:dyDescent="0.3">
      <c r="A2172" s="1" t="s">
        <v>5491</v>
      </c>
      <c r="B2172" t="s">
        <v>5492</v>
      </c>
      <c r="C2172">
        <v>3</v>
      </c>
    </row>
    <row r="2173" spans="1:3" x14ac:dyDescent="0.3">
      <c r="A2173" s="1" t="s">
        <v>5493</v>
      </c>
      <c r="B2173" t="s">
        <v>5493</v>
      </c>
      <c r="C2173">
        <v>3</v>
      </c>
    </row>
    <row r="2174" spans="1:3" x14ac:dyDescent="0.3">
      <c r="A2174" s="1" t="s">
        <v>5494</v>
      </c>
      <c r="B2174" t="s">
        <v>5495</v>
      </c>
      <c r="C2174">
        <v>3</v>
      </c>
    </row>
    <row r="2175" spans="1:3" x14ac:dyDescent="0.3">
      <c r="A2175" s="1" t="s">
        <v>5496</v>
      </c>
      <c r="B2175" t="s">
        <v>5497</v>
      </c>
      <c r="C2175">
        <v>3</v>
      </c>
    </row>
    <row r="2176" spans="1:3" x14ac:dyDescent="0.3">
      <c r="A2176" s="1" t="s">
        <v>5498</v>
      </c>
      <c r="B2176" t="s">
        <v>5499</v>
      </c>
      <c r="C2176">
        <v>3</v>
      </c>
    </row>
    <row r="2177" spans="1:3" x14ac:dyDescent="0.3">
      <c r="A2177" s="1" t="s">
        <v>5500</v>
      </c>
      <c r="B2177" t="s">
        <v>5501</v>
      </c>
      <c r="C2177">
        <v>3</v>
      </c>
    </row>
    <row r="2178" spans="1:3" x14ac:dyDescent="0.3">
      <c r="A2178" s="1" t="s">
        <v>5502</v>
      </c>
      <c r="B2178" t="s">
        <v>5503</v>
      </c>
      <c r="C2178">
        <v>3</v>
      </c>
    </row>
    <row r="2179" spans="1:3" x14ac:dyDescent="0.3">
      <c r="A2179" s="1" t="s">
        <v>5504</v>
      </c>
      <c r="B2179" t="s">
        <v>5505</v>
      </c>
      <c r="C2179">
        <v>3</v>
      </c>
    </row>
    <row r="2180" spans="1:3" x14ac:dyDescent="0.3">
      <c r="A2180" s="1" t="s">
        <v>5506</v>
      </c>
      <c r="B2180" t="s">
        <v>5507</v>
      </c>
      <c r="C2180">
        <v>3</v>
      </c>
    </row>
    <row r="2181" spans="1:3" x14ac:dyDescent="0.3">
      <c r="A2181" s="1" t="s">
        <v>5508</v>
      </c>
      <c r="B2181" t="s">
        <v>5509</v>
      </c>
      <c r="C2181">
        <v>3</v>
      </c>
    </row>
    <row r="2182" spans="1:3" x14ac:dyDescent="0.3">
      <c r="A2182" s="1" t="s">
        <v>5510</v>
      </c>
      <c r="B2182" t="s">
        <v>5511</v>
      </c>
      <c r="C2182">
        <v>3</v>
      </c>
    </row>
    <row r="2183" spans="1:3" x14ac:dyDescent="0.3">
      <c r="A2183" s="1" t="s">
        <v>5512</v>
      </c>
      <c r="B2183" t="s">
        <v>5513</v>
      </c>
      <c r="C2183">
        <v>3</v>
      </c>
    </row>
    <row r="2184" spans="1:3" x14ac:dyDescent="0.3">
      <c r="A2184" s="1" t="s">
        <v>5514</v>
      </c>
      <c r="B2184" t="s">
        <v>5515</v>
      </c>
      <c r="C2184">
        <v>3</v>
      </c>
    </row>
    <row r="2185" spans="1:3" x14ac:dyDescent="0.3">
      <c r="A2185" s="1" t="s">
        <v>5516</v>
      </c>
      <c r="B2185" t="s">
        <v>5516</v>
      </c>
      <c r="C2185">
        <v>3</v>
      </c>
    </row>
    <row r="2186" spans="1:3" x14ac:dyDescent="0.3">
      <c r="A2186" s="1" t="s">
        <v>5517</v>
      </c>
      <c r="B2186" t="s">
        <v>5518</v>
      </c>
      <c r="C2186">
        <v>3</v>
      </c>
    </row>
    <row r="2187" spans="1:3" x14ac:dyDescent="0.3">
      <c r="A2187" s="1" t="s">
        <v>5519</v>
      </c>
      <c r="B2187" t="s">
        <v>5520</v>
      </c>
      <c r="C2187">
        <v>3</v>
      </c>
    </row>
    <row r="2188" spans="1:3" x14ac:dyDescent="0.3">
      <c r="A2188" s="1" t="s">
        <v>5521</v>
      </c>
      <c r="B2188" t="s">
        <v>5522</v>
      </c>
      <c r="C2188">
        <v>3</v>
      </c>
    </row>
    <row r="2189" spans="1:3" x14ac:dyDescent="0.3">
      <c r="A2189" s="1" t="s">
        <v>5523</v>
      </c>
      <c r="B2189" t="s">
        <v>5523</v>
      </c>
      <c r="C2189">
        <v>3</v>
      </c>
    </row>
    <row r="2190" spans="1:3" x14ac:dyDescent="0.3">
      <c r="A2190" s="1" t="s">
        <v>5524</v>
      </c>
      <c r="B2190" t="s">
        <v>5525</v>
      </c>
      <c r="C2190">
        <v>3</v>
      </c>
    </row>
    <row r="2191" spans="1:3" x14ac:dyDescent="0.3">
      <c r="A2191" s="1" t="s">
        <v>5526</v>
      </c>
      <c r="B2191" t="s">
        <v>5527</v>
      </c>
      <c r="C2191">
        <v>3</v>
      </c>
    </row>
    <row r="2192" spans="1:3" x14ac:dyDescent="0.3">
      <c r="A2192" s="1" t="s">
        <v>5528</v>
      </c>
      <c r="B2192" t="s">
        <v>5529</v>
      </c>
      <c r="C2192">
        <v>3</v>
      </c>
    </row>
    <row r="2193" spans="1:3" x14ac:dyDescent="0.3">
      <c r="A2193" s="1" t="s">
        <v>5530</v>
      </c>
      <c r="B2193" t="s">
        <v>5531</v>
      </c>
      <c r="C2193">
        <v>3</v>
      </c>
    </row>
    <row r="2194" spans="1:3" x14ac:dyDescent="0.3">
      <c r="A2194" s="1" t="s">
        <v>5532</v>
      </c>
      <c r="B2194" t="s">
        <v>5533</v>
      </c>
      <c r="C2194">
        <v>3</v>
      </c>
    </row>
    <row r="2195" spans="1:3" x14ac:dyDescent="0.3">
      <c r="A2195" s="1" t="s">
        <v>5534</v>
      </c>
      <c r="B2195" t="s">
        <v>5535</v>
      </c>
      <c r="C2195">
        <v>3</v>
      </c>
    </row>
    <row r="2196" spans="1:3" x14ac:dyDescent="0.3">
      <c r="A2196" s="1" t="s">
        <v>5536</v>
      </c>
      <c r="B2196" t="s">
        <v>5537</v>
      </c>
      <c r="C2196">
        <v>3</v>
      </c>
    </row>
    <row r="2197" spans="1:3" x14ac:dyDescent="0.3">
      <c r="A2197" s="1" t="s">
        <v>5538</v>
      </c>
      <c r="B2197" t="s">
        <v>5538</v>
      </c>
      <c r="C2197">
        <v>3</v>
      </c>
    </row>
    <row r="2198" spans="1:3" x14ac:dyDescent="0.3">
      <c r="A2198" s="1" t="s">
        <v>5539</v>
      </c>
      <c r="B2198" t="s">
        <v>5540</v>
      </c>
      <c r="C2198">
        <v>3</v>
      </c>
    </row>
    <row r="2199" spans="1:3" x14ac:dyDescent="0.3">
      <c r="A2199" s="1" t="s">
        <v>5541</v>
      </c>
      <c r="B2199" t="s">
        <v>5542</v>
      </c>
      <c r="C2199">
        <v>3</v>
      </c>
    </row>
    <row r="2200" spans="1:3" x14ac:dyDescent="0.3">
      <c r="A2200" s="1" t="s">
        <v>5543</v>
      </c>
      <c r="B2200" t="s">
        <v>5543</v>
      </c>
      <c r="C2200">
        <v>3</v>
      </c>
    </row>
    <row r="2201" spans="1:3" x14ac:dyDescent="0.3">
      <c r="A2201" s="1" t="s">
        <v>5544</v>
      </c>
      <c r="B2201" t="s">
        <v>5544</v>
      </c>
      <c r="C2201">
        <v>3</v>
      </c>
    </row>
    <row r="2202" spans="1:3" x14ac:dyDescent="0.3">
      <c r="A2202" s="1" t="s">
        <v>5545</v>
      </c>
      <c r="B2202" t="s">
        <v>5546</v>
      </c>
      <c r="C2202">
        <v>3</v>
      </c>
    </row>
    <row r="2203" spans="1:3" x14ac:dyDescent="0.3">
      <c r="A2203" s="1" t="s">
        <v>5547</v>
      </c>
      <c r="B2203" t="s">
        <v>5548</v>
      </c>
      <c r="C2203">
        <v>3</v>
      </c>
    </row>
    <row r="2204" spans="1:3" x14ac:dyDescent="0.3">
      <c r="A2204" s="1" t="s">
        <v>5549</v>
      </c>
      <c r="B2204" t="s">
        <v>5550</v>
      </c>
      <c r="C2204">
        <v>3</v>
      </c>
    </row>
    <row r="2205" spans="1:3" x14ac:dyDescent="0.3">
      <c r="A2205" s="1" t="s">
        <v>5551</v>
      </c>
      <c r="B2205" t="s">
        <v>5552</v>
      </c>
      <c r="C2205">
        <v>3</v>
      </c>
    </row>
    <row r="2206" spans="1:3" x14ac:dyDescent="0.3">
      <c r="A2206" s="1" t="s">
        <v>5553</v>
      </c>
      <c r="B2206" t="s">
        <v>5554</v>
      </c>
      <c r="C2206">
        <v>3</v>
      </c>
    </row>
    <row r="2207" spans="1:3" x14ac:dyDescent="0.3">
      <c r="A2207" s="1" t="s">
        <v>5555</v>
      </c>
      <c r="B2207" t="s">
        <v>5556</v>
      </c>
      <c r="C2207">
        <v>3</v>
      </c>
    </row>
    <row r="2208" spans="1:3" x14ac:dyDescent="0.3">
      <c r="A2208" s="1" t="s">
        <v>5557</v>
      </c>
      <c r="B2208" t="s">
        <v>5557</v>
      </c>
      <c r="C2208">
        <v>3</v>
      </c>
    </row>
    <row r="2209" spans="1:3" x14ac:dyDescent="0.3">
      <c r="A2209" s="1" t="s">
        <v>5558</v>
      </c>
      <c r="B2209" t="s">
        <v>5559</v>
      </c>
      <c r="C2209">
        <v>3</v>
      </c>
    </row>
    <row r="2210" spans="1:3" x14ac:dyDescent="0.3">
      <c r="A2210" s="1" t="s">
        <v>5560</v>
      </c>
      <c r="B2210" t="s">
        <v>5561</v>
      </c>
      <c r="C2210">
        <v>3</v>
      </c>
    </row>
    <row r="2211" spans="1:3" x14ac:dyDescent="0.3">
      <c r="A2211" s="1" t="s">
        <v>5562</v>
      </c>
      <c r="B2211" t="s">
        <v>5563</v>
      </c>
      <c r="C2211">
        <v>3</v>
      </c>
    </row>
    <row r="2212" spans="1:3" x14ac:dyDescent="0.3">
      <c r="A2212" s="1" t="s">
        <v>5564</v>
      </c>
      <c r="B2212" t="s">
        <v>5565</v>
      </c>
      <c r="C2212">
        <v>3</v>
      </c>
    </row>
    <row r="2213" spans="1:3" x14ac:dyDescent="0.3">
      <c r="A2213" s="1" t="s">
        <v>5566</v>
      </c>
      <c r="B2213" t="s">
        <v>5567</v>
      </c>
      <c r="C2213">
        <v>3</v>
      </c>
    </row>
    <row r="2214" spans="1:3" x14ac:dyDescent="0.3">
      <c r="A2214" s="1" t="s">
        <v>5568</v>
      </c>
      <c r="B2214" t="s">
        <v>5569</v>
      </c>
      <c r="C2214">
        <v>3</v>
      </c>
    </row>
    <row r="2215" spans="1:3" x14ac:dyDescent="0.3">
      <c r="A2215" s="1" t="s">
        <v>5570</v>
      </c>
      <c r="B2215" t="s">
        <v>5570</v>
      </c>
      <c r="C2215">
        <v>3</v>
      </c>
    </row>
    <row r="2216" spans="1:3" x14ac:dyDescent="0.3">
      <c r="A2216" s="1" t="s">
        <v>5571</v>
      </c>
      <c r="B2216" t="s">
        <v>5572</v>
      </c>
      <c r="C2216">
        <v>3</v>
      </c>
    </row>
    <row r="2217" spans="1:3" x14ac:dyDescent="0.3">
      <c r="A2217" s="1" t="s">
        <v>5573</v>
      </c>
      <c r="B2217" t="s">
        <v>5574</v>
      </c>
      <c r="C2217">
        <v>3</v>
      </c>
    </row>
    <row r="2218" spans="1:3" x14ac:dyDescent="0.3">
      <c r="A2218" s="1" t="s">
        <v>5575</v>
      </c>
      <c r="B2218" t="s">
        <v>5575</v>
      </c>
      <c r="C2218">
        <v>3</v>
      </c>
    </row>
    <row r="2219" spans="1:3" x14ac:dyDescent="0.3">
      <c r="A2219" s="1" t="s">
        <v>5576</v>
      </c>
      <c r="B2219" t="s">
        <v>5577</v>
      </c>
      <c r="C2219">
        <v>3</v>
      </c>
    </row>
    <row r="2220" spans="1:3" x14ac:dyDescent="0.3">
      <c r="A2220" s="1" t="s">
        <v>5578</v>
      </c>
      <c r="B2220" t="s">
        <v>5579</v>
      </c>
      <c r="C2220">
        <v>3</v>
      </c>
    </row>
    <row r="2221" spans="1:3" x14ac:dyDescent="0.3">
      <c r="A2221" s="1" t="s">
        <v>5580</v>
      </c>
      <c r="B2221" t="s">
        <v>5581</v>
      </c>
      <c r="C2221">
        <v>3</v>
      </c>
    </row>
    <row r="2222" spans="1:3" x14ac:dyDescent="0.3">
      <c r="A2222" s="1" t="s">
        <v>5582</v>
      </c>
      <c r="B2222" t="s">
        <v>5583</v>
      </c>
      <c r="C2222">
        <v>3</v>
      </c>
    </row>
    <row r="2223" spans="1:3" x14ac:dyDescent="0.3">
      <c r="A2223" s="1" t="s">
        <v>5584</v>
      </c>
      <c r="B2223" t="s">
        <v>5585</v>
      </c>
      <c r="C2223">
        <v>3</v>
      </c>
    </row>
    <row r="2224" spans="1:3" x14ac:dyDescent="0.3">
      <c r="A2224" s="1" t="s">
        <v>5586</v>
      </c>
      <c r="B2224" t="s">
        <v>5587</v>
      </c>
      <c r="C2224">
        <v>3</v>
      </c>
    </row>
    <row r="2225" spans="1:3" x14ac:dyDescent="0.3">
      <c r="A2225" s="1" t="s">
        <v>5588</v>
      </c>
      <c r="B2225" t="s">
        <v>5589</v>
      </c>
      <c r="C2225">
        <v>3</v>
      </c>
    </row>
    <row r="2226" spans="1:3" x14ac:dyDescent="0.3">
      <c r="A2226" s="1" t="s">
        <v>5590</v>
      </c>
      <c r="B2226" t="s">
        <v>5591</v>
      </c>
      <c r="C2226">
        <v>3</v>
      </c>
    </row>
    <row r="2227" spans="1:3" x14ac:dyDescent="0.3">
      <c r="A2227" s="1" t="s">
        <v>5592</v>
      </c>
      <c r="B2227" t="s">
        <v>5593</v>
      </c>
      <c r="C2227">
        <v>3</v>
      </c>
    </row>
    <row r="2228" spans="1:3" x14ac:dyDescent="0.3">
      <c r="A2228" s="1" t="s">
        <v>5594</v>
      </c>
      <c r="B2228" t="s">
        <v>5595</v>
      </c>
      <c r="C2228">
        <v>3</v>
      </c>
    </row>
    <row r="2229" spans="1:3" x14ac:dyDescent="0.3">
      <c r="A2229" s="1" t="s">
        <v>5596</v>
      </c>
      <c r="B2229" t="s">
        <v>5597</v>
      </c>
      <c r="C2229">
        <v>3</v>
      </c>
    </row>
    <row r="2230" spans="1:3" x14ac:dyDescent="0.3">
      <c r="A2230" s="1" t="s">
        <v>5598</v>
      </c>
      <c r="B2230" t="s">
        <v>5598</v>
      </c>
      <c r="C2230">
        <v>3</v>
      </c>
    </row>
    <row r="2231" spans="1:3" x14ac:dyDescent="0.3">
      <c r="A2231" s="1" t="s">
        <v>5599</v>
      </c>
      <c r="B2231" t="s">
        <v>5600</v>
      </c>
      <c r="C2231">
        <v>3</v>
      </c>
    </row>
    <row r="2232" spans="1:3" x14ac:dyDescent="0.3">
      <c r="A2232" s="1" t="s">
        <v>5601</v>
      </c>
      <c r="B2232" t="s">
        <v>5602</v>
      </c>
      <c r="C2232">
        <v>3</v>
      </c>
    </row>
    <row r="2233" spans="1:3" x14ac:dyDescent="0.3">
      <c r="A2233" s="1" t="s">
        <v>5603</v>
      </c>
      <c r="B2233" t="s">
        <v>5604</v>
      </c>
      <c r="C2233">
        <v>3</v>
      </c>
    </row>
    <row r="2234" spans="1:3" x14ac:dyDescent="0.3">
      <c r="A2234" s="1" t="s">
        <v>5605</v>
      </c>
      <c r="B2234" t="s">
        <v>5606</v>
      </c>
      <c r="C2234">
        <v>3</v>
      </c>
    </row>
    <row r="2235" spans="1:3" x14ac:dyDescent="0.3">
      <c r="A2235" s="1" t="s">
        <v>5607</v>
      </c>
      <c r="B2235" t="s">
        <v>5607</v>
      </c>
      <c r="C2235">
        <v>3</v>
      </c>
    </row>
    <row r="2236" spans="1:3" x14ac:dyDescent="0.3">
      <c r="A2236" s="1" t="s">
        <v>5608</v>
      </c>
      <c r="B2236" t="s">
        <v>5609</v>
      </c>
      <c r="C2236">
        <v>3</v>
      </c>
    </row>
    <row r="2237" spans="1:3" x14ac:dyDescent="0.3">
      <c r="A2237" s="1" t="s">
        <v>5610</v>
      </c>
      <c r="B2237" t="s">
        <v>5611</v>
      </c>
      <c r="C2237">
        <v>3</v>
      </c>
    </row>
    <row r="2238" spans="1:3" x14ac:dyDescent="0.3">
      <c r="A2238" s="1" t="s">
        <v>5612</v>
      </c>
      <c r="B2238" t="s">
        <v>5612</v>
      </c>
      <c r="C2238">
        <v>3</v>
      </c>
    </row>
    <row r="2239" spans="1:3" x14ac:dyDescent="0.3">
      <c r="A2239" s="1" t="s">
        <v>5613</v>
      </c>
      <c r="B2239" t="s">
        <v>5614</v>
      </c>
      <c r="C2239">
        <v>3</v>
      </c>
    </row>
    <row r="2240" spans="1:3" x14ac:dyDescent="0.3">
      <c r="A2240" s="1" t="s">
        <v>5615</v>
      </c>
      <c r="B2240" t="s">
        <v>5615</v>
      </c>
      <c r="C2240">
        <v>3</v>
      </c>
    </row>
    <row r="2241" spans="1:3" x14ac:dyDescent="0.3">
      <c r="A2241" s="1" t="s">
        <v>5616</v>
      </c>
      <c r="B2241" t="s">
        <v>5617</v>
      </c>
      <c r="C2241">
        <v>3</v>
      </c>
    </row>
    <row r="2242" spans="1:3" x14ac:dyDescent="0.3">
      <c r="A2242" s="1" t="s">
        <v>5618</v>
      </c>
      <c r="B2242" t="s">
        <v>5619</v>
      </c>
      <c r="C2242">
        <v>3</v>
      </c>
    </row>
    <row r="2243" spans="1:3" x14ac:dyDescent="0.3">
      <c r="A2243" s="1" t="s">
        <v>5620</v>
      </c>
      <c r="B2243" t="s">
        <v>5621</v>
      </c>
      <c r="C2243">
        <v>3</v>
      </c>
    </row>
    <row r="2244" spans="1:3" x14ac:dyDescent="0.3">
      <c r="A2244" s="1" t="s">
        <v>5622</v>
      </c>
      <c r="B2244" t="s">
        <v>5623</v>
      </c>
      <c r="C2244">
        <v>3</v>
      </c>
    </row>
    <row r="2245" spans="1:3" x14ac:dyDescent="0.3">
      <c r="A2245" s="1" t="s">
        <v>5624</v>
      </c>
      <c r="B2245" t="s">
        <v>5625</v>
      </c>
      <c r="C2245">
        <v>3</v>
      </c>
    </row>
    <row r="2246" spans="1:3" x14ac:dyDescent="0.3">
      <c r="A2246" s="1" t="s">
        <v>5626</v>
      </c>
      <c r="B2246" t="s">
        <v>5627</v>
      </c>
      <c r="C2246">
        <v>3</v>
      </c>
    </row>
    <row r="2247" spans="1:3" x14ac:dyDescent="0.3">
      <c r="A2247" s="1" t="s">
        <v>5628</v>
      </c>
      <c r="B2247" t="s">
        <v>5629</v>
      </c>
      <c r="C2247">
        <v>3</v>
      </c>
    </row>
    <row r="2248" spans="1:3" x14ac:dyDescent="0.3">
      <c r="A2248" s="1" t="s">
        <v>5630</v>
      </c>
      <c r="B2248" t="s">
        <v>5631</v>
      </c>
      <c r="C2248">
        <v>3</v>
      </c>
    </row>
    <row r="2249" spans="1:3" x14ac:dyDescent="0.3">
      <c r="A2249" s="1" t="s">
        <v>5632</v>
      </c>
      <c r="B2249" t="s">
        <v>5633</v>
      </c>
      <c r="C2249">
        <v>3</v>
      </c>
    </row>
    <row r="2250" spans="1:3" x14ac:dyDescent="0.3">
      <c r="A2250" s="1" t="s">
        <v>5634</v>
      </c>
      <c r="B2250" t="s">
        <v>5635</v>
      </c>
      <c r="C2250">
        <v>3</v>
      </c>
    </row>
    <row r="2251" spans="1:3" x14ac:dyDescent="0.3">
      <c r="A2251" s="1" t="s">
        <v>5636</v>
      </c>
      <c r="B2251" t="s">
        <v>5637</v>
      </c>
      <c r="C2251">
        <v>3</v>
      </c>
    </row>
    <row r="2252" spans="1:3" x14ac:dyDescent="0.3">
      <c r="A2252" s="1" t="s">
        <v>5638</v>
      </c>
      <c r="B2252" t="s">
        <v>5639</v>
      </c>
      <c r="C2252">
        <v>3</v>
      </c>
    </row>
    <row r="2253" spans="1:3" x14ac:dyDescent="0.3">
      <c r="A2253" s="1" t="s">
        <v>5640</v>
      </c>
      <c r="B2253" t="s">
        <v>5640</v>
      </c>
      <c r="C2253">
        <v>3</v>
      </c>
    </row>
    <row r="2254" spans="1:3" x14ac:dyDescent="0.3">
      <c r="A2254" s="1" t="s">
        <v>5641</v>
      </c>
      <c r="B2254" t="s">
        <v>5642</v>
      </c>
      <c r="C2254">
        <v>3</v>
      </c>
    </row>
    <row r="2255" spans="1:3" x14ac:dyDescent="0.3">
      <c r="A2255" s="1" t="s">
        <v>5643</v>
      </c>
      <c r="B2255" t="s">
        <v>5644</v>
      </c>
      <c r="C2255">
        <v>3</v>
      </c>
    </row>
    <row r="2256" spans="1:3" x14ac:dyDescent="0.3">
      <c r="A2256" s="1" t="s">
        <v>5645</v>
      </c>
      <c r="B2256" t="s">
        <v>5646</v>
      </c>
      <c r="C2256">
        <v>3</v>
      </c>
    </row>
    <row r="2257" spans="1:3" x14ac:dyDescent="0.3">
      <c r="A2257" s="1" t="s">
        <v>5647</v>
      </c>
      <c r="B2257" t="s">
        <v>5648</v>
      </c>
      <c r="C2257">
        <v>3</v>
      </c>
    </row>
    <row r="2258" spans="1:3" x14ac:dyDescent="0.3">
      <c r="A2258" s="1" t="s">
        <v>5649</v>
      </c>
      <c r="B2258" t="s">
        <v>5649</v>
      </c>
      <c r="C2258">
        <v>3</v>
      </c>
    </row>
    <row r="2259" spans="1:3" x14ac:dyDescent="0.3">
      <c r="A2259" s="1" t="s">
        <v>5650</v>
      </c>
      <c r="B2259" t="s">
        <v>5651</v>
      </c>
      <c r="C2259">
        <v>3</v>
      </c>
    </row>
    <row r="2260" spans="1:3" x14ac:dyDescent="0.3">
      <c r="A2260" s="1" t="s">
        <v>5652</v>
      </c>
      <c r="B2260" t="s">
        <v>5653</v>
      </c>
      <c r="C2260">
        <v>3</v>
      </c>
    </row>
    <row r="2261" spans="1:3" x14ac:dyDescent="0.3">
      <c r="A2261" s="1" t="s">
        <v>5654</v>
      </c>
      <c r="B2261" t="s">
        <v>5655</v>
      </c>
      <c r="C2261">
        <v>3</v>
      </c>
    </row>
    <row r="2262" spans="1:3" x14ac:dyDescent="0.3">
      <c r="A2262" s="1" t="s">
        <v>5656</v>
      </c>
      <c r="B2262" t="s">
        <v>5657</v>
      </c>
      <c r="C2262">
        <v>3</v>
      </c>
    </row>
    <row r="2263" spans="1:3" x14ac:dyDescent="0.3">
      <c r="A2263" s="1" t="s">
        <v>5658</v>
      </c>
      <c r="B2263" t="s">
        <v>5659</v>
      </c>
      <c r="C2263">
        <v>3</v>
      </c>
    </row>
    <row r="2264" spans="1:3" x14ac:dyDescent="0.3">
      <c r="A2264" s="1" t="s">
        <v>5660</v>
      </c>
      <c r="B2264" t="s">
        <v>5661</v>
      </c>
      <c r="C2264">
        <v>3</v>
      </c>
    </row>
    <row r="2265" spans="1:3" x14ac:dyDescent="0.3">
      <c r="A2265" s="1" t="s">
        <v>5662</v>
      </c>
      <c r="B2265" t="s">
        <v>5663</v>
      </c>
      <c r="C2265">
        <v>3</v>
      </c>
    </row>
    <row r="2266" spans="1:3" x14ac:dyDescent="0.3">
      <c r="A2266" s="1" t="s">
        <v>5664</v>
      </c>
      <c r="B2266" t="s">
        <v>5665</v>
      </c>
      <c r="C2266">
        <v>3</v>
      </c>
    </row>
    <row r="2267" spans="1:3" x14ac:dyDescent="0.3">
      <c r="A2267" s="1" t="s">
        <v>5666</v>
      </c>
      <c r="B2267" t="s">
        <v>5667</v>
      </c>
      <c r="C2267">
        <v>3</v>
      </c>
    </row>
    <row r="2268" spans="1:3" x14ac:dyDescent="0.3">
      <c r="A2268" s="1" t="s">
        <v>5668</v>
      </c>
      <c r="B2268" t="s">
        <v>5669</v>
      </c>
      <c r="C2268">
        <v>3</v>
      </c>
    </row>
    <row r="2269" spans="1:3" x14ac:dyDescent="0.3">
      <c r="A2269" s="1" t="s">
        <v>5670</v>
      </c>
      <c r="B2269" t="s">
        <v>5671</v>
      </c>
      <c r="C2269">
        <v>3</v>
      </c>
    </row>
    <row r="2270" spans="1:3" x14ac:dyDescent="0.3">
      <c r="A2270" s="1" t="s">
        <v>5672</v>
      </c>
      <c r="B2270" t="s">
        <v>5673</v>
      </c>
      <c r="C2270">
        <v>3</v>
      </c>
    </row>
    <row r="2271" spans="1:3" x14ac:dyDescent="0.3">
      <c r="A2271" s="1" t="s">
        <v>5674</v>
      </c>
      <c r="B2271" t="s">
        <v>5675</v>
      </c>
      <c r="C2271">
        <v>3</v>
      </c>
    </row>
    <row r="2272" spans="1:3" x14ac:dyDescent="0.3">
      <c r="A2272" s="1" t="s">
        <v>5676</v>
      </c>
      <c r="B2272" t="s">
        <v>5677</v>
      </c>
      <c r="C2272">
        <v>3</v>
      </c>
    </row>
    <row r="2273" spans="1:3" x14ac:dyDescent="0.3">
      <c r="A2273" s="1" t="s">
        <v>5678</v>
      </c>
      <c r="B2273" t="s">
        <v>5679</v>
      </c>
      <c r="C2273">
        <v>3</v>
      </c>
    </row>
    <row r="2274" spans="1:3" x14ac:dyDescent="0.3">
      <c r="A2274" s="1" t="s">
        <v>5680</v>
      </c>
      <c r="B2274" t="s">
        <v>5681</v>
      </c>
      <c r="C2274">
        <v>3</v>
      </c>
    </row>
    <row r="2275" spans="1:3" x14ac:dyDescent="0.3">
      <c r="A2275" s="1" t="s">
        <v>5682</v>
      </c>
      <c r="B2275" t="s">
        <v>5683</v>
      </c>
      <c r="C2275">
        <v>3</v>
      </c>
    </row>
    <row r="2276" spans="1:3" x14ac:dyDescent="0.3">
      <c r="A2276" s="1" t="s">
        <v>5684</v>
      </c>
      <c r="B2276" t="s">
        <v>5685</v>
      </c>
      <c r="C2276">
        <v>3</v>
      </c>
    </row>
    <row r="2277" spans="1:3" x14ac:dyDescent="0.3">
      <c r="A2277" s="1" t="s">
        <v>5686</v>
      </c>
      <c r="B2277" t="s">
        <v>5687</v>
      </c>
      <c r="C2277">
        <v>3</v>
      </c>
    </row>
    <row r="2278" spans="1:3" x14ac:dyDescent="0.3">
      <c r="A2278" s="1" t="s">
        <v>5688</v>
      </c>
      <c r="B2278" t="s">
        <v>5689</v>
      </c>
      <c r="C2278">
        <v>3</v>
      </c>
    </row>
    <row r="2279" spans="1:3" x14ac:dyDescent="0.3">
      <c r="A2279" s="1" t="s">
        <v>5690</v>
      </c>
      <c r="B2279" t="s">
        <v>5691</v>
      </c>
      <c r="C2279">
        <v>3</v>
      </c>
    </row>
    <row r="2280" spans="1:3" x14ac:dyDescent="0.3">
      <c r="A2280" s="1" t="s">
        <v>5692</v>
      </c>
      <c r="B2280" t="s">
        <v>5693</v>
      </c>
      <c r="C2280">
        <v>3</v>
      </c>
    </row>
    <row r="2281" spans="1:3" x14ac:dyDescent="0.3">
      <c r="A2281" s="1" t="s">
        <v>5694</v>
      </c>
      <c r="B2281" t="s">
        <v>5695</v>
      </c>
      <c r="C2281">
        <v>3</v>
      </c>
    </row>
    <row r="2282" spans="1:3" x14ac:dyDescent="0.3">
      <c r="A2282" s="1" t="s">
        <v>5696</v>
      </c>
      <c r="B2282" t="s">
        <v>5697</v>
      </c>
      <c r="C2282">
        <v>3</v>
      </c>
    </row>
    <row r="2283" spans="1:3" x14ac:dyDescent="0.3">
      <c r="A2283" s="1" t="s">
        <v>5698</v>
      </c>
      <c r="B2283" t="s">
        <v>5699</v>
      </c>
      <c r="C2283">
        <v>3</v>
      </c>
    </row>
    <row r="2284" spans="1:3" x14ac:dyDescent="0.3">
      <c r="A2284" s="1" t="s">
        <v>5700</v>
      </c>
      <c r="B2284" t="s">
        <v>5701</v>
      </c>
      <c r="C2284">
        <v>3</v>
      </c>
    </row>
    <row r="2285" spans="1:3" x14ac:dyDescent="0.3">
      <c r="A2285" s="1" t="s">
        <v>5702</v>
      </c>
      <c r="B2285" t="s">
        <v>5703</v>
      </c>
      <c r="C2285">
        <v>3</v>
      </c>
    </row>
    <row r="2286" spans="1:3" x14ac:dyDescent="0.3">
      <c r="A2286" s="1" t="s">
        <v>5704</v>
      </c>
      <c r="B2286" t="s">
        <v>5705</v>
      </c>
      <c r="C2286">
        <v>3</v>
      </c>
    </row>
    <row r="2287" spans="1:3" x14ac:dyDescent="0.3">
      <c r="A2287" s="1" t="s">
        <v>5706</v>
      </c>
      <c r="B2287" t="s">
        <v>5707</v>
      </c>
      <c r="C2287">
        <v>3</v>
      </c>
    </row>
    <row r="2288" spans="1:3" x14ac:dyDescent="0.3">
      <c r="A2288" s="1" t="s">
        <v>5708</v>
      </c>
      <c r="B2288" t="s">
        <v>5709</v>
      </c>
      <c r="C2288">
        <v>3</v>
      </c>
    </row>
    <row r="2289" spans="1:3" x14ac:dyDescent="0.3">
      <c r="A2289" s="1" t="s">
        <v>5710</v>
      </c>
      <c r="B2289" t="s">
        <v>5711</v>
      </c>
      <c r="C2289">
        <v>3</v>
      </c>
    </row>
    <row r="2290" spans="1:3" x14ac:dyDescent="0.3">
      <c r="A2290" s="1" t="s">
        <v>5712</v>
      </c>
      <c r="B2290" t="s">
        <v>5713</v>
      </c>
      <c r="C2290">
        <v>3</v>
      </c>
    </row>
    <row r="2291" spans="1:3" x14ac:dyDescent="0.3">
      <c r="A2291" s="1" t="s">
        <v>5714</v>
      </c>
      <c r="B2291" t="s">
        <v>5715</v>
      </c>
      <c r="C2291">
        <v>3</v>
      </c>
    </row>
    <row r="2292" spans="1:3" x14ac:dyDescent="0.3">
      <c r="A2292" s="1" t="s">
        <v>1699</v>
      </c>
      <c r="B2292" t="s">
        <v>1700</v>
      </c>
      <c r="C2292">
        <v>3</v>
      </c>
    </row>
    <row r="2293" spans="1:3" x14ac:dyDescent="0.3">
      <c r="A2293" s="1" t="s">
        <v>5716</v>
      </c>
      <c r="B2293" t="s">
        <v>5717</v>
      </c>
      <c r="C2293">
        <v>3</v>
      </c>
    </row>
    <row r="2294" spans="1:3" x14ac:dyDescent="0.3">
      <c r="A2294" s="1" t="s">
        <v>5718</v>
      </c>
      <c r="B2294" t="s">
        <v>5719</v>
      </c>
      <c r="C2294">
        <v>3</v>
      </c>
    </row>
    <row r="2295" spans="1:3" x14ac:dyDescent="0.3">
      <c r="A2295" s="1" t="s">
        <v>5720</v>
      </c>
      <c r="B2295" t="s">
        <v>5721</v>
      </c>
      <c r="C2295">
        <v>3</v>
      </c>
    </row>
    <row r="2296" spans="1:3" x14ac:dyDescent="0.3">
      <c r="A2296" s="1" t="s">
        <v>5722</v>
      </c>
      <c r="B2296" t="s">
        <v>5723</v>
      </c>
      <c r="C2296">
        <v>3</v>
      </c>
    </row>
    <row r="2297" spans="1:3" x14ac:dyDescent="0.3">
      <c r="A2297" s="1" t="s">
        <v>5724</v>
      </c>
      <c r="B2297" t="s">
        <v>5725</v>
      </c>
      <c r="C2297">
        <v>3</v>
      </c>
    </row>
    <row r="2298" spans="1:3" x14ac:dyDescent="0.3">
      <c r="A2298" s="1" t="s">
        <v>5726</v>
      </c>
      <c r="B2298" t="s">
        <v>5727</v>
      </c>
      <c r="C2298">
        <v>3</v>
      </c>
    </row>
    <row r="2299" spans="1:3" x14ac:dyDescent="0.3">
      <c r="A2299" s="1" t="s">
        <v>5728</v>
      </c>
      <c r="B2299" t="s">
        <v>5729</v>
      </c>
      <c r="C2299">
        <v>3</v>
      </c>
    </row>
    <row r="2300" spans="1:3" x14ac:dyDescent="0.3">
      <c r="A2300" s="1" t="s">
        <v>5730</v>
      </c>
      <c r="B2300" t="s">
        <v>5731</v>
      </c>
      <c r="C2300">
        <v>3</v>
      </c>
    </row>
    <row r="2301" spans="1:3" x14ac:dyDescent="0.3">
      <c r="A2301" s="1" t="s">
        <v>5732</v>
      </c>
      <c r="B2301" t="s">
        <v>1618</v>
      </c>
      <c r="C2301">
        <v>3</v>
      </c>
    </row>
    <row r="2302" spans="1:3" x14ac:dyDescent="0.3">
      <c r="A2302" s="1" t="s">
        <v>5733</v>
      </c>
      <c r="B2302" t="s">
        <v>5734</v>
      </c>
      <c r="C2302">
        <v>3</v>
      </c>
    </row>
    <row r="2303" spans="1:3" x14ac:dyDescent="0.3">
      <c r="A2303" s="1" t="s">
        <v>5735</v>
      </c>
      <c r="B2303" t="s">
        <v>5736</v>
      </c>
      <c r="C2303">
        <v>3</v>
      </c>
    </row>
    <row r="2304" spans="1:3" x14ac:dyDescent="0.3">
      <c r="A2304" s="1" t="s">
        <v>5737</v>
      </c>
      <c r="B2304" t="s">
        <v>5738</v>
      </c>
      <c r="C2304">
        <v>3</v>
      </c>
    </row>
    <row r="2305" spans="1:3" x14ac:dyDescent="0.3">
      <c r="A2305" s="1" t="s">
        <v>5739</v>
      </c>
      <c r="B2305" t="s">
        <v>5740</v>
      </c>
      <c r="C2305">
        <v>3</v>
      </c>
    </row>
    <row r="2306" spans="1:3" x14ac:dyDescent="0.3">
      <c r="A2306" s="1" t="s">
        <v>5741</v>
      </c>
      <c r="B2306" t="s">
        <v>5742</v>
      </c>
      <c r="C2306">
        <v>3</v>
      </c>
    </row>
    <row r="2307" spans="1:3" x14ac:dyDescent="0.3">
      <c r="A2307" s="1" t="s">
        <v>5743</v>
      </c>
      <c r="B2307" t="s">
        <v>5744</v>
      </c>
      <c r="C2307">
        <v>3</v>
      </c>
    </row>
    <row r="2308" spans="1:3" x14ac:dyDescent="0.3">
      <c r="A2308" s="1" t="s">
        <v>5745</v>
      </c>
      <c r="B2308" t="s">
        <v>5746</v>
      </c>
      <c r="C2308">
        <v>3</v>
      </c>
    </row>
    <row r="2309" spans="1:3" x14ac:dyDescent="0.3">
      <c r="A2309" s="1" t="s">
        <v>5747</v>
      </c>
      <c r="B2309" t="s">
        <v>5748</v>
      </c>
      <c r="C2309">
        <v>3</v>
      </c>
    </row>
    <row r="2310" spans="1:3" x14ac:dyDescent="0.3">
      <c r="A2310" s="1" t="s">
        <v>5749</v>
      </c>
      <c r="B2310" t="s">
        <v>5750</v>
      </c>
      <c r="C2310">
        <v>3</v>
      </c>
    </row>
    <row r="2311" spans="1:3" x14ac:dyDescent="0.3">
      <c r="A2311" s="1" t="s">
        <v>5751</v>
      </c>
      <c r="B2311" t="s">
        <v>5752</v>
      </c>
      <c r="C2311">
        <v>3</v>
      </c>
    </row>
    <row r="2312" spans="1:3" x14ac:dyDescent="0.3">
      <c r="A2312" s="1" t="s">
        <v>5753</v>
      </c>
      <c r="B2312" t="s">
        <v>1088</v>
      </c>
      <c r="C2312">
        <v>3</v>
      </c>
    </row>
    <row r="2313" spans="1:3" x14ac:dyDescent="0.3">
      <c r="A2313" s="1" t="s">
        <v>5754</v>
      </c>
      <c r="B2313" t="s">
        <v>5755</v>
      </c>
      <c r="C2313">
        <v>3</v>
      </c>
    </row>
    <row r="2314" spans="1:3" x14ac:dyDescent="0.3">
      <c r="A2314" s="1" t="s">
        <v>5756</v>
      </c>
      <c r="B2314" t="s">
        <v>5757</v>
      </c>
      <c r="C2314">
        <v>3</v>
      </c>
    </row>
    <row r="2315" spans="1:3" x14ac:dyDescent="0.3">
      <c r="A2315" s="1" t="s">
        <v>5758</v>
      </c>
      <c r="B2315" t="s">
        <v>5759</v>
      </c>
      <c r="C2315">
        <v>3</v>
      </c>
    </row>
    <row r="2316" spans="1:3" x14ac:dyDescent="0.3">
      <c r="A2316" s="1" t="s">
        <v>5760</v>
      </c>
      <c r="B2316" t="s">
        <v>5761</v>
      </c>
      <c r="C2316">
        <v>3</v>
      </c>
    </row>
    <row r="2317" spans="1:3" x14ac:dyDescent="0.3">
      <c r="A2317" s="1" t="s">
        <v>5762</v>
      </c>
      <c r="B2317" t="s">
        <v>5763</v>
      </c>
      <c r="C2317">
        <v>3</v>
      </c>
    </row>
    <row r="2318" spans="1:3" x14ac:dyDescent="0.3">
      <c r="A2318" s="1" t="s">
        <v>5764</v>
      </c>
      <c r="B2318" t="s">
        <v>5765</v>
      </c>
      <c r="C2318">
        <v>3</v>
      </c>
    </row>
    <row r="2319" spans="1:3" x14ac:dyDescent="0.3">
      <c r="A2319" s="1" t="s">
        <v>5766</v>
      </c>
      <c r="B2319" t="s">
        <v>5767</v>
      </c>
      <c r="C2319">
        <v>3</v>
      </c>
    </row>
    <row r="2320" spans="1:3" x14ac:dyDescent="0.3">
      <c r="A2320" s="1" t="s">
        <v>5768</v>
      </c>
      <c r="B2320" t="s">
        <v>5769</v>
      </c>
      <c r="C2320">
        <v>3</v>
      </c>
    </row>
    <row r="2321" spans="1:3" x14ac:dyDescent="0.3">
      <c r="A2321" s="1" t="s">
        <v>5770</v>
      </c>
      <c r="B2321" t="s">
        <v>5771</v>
      </c>
      <c r="C2321">
        <v>3</v>
      </c>
    </row>
    <row r="2322" spans="1:3" x14ac:dyDescent="0.3">
      <c r="A2322" s="1" t="s">
        <v>5772</v>
      </c>
      <c r="B2322" t="s">
        <v>5773</v>
      </c>
      <c r="C2322">
        <v>3</v>
      </c>
    </row>
    <row r="2323" spans="1:3" x14ac:dyDescent="0.3">
      <c r="A2323" s="1" t="s">
        <v>5774</v>
      </c>
      <c r="B2323" t="s">
        <v>5775</v>
      </c>
      <c r="C2323">
        <v>3</v>
      </c>
    </row>
    <row r="2324" spans="1:3" x14ac:dyDescent="0.3">
      <c r="A2324" s="1" t="s">
        <v>5776</v>
      </c>
      <c r="B2324" t="s">
        <v>5777</v>
      </c>
      <c r="C2324">
        <v>3</v>
      </c>
    </row>
    <row r="2325" spans="1:3" x14ac:dyDescent="0.3">
      <c r="A2325" s="1" t="s">
        <v>5778</v>
      </c>
      <c r="B2325" t="s">
        <v>5779</v>
      </c>
      <c r="C2325">
        <v>3</v>
      </c>
    </row>
    <row r="2326" spans="1:3" x14ac:dyDescent="0.3">
      <c r="A2326" s="1" t="s">
        <v>5780</v>
      </c>
      <c r="B2326" t="s">
        <v>5781</v>
      </c>
      <c r="C2326">
        <v>3</v>
      </c>
    </row>
    <row r="2327" spans="1:3" x14ac:dyDescent="0.3">
      <c r="A2327" s="1" t="s">
        <v>5782</v>
      </c>
      <c r="B2327" t="s">
        <v>5783</v>
      </c>
      <c r="C2327">
        <v>3</v>
      </c>
    </row>
    <row r="2328" spans="1:3" x14ac:dyDescent="0.3">
      <c r="A2328" s="1" t="s">
        <v>5784</v>
      </c>
      <c r="B2328" t="s">
        <v>5785</v>
      </c>
      <c r="C2328">
        <v>3</v>
      </c>
    </row>
    <row r="2329" spans="1:3" x14ac:dyDescent="0.3">
      <c r="A2329" s="1" t="s">
        <v>5786</v>
      </c>
      <c r="B2329" t="s">
        <v>5787</v>
      </c>
      <c r="C2329">
        <v>3</v>
      </c>
    </row>
    <row r="2330" spans="1:3" x14ac:dyDescent="0.3">
      <c r="A2330" s="1" t="s">
        <v>5788</v>
      </c>
      <c r="B2330" t="s">
        <v>5789</v>
      </c>
      <c r="C2330">
        <v>3</v>
      </c>
    </row>
    <row r="2331" spans="1:3" x14ac:dyDescent="0.3">
      <c r="A2331" s="1" t="s">
        <v>5790</v>
      </c>
      <c r="B2331" t="s">
        <v>5791</v>
      </c>
      <c r="C2331">
        <v>3</v>
      </c>
    </row>
    <row r="2332" spans="1:3" x14ac:dyDescent="0.3">
      <c r="A2332" s="1" t="s">
        <v>5792</v>
      </c>
      <c r="B2332" t="s">
        <v>5793</v>
      </c>
      <c r="C2332">
        <v>3</v>
      </c>
    </row>
    <row r="2333" spans="1:3" x14ac:dyDescent="0.3">
      <c r="A2333" s="1" t="s">
        <v>5794</v>
      </c>
      <c r="B2333" t="s">
        <v>5795</v>
      </c>
      <c r="C2333">
        <v>3</v>
      </c>
    </row>
    <row r="2334" spans="1:3" x14ac:dyDescent="0.3">
      <c r="A2334" s="1" t="s">
        <v>5796</v>
      </c>
      <c r="B2334" t="s">
        <v>5797</v>
      </c>
      <c r="C2334">
        <v>3</v>
      </c>
    </row>
    <row r="2335" spans="1:3" x14ac:dyDescent="0.3">
      <c r="A2335" s="1" t="s">
        <v>5798</v>
      </c>
      <c r="B2335" t="s">
        <v>5799</v>
      </c>
      <c r="C2335">
        <v>3</v>
      </c>
    </row>
    <row r="2336" spans="1:3" x14ac:dyDescent="0.3">
      <c r="A2336" s="1" t="s">
        <v>5800</v>
      </c>
      <c r="B2336" t="s">
        <v>5801</v>
      </c>
      <c r="C2336">
        <v>3</v>
      </c>
    </row>
    <row r="2337" spans="1:3" x14ac:dyDescent="0.3">
      <c r="A2337" s="1" t="s">
        <v>5802</v>
      </c>
      <c r="B2337" t="s">
        <v>5803</v>
      </c>
      <c r="C2337">
        <v>3</v>
      </c>
    </row>
    <row r="2338" spans="1:3" x14ac:dyDescent="0.3">
      <c r="A2338" s="1" t="s">
        <v>5804</v>
      </c>
      <c r="B2338" t="s">
        <v>5805</v>
      </c>
      <c r="C2338">
        <v>3</v>
      </c>
    </row>
    <row r="2339" spans="1:3" x14ac:dyDescent="0.3">
      <c r="A2339" s="1" t="s">
        <v>5806</v>
      </c>
      <c r="B2339" t="s">
        <v>5807</v>
      </c>
      <c r="C2339">
        <v>3</v>
      </c>
    </row>
    <row r="2340" spans="1:3" x14ac:dyDescent="0.3">
      <c r="A2340" s="1" t="s">
        <v>5808</v>
      </c>
      <c r="B2340" t="s">
        <v>5809</v>
      </c>
      <c r="C2340">
        <v>3</v>
      </c>
    </row>
    <row r="2341" spans="1:3" x14ac:dyDescent="0.3">
      <c r="A2341" s="1" t="s">
        <v>5810</v>
      </c>
      <c r="B2341" t="s">
        <v>5811</v>
      </c>
      <c r="C2341">
        <v>3</v>
      </c>
    </row>
    <row r="2342" spans="1:3" x14ac:dyDescent="0.3">
      <c r="A2342" s="1" t="s">
        <v>5812</v>
      </c>
      <c r="B2342" t="s">
        <v>5813</v>
      </c>
      <c r="C2342">
        <v>3</v>
      </c>
    </row>
    <row r="2343" spans="1:3" x14ac:dyDescent="0.3">
      <c r="A2343" s="1" t="s">
        <v>5814</v>
      </c>
      <c r="B2343" t="s">
        <v>5815</v>
      </c>
      <c r="C2343">
        <v>3</v>
      </c>
    </row>
    <row r="2344" spans="1:3" x14ac:dyDescent="0.3">
      <c r="A2344" s="1" t="s">
        <v>5816</v>
      </c>
      <c r="B2344" t="s">
        <v>5817</v>
      </c>
      <c r="C2344">
        <v>3</v>
      </c>
    </row>
    <row r="2345" spans="1:3" x14ac:dyDescent="0.3">
      <c r="A2345" s="1" t="s">
        <v>5818</v>
      </c>
      <c r="B2345" t="s">
        <v>5819</v>
      </c>
      <c r="C2345">
        <v>3</v>
      </c>
    </row>
    <row r="2346" spans="1:3" x14ac:dyDescent="0.3">
      <c r="A2346" s="1" t="s">
        <v>5820</v>
      </c>
      <c r="B2346" t="s">
        <v>5821</v>
      </c>
      <c r="C2346">
        <v>3</v>
      </c>
    </row>
    <row r="2347" spans="1:3" x14ac:dyDescent="0.3">
      <c r="A2347" s="1" t="s">
        <v>5822</v>
      </c>
      <c r="B2347" t="s">
        <v>5823</v>
      </c>
      <c r="C2347">
        <v>3</v>
      </c>
    </row>
    <row r="2348" spans="1:3" x14ac:dyDescent="0.3">
      <c r="A2348" s="1" t="s">
        <v>5824</v>
      </c>
      <c r="B2348" t="s">
        <v>5825</v>
      </c>
      <c r="C2348">
        <v>3</v>
      </c>
    </row>
    <row r="2349" spans="1:3" x14ac:dyDescent="0.3">
      <c r="A2349" s="1" t="s">
        <v>5826</v>
      </c>
      <c r="B2349" t="s">
        <v>5826</v>
      </c>
      <c r="C2349">
        <v>3</v>
      </c>
    </row>
    <row r="2350" spans="1:3" x14ac:dyDescent="0.3">
      <c r="A2350" s="1" t="s">
        <v>5827</v>
      </c>
      <c r="B2350" t="s">
        <v>5828</v>
      </c>
      <c r="C2350">
        <v>3</v>
      </c>
    </row>
    <row r="2351" spans="1:3" x14ac:dyDescent="0.3">
      <c r="A2351" s="1" t="s">
        <v>5829</v>
      </c>
      <c r="B2351" t="s">
        <v>5830</v>
      </c>
      <c r="C2351">
        <v>3</v>
      </c>
    </row>
    <row r="2352" spans="1:3" x14ac:dyDescent="0.3">
      <c r="A2352" s="1" t="s">
        <v>5831</v>
      </c>
      <c r="B2352" t="s">
        <v>5832</v>
      </c>
      <c r="C2352">
        <v>3</v>
      </c>
    </row>
    <row r="2353" spans="1:3" x14ac:dyDescent="0.3">
      <c r="A2353" s="1" t="s">
        <v>5833</v>
      </c>
      <c r="B2353" t="s">
        <v>5833</v>
      </c>
      <c r="C2353">
        <v>3</v>
      </c>
    </row>
    <row r="2354" spans="1:3" x14ac:dyDescent="0.3">
      <c r="A2354" s="1" t="s">
        <v>5834</v>
      </c>
      <c r="B2354" t="s">
        <v>5835</v>
      </c>
      <c r="C2354">
        <v>3</v>
      </c>
    </row>
    <row r="2355" spans="1:3" x14ac:dyDescent="0.3">
      <c r="A2355" s="1" t="s">
        <v>5836</v>
      </c>
      <c r="B2355" t="s">
        <v>5837</v>
      </c>
      <c r="C2355">
        <v>3</v>
      </c>
    </row>
    <row r="2356" spans="1:3" x14ac:dyDescent="0.3">
      <c r="A2356" s="1" t="s">
        <v>5838</v>
      </c>
      <c r="B2356" t="s">
        <v>5839</v>
      </c>
      <c r="C2356">
        <v>3</v>
      </c>
    </row>
    <row r="2357" spans="1:3" x14ac:dyDescent="0.3">
      <c r="A2357" s="1" t="s">
        <v>5840</v>
      </c>
      <c r="B2357" t="s">
        <v>5841</v>
      </c>
      <c r="C2357">
        <v>3</v>
      </c>
    </row>
    <row r="2358" spans="1:3" x14ac:dyDescent="0.3">
      <c r="A2358" s="1" t="s">
        <v>5842</v>
      </c>
      <c r="B2358" t="s">
        <v>5843</v>
      </c>
      <c r="C2358">
        <v>3</v>
      </c>
    </row>
    <row r="2359" spans="1:3" x14ac:dyDescent="0.3">
      <c r="A2359" s="1" t="s">
        <v>5844</v>
      </c>
      <c r="B2359" t="s">
        <v>5845</v>
      </c>
      <c r="C2359">
        <v>3</v>
      </c>
    </row>
    <row r="2360" spans="1:3" x14ac:dyDescent="0.3">
      <c r="A2360" s="1" t="s">
        <v>5846</v>
      </c>
      <c r="B2360" t="s">
        <v>5847</v>
      </c>
      <c r="C2360">
        <v>3</v>
      </c>
    </row>
    <row r="2361" spans="1:3" x14ac:dyDescent="0.3">
      <c r="A2361" s="1" t="s">
        <v>5848</v>
      </c>
      <c r="B2361" t="s">
        <v>5848</v>
      </c>
      <c r="C2361">
        <v>3</v>
      </c>
    </row>
    <row r="2362" spans="1:3" x14ac:dyDescent="0.3">
      <c r="A2362" s="1" t="s">
        <v>5849</v>
      </c>
      <c r="B2362" t="s">
        <v>5849</v>
      </c>
      <c r="C2362">
        <v>3</v>
      </c>
    </row>
    <row r="2363" spans="1:3" x14ac:dyDescent="0.3">
      <c r="A2363" s="1" t="s">
        <v>5850</v>
      </c>
      <c r="B2363" t="s">
        <v>5850</v>
      </c>
      <c r="C2363">
        <v>3</v>
      </c>
    </row>
    <row r="2364" spans="1:3" x14ac:dyDescent="0.3">
      <c r="A2364" s="1" t="s">
        <v>5851</v>
      </c>
      <c r="B2364" t="s">
        <v>5852</v>
      </c>
      <c r="C2364">
        <v>3</v>
      </c>
    </row>
    <row r="2365" spans="1:3" x14ac:dyDescent="0.3">
      <c r="A2365" s="1" t="s">
        <v>5853</v>
      </c>
      <c r="B2365" t="s">
        <v>5854</v>
      </c>
      <c r="C2365">
        <v>3</v>
      </c>
    </row>
    <row r="2366" spans="1:3" x14ac:dyDescent="0.3">
      <c r="A2366" s="1" t="s">
        <v>5855</v>
      </c>
      <c r="B2366" t="s">
        <v>5856</v>
      </c>
      <c r="C2366">
        <v>3</v>
      </c>
    </row>
    <row r="2367" spans="1:3" x14ac:dyDescent="0.3">
      <c r="A2367" s="1" t="s">
        <v>5857</v>
      </c>
      <c r="B2367" t="s">
        <v>5858</v>
      </c>
      <c r="C2367">
        <v>3</v>
      </c>
    </row>
    <row r="2368" spans="1:3" x14ac:dyDescent="0.3">
      <c r="A2368" s="1" t="s">
        <v>5859</v>
      </c>
      <c r="B2368" t="s">
        <v>5860</v>
      </c>
      <c r="C2368">
        <v>3</v>
      </c>
    </row>
    <row r="2369" spans="1:3" x14ac:dyDescent="0.3">
      <c r="A2369" s="1" t="s">
        <v>5861</v>
      </c>
      <c r="B2369" t="s">
        <v>5862</v>
      </c>
      <c r="C2369">
        <v>3</v>
      </c>
    </row>
    <row r="2370" spans="1:3" x14ac:dyDescent="0.3">
      <c r="A2370" s="1" t="s">
        <v>5863</v>
      </c>
      <c r="B2370" t="s">
        <v>914</v>
      </c>
      <c r="C2370">
        <v>3</v>
      </c>
    </row>
    <row r="2371" spans="1:3" x14ac:dyDescent="0.3">
      <c r="A2371" s="1" t="s">
        <v>5864</v>
      </c>
      <c r="B2371" t="s">
        <v>5865</v>
      </c>
      <c r="C2371">
        <v>3</v>
      </c>
    </row>
    <row r="2372" spans="1:3" x14ac:dyDescent="0.3">
      <c r="A2372" s="1" t="s">
        <v>5866</v>
      </c>
      <c r="B2372" t="s">
        <v>5867</v>
      </c>
      <c r="C2372">
        <v>3</v>
      </c>
    </row>
    <row r="2373" spans="1:3" x14ac:dyDescent="0.3">
      <c r="A2373" s="1" t="s">
        <v>5868</v>
      </c>
      <c r="B2373" t="s">
        <v>5869</v>
      </c>
      <c r="C2373">
        <v>3</v>
      </c>
    </row>
    <row r="2374" spans="1:3" x14ac:dyDescent="0.3">
      <c r="A2374" s="1" t="s">
        <v>5870</v>
      </c>
      <c r="B2374" t="s">
        <v>5871</v>
      </c>
      <c r="C2374">
        <v>3</v>
      </c>
    </row>
    <row r="2375" spans="1:3" x14ac:dyDescent="0.3">
      <c r="A2375" s="1" t="s">
        <v>5872</v>
      </c>
      <c r="B2375" t="s">
        <v>5873</v>
      </c>
      <c r="C2375">
        <v>3</v>
      </c>
    </row>
    <row r="2376" spans="1:3" x14ac:dyDescent="0.3">
      <c r="A2376" s="1" t="s">
        <v>5874</v>
      </c>
      <c r="B2376" t="s">
        <v>5874</v>
      </c>
      <c r="C2376">
        <v>3</v>
      </c>
    </row>
    <row r="2377" spans="1:3" x14ac:dyDescent="0.3">
      <c r="A2377" s="1" t="s">
        <v>5875</v>
      </c>
      <c r="B2377" t="s">
        <v>5875</v>
      </c>
      <c r="C2377">
        <v>3</v>
      </c>
    </row>
    <row r="2378" spans="1:3" x14ac:dyDescent="0.3">
      <c r="A2378" s="1" t="s">
        <v>5876</v>
      </c>
      <c r="B2378" t="s">
        <v>521</v>
      </c>
      <c r="C2378">
        <v>3</v>
      </c>
    </row>
    <row r="2379" spans="1:3" x14ac:dyDescent="0.3">
      <c r="A2379" s="1" t="s">
        <v>5877</v>
      </c>
      <c r="B2379" t="s">
        <v>5877</v>
      </c>
      <c r="C2379">
        <v>3</v>
      </c>
    </row>
    <row r="2380" spans="1:3" x14ac:dyDescent="0.3">
      <c r="A2380" s="1" t="s">
        <v>5878</v>
      </c>
      <c r="B2380" t="s">
        <v>5879</v>
      </c>
      <c r="C2380">
        <v>3</v>
      </c>
    </row>
    <row r="2381" spans="1:3" x14ac:dyDescent="0.3">
      <c r="A2381" s="1" t="s">
        <v>5880</v>
      </c>
      <c r="B2381" t="s">
        <v>5881</v>
      </c>
      <c r="C2381">
        <v>3</v>
      </c>
    </row>
    <row r="2382" spans="1:3" x14ac:dyDescent="0.3">
      <c r="A2382" s="1" t="s">
        <v>5882</v>
      </c>
      <c r="B2382" t="s">
        <v>5883</v>
      </c>
      <c r="C2382">
        <v>3</v>
      </c>
    </row>
    <row r="2383" spans="1:3" x14ac:dyDescent="0.3">
      <c r="A2383" s="1" t="s">
        <v>5884</v>
      </c>
      <c r="B2383" t="s">
        <v>5884</v>
      </c>
      <c r="C2383">
        <v>3</v>
      </c>
    </row>
    <row r="2384" spans="1:3" x14ac:dyDescent="0.3">
      <c r="A2384" s="1" t="s">
        <v>5885</v>
      </c>
      <c r="B2384" t="s">
        <v>5886</v>
      </c>
      <c r="C2384">
        <v>3</v>
      </c>
    </row>
    <row r="2385" spans="1:3" x14ac:dyDescent="0.3">
      <c r="A2385" s="1" t="s">
        <v>5887</v>
      </c>
      <c r="B2385" t="s">
        <v>5888</v>
      </c>
      <c r="C2385">
        <v>3</v>
      </c>
    </row>
    <row r="2386" spans="1:3" x14ac:dyDescent="0.3">
      <c r="A2386" s="1" t="s">
        <v>5889</v>
      </c>
      <c r="B2386" t="s">
        <v>5890</v>
      </c>
      <c r="C2386">
        <v>3</v>
      </c>
    </row>
    <row r="2387" spans="1:3" x14ac:dyDescent="0.3">
      <c r="A2387" s="1" t="s">
        <v>5891</v>
      </c>
      <c r="B2387" t="s">
        <v>5892</v>
      </c>
      <c r="C2387">
        <v>3</v>
      </c>
    </row>
    <row r="2388" spans="1:3" x14ac:dyDescent="0.3">
      <c r="A2388" s="1" t="s">
        <v>5893</v>
      </c>
      <c r="B2388" t="s">
        <v>5893</v>
      </c>
      <c r="C2388">
        <v>3</v>
      </c>
    </row>
    <row r="2389" spans="1:3" x14ac:dyDescent="0.3">
      <c r="A2389" s="1" t="s">
        <v>323</v>
      </c>
      <c r="B2389" t="s">
        <v>324</v>
      </c>
      <c r="C2389">
        <v>3</v>
      </c>
    </row>
    <row r="2390" spans="1:3" x14ac:dyDescent="0.3">
      <c r="A2390" s="1" t="s">
        <v>5894</v>
      </c>
      <c r="B2390" t="s">
        <v>5895</v>
      </c>
      <c r="C2390">
        <v>3</v>
      </c>
    </row>
    <row r="2391" spans="1:3" x14ac:dyDescent="0.3">
      <c r="A2391" s="1" t="s">
        <v>5896</v>
      </c>
      <c r="B2391" t="s">
        <v>5897</v>
      </c>
      <c r="C2391">
        <v>3</v>
      </c>
    </row>
    <row r="2392" spans="1:3" x14ac:dyDescent="0.3">
      <c r="A2392" s="1" t="s">
        <v>5898</v>
      </c>
      <c r="B2392" t="s">
        <v>5899</v>
      </c>
      <c r="C2392">
        <v>3</v>
      </c>
    </row>
    <row r="2393" spans="1:3" x14ac:dyDescent="0.3">
      <c r="A2393" s="1" t="s">
        <v>5900</v>
      </c>
      <c r="B2393" t="s">
        <v>5901</v>
      </c>
      <c r="C2393">
        <v>3</v>
      </c>
    </row>
    <row r="2394" spans="1:3" x14ac:dyDescent="0.3">
      <c r="A2394" s="1" t="s">
        <v>5902</v>
      </c>
      <c r="B2394" t="s">
        <v>5903</v>
      </c>
      <c r="C2394">
        <v>3</v>
      </c>
    </row>
    <row r="2395" spans="1:3" x14ac:dyDescent="0.3">
      <c r="A2395" s="1" t="s">
        <v>5904</v>
      </c>
      <c r="B2395" t="s">
        <v>5905</v>
      </c>
      <c r="C2395">
        <v>3</v>
      </c>
    </row>
    <row r="2396" spans="1:3" x14ac:dyDescent="0.3">
      <c r="A2396" s="1" t="s">
        <v>5906</v>
      </c>
      <c r="B2396" t="s">
        <v>5907</v>
      </c>
      <c r="C2396">
        <v>3</v>
      </c>
    </row>
    <row r="2397" spans="1:3" x14ac:dyDescent="0.3">
      <c r="A2397" s="1" t="s">
        <v>5908</v>
      </c>
      <c r="B2397" t="s">
        <v>5909</v>
      </c>
      <c r="C2397">
        <v>3</v>
      </c>
    </row>
    <row r="2398" spans="1:3" x14ac:dyDescent="0.3">
      <c r="A2398" s="1" t="s">
        <v>5910</v>
      </c>
      <c r="B2398" t="s">
        <v>5910</v>
      </c>
      <c r="C2398">
        <v>3</v>
      </c>
    </row>
    <row r="2399" spans="1:3" x14ac:dyDescent="0.3">
      <c r="A2399" s="1" t="s">
        <v>5911</v>
      </c>
      <c r="B2399" t="s">
        <v>5912</v>
      </c>
      <c r="C2399">
        <v>3</v>
      </c>
    </row>
    <row r="2400" spans="1:3" x14ac:dyDescent="0.3">
      <c r="A2400" s="1" t="s">
        <v>5913</v>
      </c>
      <c r="B2400" t="s">
        <v>2201</v>
      </c>
      <c r="C2400">
        <v>3</v>
      </c>
    </row>
    <row r="2401" spans="1:3" x14ac:dyDescent="0.3">
      <c r="A2401" s="1" t="s">
        <v>5914</v>
      </c>
      <c r="B2401" t="s">
        <v>5915</v>
      </c>
      <c r="C2401">
        <v>3</v>
      </c>
    </row>
    <row r="2402" spans="1:3" x14ac:dyDescent="0.3">
      <c r="A2402" s="1" t="s">
        <v>5916</v>
      </c>
      <c r="B2402" t="s">
        <v>5917</v>
      </c>
      <c r="C2402">
        <v>3</v>
      </c>
    </row>
    <row r="2403" spans="1:3" x14ac:dyDescent="0.3">
      <c r="A2403" s="1" t="s">
        <v>5918</v>
      </c>
      <c r="B2403" t="s">
        <v>5919</v>
      </c>
      <c r="C2403">
        <v>3</v>
      </c>
    </row>
    <row r="2404" spans="1:3" x14ac:dyDescent="0.3">
      <c r="A2404" s="1" t="s">
        <v>5920</v>
      </c>
      <c r="B2404" t="s">
        <v>5921</v>
      </c>
      <c r="C2404">
        <v>3</v>
      </c>
    </row>
    <row r="2405" spans="1:3" x14ac:dyDescent="0.3">
      <c r="A2405" s="1" t="s">
        <v>5922</v>
      </c>
      <c r="B2405" t="s">
        <v>5923</v>
      </c>
      <c r="C2405">
        <v>3</v>
      </c>
    </row>
    <row r="2406" spans="1:3" x14ac:dyDescent="0.3">
      <c r="A2406" s="1" t="s">
        <v>5924</v>
      </c>
      <c r="B2406" t="s">
        <v>5925</v>
      </c>
      <c r="C2406">
        <v>3</v>
      </c>
    </row>
    <row r="2407" spans="1:3" x14ac:dyDescent="0.3">
      <c r="A2407" s="1" t="s">
        <v>5926</v>
      </c>
      <c r="B2407" t="s">
        <v>5927</v>
      </c>
      <c r="C2407">
        <v>3</v>
      </c>
    </row>
    <row r="2408" spans="1:3" x14ac:dyDescent="0.3">
      <c r="A2408" s="1" t="s">
        <v>5928</v>
      </c>
      <c r="B2408" t="s">
        <v>5929</v>
      </c>
      <c r="C2408">
        <v>3</v>
      </c>
    </row>
    <row r="2409" spans="1:3" x14ac:dyDescent="0.3">
      <c r="A2409" s="1" t="s">
        <v>5930</v>
      </c>
      <c r="B2409" t="s">
        <v>5931</v>
      </c>
      <c r="C2409">
        <v>3</v>
      </c>
    </row>
    <row r="2410" spans="1:3" x14ac:dyDescent="0.3">
      <c r="A2410" s="1" t="s">
        <v>5932</v>
      </c>
      <c r="B2410" t="s">
        <v>5933</v>
      </c>
      <c r="C2410">
        <v>3</v>
      </c>
    </row>
    <row r="2411" spans="1:3" x14ac:dyDescent="0.3">
      <c r="A2411" s="1" t="s">
        <v>5934</v>
      </c>
      <c r="B2411" t="s">
        <v>5935</v>
      </c>
      <c r="C2411">
        <v>3</v>
      </c>
    </row>
    <row r="2412" spans="1:3" x14ac:dyDescent="0.3">
      <c r="A2412" s="1" t="s">
        <v>5936</v>
      </c>
      <c r="B2412" t="s">
        <v>5937</v>
      </c>
      <c r="C2412">
        <v>3</v>
      </c>
    </row>
    <row r="2413" spans="1:3" x14ac:dyDescent="0.3">
      <c r="A2413" s="1" t="s">
        <v>5938</v>
      </c>
      <c r="B2413" t="s">
        <v>5939</v>
      </c>
      <c r="C2413">
        <v>3</v>
      </c>
    </row>
    <row r="2414" spans="1:3" x14ac:dyDescent="0.3">
      <c r="A2414" s="1" t="s">
        <v>5940</v>
      </c>
      <c r="B2414" t="s">
        <v>5941</v>
      </c>
      <c r="C2414">
        <v>3</v>
      </c>
    </row>
    <row r="2415" spans="1:3" x14ac:dyDescent="0.3">
      <c r="A2415" s="1" t="s">
        <v>5942</v>
      </c>
      <c r="B2415" t="s">
        <v>5943</v>
      </c>
      <c r="C2415">
        <v>3</v>
      </c>
    </row>
    <row r="2416" spans="1:3" x14ac:dyDescent="0.3">
      <c r="A2416" s="1" t="s">
        <v>5944</v>
      </c>
      <c r="B2416" t="s">
        <v>5945</v>
      </c>
      <c r="C2416">
        <v>3</v>
      </c>
    </row>
    <row r="2417" spans="1:3" x14ac:dyDescent="0.3">
      <c r="A2417" s="1" t="s">
        <v>5946</v>
      </c>
      <c r="B2417" t="s">
        <v>5947</v>
      </c>
      <c r="C2417">
        <v>3</v>
      </c>
    </row>
    <row r="2418" spans="1:3" x14ac:dyDescent="0.3">
      <c r="A2418" s="1" t="s">
        <v>5948</v>
      </c>
      <c r="B2418" t="s">
        <v>5949</v>
      </c>
      <c r="C2418">
        <v>3</v>
      </c>
    </row>
    <row r="2419" spans="1:3" x14ac:dyDescent="0.3">
      <c r="A2419" s="1" t="s">
        <v>5950</v>
      </c>
      <c r="B2419" t="s">
        <v>5951</v>
      </c>
      <c r="C2419">
        <v>3</v>
      </c>
    </row>
    <row r="2420" spans="1:3" x14ac:dyDescent="0.3">
      <c r="A2420" s="1" t="s">
        <v>5952</v>
      </c>
      <c r="B2420" t="s">
        <v>5953</v>
      </c>
      <c r="C2420">
        <v>3</v>
      </c>
    </row>
    <row r="2421" spans="1:3" x14ac:dyDescent="0.3">
      <c r="A2421" s="1" t="s">
        <v>5954</v>
      </c>
      <c r="B2421" t="s">
        <v>5955</v>
      </c>
      <c r="C2421">
        <v>3</v>
      </c>
    </row>
    <row r="2422" spans="1:3" x14ac:dyDescent="0.3">
      <c r="A2422" s="1" t="s">
        <v>5956</v>
      </c>
      <c r="B2422" t="s">
        <v>5957</v>
      </c>
      <c r="C2422">
        <v>3</v>
      </c>
    </row>
    <row r="2423" spans="1:3" x14ac:dyDescent="0.3">
      <c r="A2423" s="1" t="s">
        <v>5958</v>
      </c>
      <c r="B2423" t="s">
        <v>5959</v>
      </c>
      <c r="C2423">
        <v>3</v>
      </c>
    </row>
    <row r="2424" spans="1:3" x14ac:dyDescent="0.3">
      <c r="A2424" s="1" t="s">
        <v>5960</v>
      </c>
      <c r="B2424" t="s">
        <v>5961</v>
      </c>
      <c r="C2424">
        <v>3</v>
      </c>
    </row>
    <row r="2425" spans="1:3" x14ac:dyDescent="0.3">
      <c r="A2425" s="1" t="s">
        <v>5962</v>
      </c>
      <c r="B2425" t="s">
        <v>5963</v>
      </c>
      <c r="C2425">
        <v>3</v>
      </c>
    </row>
    <row r="2426" spans="1:3" x14ac:dyDescent="0.3">
      <c r="A2426" s="1" t="s">
        <v>5964</v>
      </c>
      <c r="B2426" t="s">
        <v>5965</v>
      </c>
      <c r="C2426">
        <v>3</v>
      </c>
    </row>
    <row r="2427" spans="1:3" x14ac:dyDescent="0.3">
      <c r="A2427" s="1" t="s">
        <v>5966</v>
      </c>
      <c r="B2427" t="s">
        <v>5967</v>
      </c>
      <c r="C2427">
        <v>3</v>
      </c>
    </row>
    <row r="2428" spans="1:3" x14ac:dyDescent="0.3">
      <c r="A2428" s="1" t="s">
        <v>5968</v>
      </c>
      <c r="B2428" t="s">
        <v>5969</v>
      </c>
      <c r="C2428">
        <v>3</v>
      </c>
    </row>
    <row r="2429" spans="1:3" x14ac:dyDescent="0.3">
      <c r="A2429" s="1" t="s">
        <v>5970</v>
      </c>
      <c r="B2429" t="s">
        <v>5971</v>
      </c>
      <c r="C2429">
        <v>3</v>
      </c>
    </row>
    <row r="2430" spans="1:3" x14ac:dyDescent="0.3">
      <c r="A2430" s="1" t="s">
        <v>5972</v>
      </c>
      <c r="B2430" t="s">
        <v>5972</v>
      </c>
      <c r="C2430">
        <v>3</v>
      </c>
    </row>
    <row r="2431" spans="1:3" x14ac:dyDescent="0.3">
      <c r="A2431" s="1" t="s">
        <v>5973</v>
      </c>
      <c r="B2431" t="s">
        <v>5974</v>
      </c>
      <c r="C2431">
        <v>3</v>
      </c>
    </row>
    <row r="2432" spans="1:3" x14ac:dyDescent="0.3">
      <c r="A2432" s="1" t="s">
        <v>5975</v>
      </c>
      <c r="B2432" t="s">
        <v>5976</v>
      </c>
      <c r="C2432">
        <v>3</v>
      </c>
    </row>
    <row r="2433" spans="1:3" x14ac:dyDescent="0.3">
      <c r="A2433" s="1" t="s">
        <v>5977</v>
      </c>
      <c r="B2433" t="s">
        <v>5978</v>
      </c>
      <c r="C2433">
        <v>3</v>
      </c>
    </row>
    <row r="2434" spans="1:3" x14ac:dyDescent="0.3">
      <c r="A2434" s="1" t="s">
        <v>5979</v>
      </c>
      <c r="B2434" t="s">
        <v>5980</v>
      </c>
      <c r="C2434">
        <v>3</v>
      </c>
    </row>
    <row r="2435" spans="1:3" x14ac:dyDescent="0.3">
      <c r="A2435" s="1" t="s">
        <v>5981</v>
      </c>
      <c r="B2435" t="s">
        <v>5982</v>
      </c>
      <c r="C2435">
        <v>3</v>
      </c>
    </row>
    <row r="2436" spans="1:3" x14ac:dyDescent="0.3">
      <c r="A2436" s="1" t="s">
        <v>5983</v>
      </c>
      <c r="B2436" t="s">
        <v>5984</v>
      </c>
      <c r="C2436">
        <v>3</v>
      </c>
    </row>
    <row r="2437" spans="1:3" x14ac:dyDescent="0.3">
      <c r="A2437" s="1" t="s">
        <v>5985</v>
      </c>
      <c r="B2437" t="s">
        <v>5986</v>
      </c>
      <c r="C2437">
        <v>3</v>
      </c>
    </row>
    <row r="2438" spans="1:3" x14ac:dyDescent="0.3">
      <c r="A2438" s="1" t="s">
        <v>5987</v>
      </c>
      <c r="B2438" t="s">
        <v>5988</v>
      </c>
      <c r="C2438">
        <v>3</v>
      </c>
    </row>
    <row r="2439" spans="1:3" x14ac:dyDescent="0.3">
      <c r="A2439" s="1" t="s">
        <v>5989</v>
      </c>
      <c r="B2439" t="s">
        <v>5989</v>
      </c>
      <c r="C2439">
        <v>3</v>
      </c>
    </row>
    <row r="2440" spans="1:3" x14ac:dyDescent="0.3">
      <c r="A2440" s="1" t="s">
        <v>5990</v>
      </c>
      <c r="B2440" t="s">
        <v>5991</v>
      </c>
      <c r="C2440">
        <v>3</v>
      </c>
    </row>
    <row r="2441" spans="1:3" x14ac:dyDescent="0.3">
      <c r="A2441" s="1" t="s">
        <v>5992</v>
      </c>
      <c r="B2441" t="s">
        <v>5993</v>
      </c>
      <c r="C2441">
        <v>3</v>
      </c>
    </row>
    <row r="2442" spans="1:3" x14ac:dyDescent="0.3">
      <c r="A2442" s="1" t="s">
        <v>5994</v>
      </c>
      <c r="B2442" t="s">
        <v>5995</v>
      </c>
      <c r="C2442">
        <v>3</v>
      </c>
    </row>
    <row r="2443" spans="1:3" x14ac:dyDescent="0.3">
      <c r="A2443" s="1" t="s">
        <v>5996</v>
      </c>
      <c r="B2443" t="s">
        <v>5997</v>
      </c>
      <c r="C2443">
        <v>3</v>
      </c>
    </row>
    <row r="2444" spans="1:3" x14ac:dyDescent="0.3">
      <c r="A2444" s="1" t="s">
        <v>5998</v>
      </c>
      <c r="B2444" t="s">
        <v>5999</v>
      </c>
      <c r="C2444">
        <v>3</v>
      </c>
    </row>
    <row r="2445" spans="1:3" x14ac:dyDescent="0.3">
      <c r="A2445" s="1" t="s">
        <v>6000</v>
      </c>
      <c r="B2445" t="s">
        <v>6001</v>
      </c>
      <c r="C2445">
        <v>3</v>
      </c>
    </row>
    <row r="2446" spans="1:3" x14ac:dyDescent="0.3">
      <c r="A2446" s="1" t="s">
        <v>6002</v>
      </c>
      <c r="B2446" t="s">
        <v>6003</v>
      </c>
      <c r="C2446">
        <v>3</v>
      </c>
    </row>
    <row r="2447" spans="1:3" x14ac:dyDescent="0.3">
      <c r="A2447" s="1" t="s">
        <v>6004</v>
      </c>
      <c r="B2447" t="s">
        <v>6005</v>
      </c>
      <c r="C2447">
        <v>3</v>
      </c>
    </row>
    <row r="2448" spans="1:3" x14ac:dyDescent="0.3">
      <c r="A2448" s="1" t="s">
        <v>6006</v>
      </c>
      <c r="B2448" t="s">
        <v>6007</v>
      </c>
      <c r="C2448">
        <v>3</v>
      </c>
    </row>
    <row r="2449" spans="1:3" x14ac:dyDescent="0.3">
      <c r="A2449" s="1" t="s">
        <v>6008</v>
      </c>
      <c r="B2449" t="s">
        <v>6008</v>
      </c>
      <c r="C2449">
        <v>3</v>
      </c>
    </row>
    <row r="2450" spans="1:3" x14ac:dyDescent="0.3">
      <c r="A2450" s="1" t="s">
        <v>6009</v>
      </c>
      <c r="B2450" t="s">
        <v>6010</v>
      </c>
      <c r="C2450">
        <v>3</v>
      </c>
    </row>
    <row r="2451" spans="1:3" x14ac:dyDescent="0.3">
      <c r="A2451" s="1" t="s">
        <v>6011</v>
      </c>
      <c r="B2451" t="s">
        <v>6012</v>
      </c>
      <c r="C2451">
        <v>3</v>
      </c>
    </row>
    <row r="2452" spans="1:3" x14ac:dyDescent="0.3">
      <c r="A2452" s="1" t="s">
        <v>6013</v>
      </c>
      <c r="B2452" t="s">
        <v>6014</v>
      </c>
      <c r="C2452">
        <v>3</v>
      </c>
    </row>
    <row r="2453" spans="1:3" x14ac:dyDescent="0.3">
      <c r="A2453" s="1" t="s">
        <v>6015</v>
      </c>
      <c r="B2453" t="s">
        <v>6016</v>
      </c>
      <c r="C2453">
        <v>3</v>
      </c>
    </row>
    <row r="2454" spans="1:3" x14ac:dyDescent="0.3">
      <c r="A2454" s="1" t="s">
        <v>6017</v>
      </c>
      <c r="B2454" t="s">
        <v>6018</v>
      </c>
      <c r="C2454">
        <v>3</v>
      </c>
    </row>
    <row r="2455" spans="1:3" x14ac:dyDescent="0.3">
      <c r="A2455" s="1" t="s">
        <v>6019</v>
      </c>
      <c r="B2455" t="s">
        <v>6020</v>
      </c>
      <c r="C2455">
        <v>3</v>
      </c>
    </row>
    <row r="2456" spans="1:3" x14ac:dyDescent="0.3">
      <c r="A2456" s="1" t="s">
        <v>6021</v>
      </c>
      <c r="B2456" t="s">
        <v>6022</v>
      </c>
      <c r="C2456">
        <v>3</v>
      </c>
    </row>
    <row r="2457" spans="1:3" x14ac:dyDescent="0.3">
      <c r="A2457" s="1" t="s">
        <v>6023</v>
      </c>
      <c r="B2457" t="s">
        <v>6024</v>
      </c>
      <c r="C2457">
        <v>3</v>
      </c>
    </row>
    <row r="2458" spans="1:3" x14ac:dyDescent="0.3">
      <c r="A2458" s="1" t="s">
        <v>6025</v>
      </c>
      <c r="B2458" t="s">
        <v>6026</v>
      </c>
      <c r="C2458">
        <v>3</v>
      </c>
    </row>
    <row r="2459" spans="1:3" x14ac:dyDescent="0.3">
      <c r="A2459" s="1" t="s">
        <v>6027</v>
      </c>
      <c r="B2459" t="s">
        <v>6028</v>
      </c>
      <c r="C2459">
        <v>3</v>
      </c>
    </row>
    <row r="2460" spans="1:3" x14ac:dyDescent="0.3">
      <c r="A2460" s="1" t="s">
        <v>6029</v>
      </c>
      <c r="B2460" t="s">
        <v>6030</v>
      </c>
      <c r="C2460">
        <v>3</v>
      </c>
    </row>
    <row r="2461" spans="1:3" x14ac:dyDescent="0.3">
      <c r="A2461" s="1" t="s">
        <v>6031</v>
      </c>
      <c r="B2461" t="s">
        <v>6032</v>
      </c>
      <c r="C2461">
        <v>3</v>
      </c>
    </row>
    <row r="2462" spans="1:3" x14ac:dyDescent="0.3">
      <c r="A2462" s="1" t="s">
        <v>6033</v>
      </c>
      <c r="B2462" t="s">
        <v>6034</v>
      </c>
      <c r="C2462">
        <v>3</v>
      </c>
    </row>
    <row r="2463" spans="1:3" x14ac:dyDescent="0.3">
      <c r="A2463" s="1" t="s">
        <v>6035</v>
      </c>
      <c r="B2463" t="s">
        <v>6036</v>
      </c>
      <c r="C2463">
        <v>3</v>
      </c>
    </row>
    <row r="2464" spans="1:3" x14ac:dyDescent="0.3">
      <c r="A2464" s="1" t="s">
        <v>6037</v>
      </c>
      <c r="B2464" t="s">
        <v>2347</v>
      </c>
      <c r="C2464">
        <v>3</v>
      </c>
    </row>
    <row r="2465" spans="1:3" x14ac:dyDescent="0.3">
      <c r="A2465" s="1" t="s">
        <v>6038</v>
      </c>
      <c r="B2465" t="s">
        <v>6039</v>
      </c>
      <c r="C2465">
        <v>3</v>
      </c>
    </row>
    <row r="2466" spans="1:3" x14ac:dyDescent="0.3">
      <c r="A2466" s="1" t="s">
        <v>6040</v>
      </c>
      <c r="B2466" t="s">
        <v>6041</v>
      </c>
      <c r="C2466">
        <v>3</v>
      </c>
    </row>
    <row r="2467" spans="1:3" x14ac:dyDescent="0.3">
      <c r="A2467" s="1" t="s">
        <v>6042</v>
      </c>
      <c r="B2467" t="s">
        <v>6043</v>
      </c>
      <c r="C2467">
        <v>3</v>
      </c>
    </row>
    <row r="2468" spans="1:3" x14ac:dyDescent="0.3">
      <c r="A2468" s="1" t="s">
        <v>6044</v>
      </c>
      <c r="B2468" t="s">
        <v>6045</v>
      </c>
      <c r="C2468">
        <v>3</v>
      </c>
    </row>
    <row r="2469" spans="1:3" x14ac:dyDescent="0.3">
      <c r="A2469" s="1" t="s">
        <v>6046</v>
      </c>
      <c r="B2469" t="s">
        <v>6047</v>
      </c>
      <c r="C2469">
        <v>3</v>
      </c>
    </row>
    <row r="2470" spans="1:3" x14ac:dyDescent="0.3">
      <c r="A2470" s="1" t="s">
        <v>6048</v>
      </c>
      <c r="B2470" t="s">
        <v>6049</v>
      </c>
      <c r="C2470">
        <v>3</v>
      </c>
    </row>
    <row r="2471" spans="1:3" x14ac:dyDescent="0.3">
      <c r="A2471" s="1" t="s">
        <v>6050</v>
      </c>
      <c r="B2471" t="s">
        <v>6051</v>
      </c>
      <c r="C2471">
        <v>3</v>
      </c>
    </row>
    <row r="2472" spans="1:3" x14ac:dyDescent="0.3">
      <c r="A2472" s="1" t="s">
        <v>6052</v>
      </c>
      <c r="B2472" t="s">
        <v>6053</v>
      </c>
      <c r="C2472">
        <v>3</v>
      </c>
    </row>
    <row r="2473" spans="1:3" x14ac:dyDescent="0.3">
      <c r="A2473" s="1" t="s">
        <v>6054</v>
      </c>
      <c r="B2473" t="s">
        <v>6055</v>
      </c>
      <c r="C2473">
        <v>3</v>
      </c>
    </row>
    <row r="2474" spans="1:3" x14ac:dyDescent="0.3">
      <c r="A2474" s="1" t="s">
        <v>6056</v>
      </c>
      <c r="B2474" t="s">
        <v>6057</v>
      </c>
      <c r="C2474">
        <v>3</v>
      </c>
    </row>
    <row r="2475" spans="1:3" x14ac:dyDescent="0.3">
      <c r="A2475" s="1" t="s">
        <v>6058</v>
      </c>
      <c r="B2475" t="s">
        <v>6058</v>
      </c>
      <c r="C2475">
        <v>3</v>
      </c>
    </row>
    <row r="2476" spans="1:3" x14ac:dyDescent="0.3">
      <c r="A2476" s="1" t="s">
        <v>6059</v>
      </c>
      <c r="B2476" t="s">
        <v>6059</v>
      </c>
      <c r="C2476">
        <v>3</v>
      </c>
    </row>
    <row r="2477" spans="1:3" x14ac:dyDescent="0.3">
      <c r="A2477" s="1" t="s">
        <v>6060</v>
      </c>
      <c r="B2477" t="s">
        <v>6061</v>
      </c>
      <c r="C2477">
        <v>3</v>
      </c>
    </row>
    <row r="2478" spans="1:3" x14ac:dyDescent="0.3">
      <c r="A2478" s="1" t="s">
        <v>6062</v>
      </c>
      <c r="B2478" t="s">
        <v>6063</v>
      </c>
      <c r="C2478">
        <v>3</v>
      </c>
    </row>
    <row r="2479" spans="1:3" x14ac:dyDescent="0.3">
      <c r="A2479" s="1" t="s">
        <v>6064</v>
      </c>
      <c r="B2479" t="s">
        <v>6064</v>
      </c>
      <c r="C2479">
        <v>3</v>
      </c>
    </row>
    <row r="2480" spans="1:3" x14ac:dyDescent="0.3">
      <c r="A2480" s="1" t="s">
        <v>6065</v>
      </c>
      <c r="B2480" t="s">
        <v>6065</v>
      </c>
      <c r="C2480">
        <v>3</v>
      </c>
    </row>
    <row r="2481" spans="1:3" x14ac:dyDescent="0.3">
      <c r="A2481" s="1" t="s">
        <v>6066</v>
      </c>
      <c r="B2481" t="s">
        <v>6067</v>
      </c>
      <c r="C2481">
        <v>3</v>
      </c>
    </row>
    <row r="2482" spans="1:3" x14ac:dyDescent="0.3">
      <c r="A2482" s="1" t="s">
        <v>6068</v>
      </c>
      <c r="B2482" t="s">
        <v>6069</v>
      </c>
      <c r="C2482">
        <v>3</v>
      </c>
    </row>
    <row r="2483" spans="1:3" x14ac:dyDescent="0.3">
      <c r="A2483" s="1" t="s">
        <v>6070</v>
      </c>
      <c r="B2483" t="s">
        <v>6071</v>
      </c>
      <c r="C2483">
        <v>3</v>
      </c>
    </row>
    <row r="2484" spans="1:3" x14ac:dyDescent="0.3">
      <c r="A2484" s="1" t="s">
        <v>6072</v>
      </c>
      <c r="B2484" t="s">
        <v>6073</v>
      </c>
      <c r="C2484">
        <v>3</v>
      </c>
    </row>
    <row r="2485" spans="1:3" x14ac:dyDescent="0.3">
      <c r="A2485" s="1" t="s">
        <v>6074</v>
      </c>
      <c r="B2485" t="s">
        <v>6075</v>
      </c>
      <c r="C2485">
        <v>3</v>
      </c>
    </row>
    <row r="2486" spans="1:3" x14ac:dyDescent="0.3">
      <c r="A2486" s="1" t="s">
        <v>6076</v>
      </c>
      <c r="B2486" t="s">
        <v>6077</v>
      </c>
      <c r="C2486">
        <v>3</v>
      </c>
    </row>
    <row r="2487" spans="1:3" x14ac:dyDescent="0.3">
      <c r="A2487" s="1" t="s">
        <v>6078</v>
      </c>
      <c r="B2487" t="s">
        <v>6079</v>
      </c>
      <c r="C2487">
        <v>3</v>
      </c>
    </row>
    <row r="2488" spans="1:3" x14ac:dyDescent="0.3">
      <c r="A2488" s="1" t="s">
        <v>6080</v>
      </c>
      <c r="B2488" t="s">
        <v>6081</v>
      </c>
      <c r="C2488">
        <v>3</v>
      </c>
    </row>
    <row r="2489" spans="1:3" x14ac:dyDescent="0.3">
      <c r="A2489" s="1" t="s">
        <v>6082</v>
      </c>
      <c r="B2489" t="s">
        <v>6083</v>
      </c>
      <c r="C2489">
        <v>3</v>
      </c>
    </row>
    <row r="2490" spans="1:3" x14ac:dyDescent="0.3">
      <c r="A2490" s="1" t="s">
        <v>6084</v>
      </c>
      <c r="B2490" t="s">
        <v>6085</v>
      </c>
      <c r="C2490">
        <v>3</v>
      </c>
    </row>
    <row r="2491" spans="1:3" x14ac:dyDescent="0.3">
      <c r="A2491" s="1" t="s">
        <v>6086</v>
      </c>
      <c r="B2491" t="s">
        <v>6087</v>
      </c>
      <c r="C2491">
        <v>3</v>
      </c>
    </row>
    <row r="2492" spans="1:3" x14ac:dyDescent="0.3">
      <c r="A2492" s="1" t="s">
        <v>6088</v>
      </c>
      <c r="B2492" t="s">
        <v>6088</v>
      </c>
      <c r="C2492">
        <v>3</v>
      </c>
    </row>
    <row r="2493" spans="1:3" x14ac:dyDescent="0.3">
      <c r="A2493" s="1" t="s">
        <v>6089</v>
      </c>
      <c r="B2493" t="s">
        <v>6090</v>
      </c>
      <c r="C2493">
        <v>3</v>
      </c>
    </row>
    <row r="2494" spans="1:3" x14ac:dyDescent="0.3">
      <c r="A2494" s="1" t="s">
        <v>6091</v>
      </c>
      <c r="B2494" t="s">
        <v>6092</v>
      </c>
      <c r="C2494">
        <v>3</v>
      </c>
    </row>
    <row r="2495" spans="1:3" x14ac:dyDescent="0.3">
      <c r="A2495" s="1" t="s">
        <v>6093</v>
      </c>
      <c r="B2495" t="s">
        <v>6093</v>
      </c>
      <c r="C2495">
        <v>3</v>
      </c>
    </row>
    <row r="2496" spans="1:3" x14ac:dyDescent="0.3">
      <c r="A2496" s="1" t="s">
        <v>6094</v>
      </c>
      <c r="B2496" t="s">
        <v>6095</v>
      </c>
      <c r="C2496">
        <v>3</v>
      </c>
    </row>
    <row r="2497" spans="1:3" x14ac:dyDescent="0.3">
      <c r="A2497" s="1" t="s">
        <v>6096</v>
      </c>
      <c r="B2497" t="s">
        <v>6097</v>
      </c>
      <c r="C2497">
        <v>3</v>
      </c>
    </row>
    <row r="2498" spans="1:3" x14ac:dyDescent="0.3">
      <c r="A2498" s="1" t="s">
        <v>6098</v>
      </c>
      <c r="B2498" t="s">
        <v>6098</v>
      </c>
      <c r="C2498">
        <v>3</v>
      </c>
    </row>
    <row r="2499" spans="1:3" x14ac:dyDescent="0.3">
      <c r="A2499" s="1" t="s">
        <v>6099</v>
      </c>
      <c r="B2499" t="s">
        <v>6099</v>
      </c>
      <c r="C2499">
        <v>3</v>
      </c>
    </row>
    <row r="2500" spans="1:3" x14ac:dyDescent="0.3">
      <c r="A2500" s="1" t="s">
        <v>6100</v>
      </c>
      <c r="B2500" t="s">
        <v>6100</v>
      </c>
      <c r="C2500">
        <v>3</v>
      </c>
    </row>
    <row r="2501" spans="1:3" x14ac:dyDescent="0.3">
      <c r="A2501" s="1" t="s">
        <v>6101</v>
      </c>
      <c r="B2501" t="s">
        <v>6101</v>
      </c>
      <c r="C2501">
        <v>3</v>
      </c>
    </row>
    <row r="2502" spans="1:3" x14ac:dyDescent="0.3">
      <c r="A2502" s="1" t="s">
        <v>6102</v>
      </c>
      <c r="B2502" t="s">
        <v>6103</v>
      </c>
      <c r="C2502">
        <v>3</v>
      </c>
    </row>
    <row r="2503" spans="1:3" x14ac:dyDescent="0.3">
      <c r="A2503" s="1" t="s">
        <v>6104</v>
      </c>
      <c r="B2503" t="s">
        <v>6105</v>
      </c>
      <c r="C2503">
        <v>3</v>
      </c>
    </row>
    <row r="2504" spans="1:3" x14ac:dyDescent="0.3">
      <c r="A2504" s="1" t="s">
        <v>6106</v>
      </c>
      <c r="B2504" t="s">
        <v>6107</v>
      </c>
      <c r="C2504">
        <v>3</v>
      </c>
    </row>
    <row r="2505" spans="1:3" x14ac:dyDescent="0.3">
      <c r="A2505" s="1" t="s">
        <v>6108</v>
      </c>
      <c r="B2505" t="s">
        <v>6109</v>
      </c>
      <c r="C2505">
        <v>3</v>
      </c>
    </row>
    <row r="2506" spans="1:3" x14ac:dyDescent="0.3">
      <c r="A2506" s="1" t="s">
        <v>1732</v>
      </c>
      <c r="B2506" t="s">
        <v>1733</v>
      </c>
      <c r="C2506">
        <v>3</v>
      </c>
    </row>
    <row r="2507" spans="1:3" x14ac:dyDescent="0.3">
      <c r="A2507" s="1" t="s">
        <v>6110</v>
      </c>
      <c r="B2507" t="s">
        <v>6111</v>
      </c>
      <c r="C2507">
        <v>3</v>
      </c>
    </row>
    <row r="2508" spans="1:3" x14ac:dyDescent="0.3">
      <c r="A2508" s="1" t="s">
        <v>6112</v>
      </c>
      <c r="B2508" t="s">
        <v>6113</v>
      </c>
      <c r="C2508">
        <v>3</v>
      </c>
    </row>
    <row r="2509" spans="1:3" x14ac:dyDescent="0.3">
      <c r="A2509" s="1" t="s">
        <v>6114</v>
      </c>
      <c r="B2509" t="s">
        <v>6115</v>
      </c>
      <c r="C2509">
        <v>3</v>
      </c>
    </row>
    <row r="2510" spans="1:3" x14ac:dyDescent="0.3">
      <c r="A2510" s="1" t="s">
        <v>6116</v>
      </c>
      <c r="B2510" t="s">
        <v>6117</v>
      </c>
      <c r="C2510">
        <v>3</v>
      </c>
    </row>
    <row r="2511" spans="1:3" x14ac:dyDescent="0.3">
      <c r="A2511" s="1" t="s">
        <v>6118</v>
      </c>
      <c r="B2511" t="s">
        <v>6119</v>
      </c>
      <c r="C2511">
        <v>3</v>
      </c>
    </row>
    <row r="2512" spans="1:3" x14ac:dyDescent="0.3">
      <c r="A2512" s="1" t="s">
        <v>6120</v>
      </c>
      <c r="B2512" t="s">
        <v>6121</v>
      </c>
      <c r="C2512">
        <v>3</v>
      </c>
    </row>
    <row r="2513" spans="1:3" x14ac:dyDescent="0.3">
      <c r="A2513" s="1" t="s">
        <v>6122</v>
      </c>
      <c r="B2513" t="s">
        <v>267</v>
      </c>
      <c r="C2513">
        <v>3</v>
      </c>
    </row>
    <row r="2514" spans="1:3" x14ac:dyDescent="0.3">
      <c r="A2514" s="1" t="s">
        <v>6123</v>
      </c>
      <c r="B2514" t="s">
        <v>6124</v>
      </c>
      <c r="C2514">
        <v>3</v>
      </c>
    </row>
    <row r="2515" spans="1:3" x14ac:dyDescent="0.3">
      <c r="A2515" s="1" t="s">
        <v>6125</v>
      </c>
      <c r="B2515" t="s">
        <v>6126</v>
      </c>
      <c r="C2515">
        <v>3</v>
      </c>
    </row>
    <row r="2516" spans="1:3" x14ac:dyDescent="0.3">
      <c r="A2516" s="1" t="s">
        <v>6127</v>
      </c>
      <c r="B2516" t="s">
        <v>6128</v>
      </c>
      <c r="C2516">
        <v>3</v>
      </c>
    </row>
    <row r="2517" spans="1:3" x14ac:dyDescent="0.3">
      <c r="A2517" s="1" t="s">
        <v>6129</v>
      </c>
      <c r="B2517" t="s">
        <v>6129</v>
      </c>
      <c r="C2517">
        <v>3</v>
      </c>
    </row>
    <row r="2518" spans="1:3" x14ac:dyDescent="0.3">
      <c r="A2518" s="1" t="s">
        <v>6130</v>
      </c>
      <c r="B2518" t="s">
        <v>6131</v>
      </c>
      <c r="C2518">
        <v>3</v>
      </c>
    </row>
    <row r="2519" spans="1:3" x14ac:dyDescent="0.3">
      <c r="A2519" s="1" t="s">
        <v>6132</v>
      </c>
      <c r="B2519" t="s">
        <v>6133</v>
      </c>
      <c r="C2519">
        <v>3</v>
      </c>
    </row>
    <row r="2520" spans="1:3" x14ac:dyDescent="0.3">
      <c r="A2520" s="1" t="s">
        <v>6134</v>
      </c>
      <c r="B2520" t="s">
        <v>6135</v>
      </c>
      <c r="C2520">
        <v>3</v>
      </c>
    </row>
    <row r="2521" spans="1:3" x14ac:dyDescent="0.3">
      <c r="A2521" s="1" t="s">
        <v>6136</v>
      </c>
      <c r="B2521" t="s">
        <v>6137</v>
      </c>
      <c r="C2521">
        <v>3</v>
      </c>
    </row>
    <row r="2522" spans="1:3" x14ac:dyDescent="0.3">
      <c r="A2522" s="1" t="s">
        <v>6138</v>
      </c>
      <c r="B2522" t="s">
        <v>6139</v>
      </c>
      <c r="C2522">
        <v>3</v>
      </c>
    </row>
    <row r="2523" spans="1:3" x14ac:dyDescent="0.3">
      <c r="A2523" s="1" t="s">
        <v>6140</v>
      </c>
      <c r="B2523" t="s">
        <v>6140</v>
      </c>
      <c r="C2523">
        <v>3</v>
      </c>
    </row>
    <row r="2524" spans="1:3" x14ac:dyDescent="0.3">
      <c r="A2524" s="1" t="s">
        <v>922</v>
      </c>
      <c r="B2524" t="s">
        <v>923</v>
      </c>
      <c r="C2524">
        <v>3</v>
      </c>
    </row>
    <row r="2525" spans="1:3" x14ac:dyDescent="0.3">
      <c r="A2525" s="1" t="s">
        <v>6141</v>
      </c>
      <c r="B2525" t="s">
        <v>6142</v>
      </c>
      <c r="C2525">
        <v>3</v>
      </c>
    </row>
    <row r="2526" spans="1:3" x14ac:dyDescent="0.3">
      <c r="A2526" s="1" t="s">
        <v>6143</v>
      </c>
      <c r="B2526" t="s">
        <v>6144</v>
      </c>
      <c r="C2526">
        <v>3</v>
      </c>
    </row>
    <row r="2527" spans="1:3" x14ac:dyDescent="0.3">
      <c r="A2527" s="1" t="s">
        <v>6145</v>
      </c>
      <c r="B2527" t="s">
        <v>6146</v>
      </c>
      <c r="C2527">
        <v>3</v>
      </c>
    </row>
    <row r="2528" spans="1:3" x14ac:dyDescent="0.3">
      <c r="A2528" s="1" t="s">
        <v>6147</v>
      </c>
      <c r="B2528" t="s">
        <v>6148</v>
      </c>
      <c r="C2528">
        <v>3</v>
      </c>
    </row>
    <row r="2529" spans="1:3" x14ac:dyDescent="0.3">
      <c r="A2529" s="1" t="s">
        <v>6149</v>
      </c>
      <c r="B2529" t="s">
        <v>6150</v>
      </c>
      <c r="C2529">
        <v>3</v>
      </c>
    </row>
    <row r="2530" spans="1:3" x14ac:dyDescent="0.3">
      <c r="A2530" s="1" t="s">
        <v>6151</v>
      </c>
      <c r="B2530" t="s">
        <v>6152</v>
      </c>
      <c r="C2530">
        <v>3</v>
      </c>
    </row>
    <row r="2531" spans="1:3" x14ac:dyDescent="0.3">
      <c r="A2531" s="1" t="s">
        <v>6153</v>
      </c>
      <c r="B2531" t="s">
        <v>6154</v>
      </c>
      <c r="C2531">
        <v>3</v>
      </c>
    </row>
    <row r="2532" spans="1:3" x14ac:dyDescent="0.3">
      <c r="A2532" s="1" t="s">
        <v>6155</v>
      </c>
      <c r="B2532" t="s">
        <v>6156</v>
      </c>
      <c r="C2532">
        <v>3</v>
      </c>
    </row>
    <row r="2533" spans="1:3" x14ac:dyDescent="0.3">
      <c r="A2533" s="1" t="s">
        <v>6157</v>
      </c>
      <c r="B2533" t="s">
        <v>6158</v>
      </c>
      <c r="C2533">
        <v>3</v>
      </c>
    </row>
    <row r="2534" spans="1:3" x14ac:dyDescent="0.3">
      <c r="A2534" s="1" t="s">
        <v>6159</v>
      </c>
      <c r="B2534" t="s">
        <v>6160</v>
      </c>
      <c r="C2534">
        <v>3</v>
      </c>
    </row>
    <row r="2535" spans="1:3" x14ac:dyDescent="0.3">
      <c r="A2535" s="1" t="s">
        <v>6161</v>
      </c>
      <c r="B2535" t="s">
        <v>6162</v>
      </c>
      <c r="C2535">
        <v>3</v>
      </c>
    </row>
    <row r="2536" spans="1:3" x14ac:dyDescent="0.3">
      <c r="A2536" s="1" t="s">
        <v>6163</v>
      </c>
      <c r="B2536" t="s">
        <v>6164</v>
      </c>
      <c r="C2536">
        <v>3</v>
      </c>
    </row>
    <row r="2537" spans="1:3" x14ac:dyDescent="0.3">
      <c r="A2537" s="1" t="s">
        <v>6165</v>
      </c>
      <c r="B2537" t="s">
        <v>6166</v>
      </c>
      <c r="C2537">
        <v>3</v>
      </c>
    </row>
    <row r="2538" spans="1:3" x14ac:dyDescent="0.3">
      <c r="A2538" s="1" t="s">
        <v>6167</v>
      </c>
      <c r="B2538" t="s">
        <v>6168</v>
      </c>
      <c r="C2538">
        <v>3</v>
      </c>
    </row>
    <row r="2539" spans="1:3" x14ac:dyDescent="0.3">
      <c r="A2539" s="1" t="s">
        <v>6169</v>
      </c>
      <c r="B2539" t="s">
        <v>6169</v>
      </c>
      <c r="C2539">
        <v>3</v>
      </c>
    </row>
    <row r="2540" spans="1:3" x14ac:dyDescent="0.3">
      <c r="A2540" s="1" t="s">
        <v>6170</v>
      </c>
      <c r="B2540" t="s">
        <v>6170</v>
      </c>
      <c r="C2540">
        <v>3</v>
      </c>
    </row>
    <row r="2541" spans="1:3" x14ac:dyDescent="0.3">
      <c r="A2541" s="1" t="s">
        <v>6171</v>
      </c>
      <c r="B2541" t="s">
        <v>6172</v>
      </c>
      <c r="C2541">
        <v>3</v>
      </c>
    </row>
    <row r="2542" spans="1:3" x14ac:dyDescent="0.3">
      <c r="A2542" s="1" t="s">
        <v>6173</v>
      </c>
      <c r="B2542" t="s">
        <v>6174</v>
      </c>
      <c r="C2542">
        <v>3</v>
      </c>
    </row>
    <row r="2543" spans="1:3" x14ac:dyDescent="0.3">
      <c r="A2543" s="1" t="s">
        <v>6175</v>
      </c>
      <c r="B2543" t="s">
        <v>197</v>
      </c>
      <c r="C2543">
        <v>3</v>
      </c>
    </row>
    <row r="2544" spans="1:3" x14ac:dyDescent="0.3">
      <c r="A2544" s="1" t="s">
        <v>6176</v>
      </c>
      <c r="B2544" t="s">
        <v>6176</v>
      </c>
      <c r="C2544">
        <v>3</v>
      </c>
    </row>
    <row r="2545" spans="1:3" x14ac:dyDescent="0.3">
      <c r="A2545" s="1" t="s">
        <v>6177</v>
      </c>
      <c r="B2545" t="s">
        <v>6177</v>
      </c>
      <c r="C2545">
        <v>3</v>
      </c>
    </row>
    <row r="2546" spans="1:3" x14ac:dyDescent="0.3">
      <c r="A2546" s="1" t="s">
        <v>6178</v>
      </c>
      <c r="B2546" t="s">
        <v>6178</v>
      </c>
      <c r="C2546">
        <v>3</v>
      </c>
    </row>
    <row r="2547" spans="1:3" x14ac:dyDescent="0.3">
      <c r="A2547" s="1" t="s">
        <v>6179</v>
      </c>
      <c r="B2547" t="s">
        <v>6180</v>
      </c>
      <c r="C2547">
        <v>3</v>
      </c>
    </row>
    <row r="2548" spans="1:3" x14ac:dyDescent="0.3">
      <c r="A2548" s="1" t="s">
        <v>6181</v>
      </c>
      <c r="B2548" t="s">
        <v>6182</v>
      </c>
      <c r="C2548">
        <v>3</v>
      </c>
    </row>
    <row r="2549" spans="1:3" x14ac:dyDescent="0.3">
      <c r="A2549" s="1" t="s">
        <v>6183</v>
      </c>
      <c r="B2549" t="s">
        <v>6184</v>
      </c>
      <c r="C2549">
        <v>3</v>
      </c>
    </row>
    <row r="2550" spans="1:3" x14ac:dyDescent="0.3">
      <c r="A2550" s="1" t="s">
        <v>6185</v>
      </c>
      <c r="B2550" t="s">
        <v>6186</v>
      </c>
      <c r="C2550">
        <v>3</v>
      </c>
    </row>
    <row r="2551" spans="1:3" x14ac:dyDescent="0.3">
      <c r="A2551" s="1" t="s">
        <v>6187</v>
      </c>
      <c r="B2551" t="s">
        <v>6188</v>
      </c>
      <c r="C2551">
        <v>3</v>
      </c>
    </row>
    <row r="2552" spans="1:3" x14ac:dyDescent="0.3">
      <c r="A2552" s="1" t="s">
        <v>6189</v>
      </c>
      <c r="B2552" t="s">
        <v>6190</v>
      </c>
      <c r="C2552">
        <v>3</v>
      </c>
    </row>
    <row r="2553" spans="1:3" x14ac:dyDescent="0.3">
      <c r="A2553" s="1" t="s">
        <v>6191</v>
      </c>
      <c r="B2553" t="s">
        <v>6192</v>
      </c>
      <c r="C2553">
        <v>3</v>
      </c>
    </row>
    <row r="2554" spans="1:3" x14ac:dyDescent="0.3">
      <c r="A2554" s="1" t="s">
        <v>6193</v>
      </c>
      <c r="B2554" t="s">
        <v>6193</v>
      </c>
      <c r="C2554">
        <v>3</v>
      </c>
    </row>
    <row r="2555" spans="1:3" x14ac:dyDescent="0.3">
      <c r="A2555" s="1" t="s">
        <v>6194</v>
      </c>
      <c r="B2555" t="s">
        <v>6195</v>
      </c>
      <c r="C2555">
        <v>3</v>
      </c>
    </row>
    <row r="2556" spans="1:3" x14ac:dyDescent="0.3">
      <c r="A2556" s="1" t="s">
        <v>6196</v>
      </c>
      <c r="B2556" t="s">
        <v>6197</v>
      </c>
      <c r="C2556">
        <v>3</v>
      </c>
    </row>
    <row r="2557" spans="1:3" x14ac:dyDescent="0.3">
      <c r="A2557" s="1" t="s">
        <v>6198</v>
      </c>
      <c r="B2557" t="s">
        <v>6199</v>
      </c>
      <c r="C2557">
        <v>3</v>
      </c>
    </row>
    <row r="2558" spans="1:3" x14ac:dyDescent="0.3">
      <c r="A2558" s="1" t="s">
        <v>6200</v>
      </c>
      <c r="B2558" t="s">
        <v>6201</v>
      </c>
      <c r="C2558">
        <v>3</v>
      </c>
    </row>
    <row r="2559" spans="1:3" x14ac:dyDescent="0.3">
      <c r="A2559" s="1" t="s">
        <v>6202</v>
      </c>
      <c r="B2559" t="s">
        <v>6203</v>
      </c>
      <c r="C2559">
        <v>3</v>
      </c>
    </row>
    <row r="2560" spans="1:3" x14ac:dyDescent="0.3">
      <c r="A2560" s="1" t="s">
        <v>6204</v>
      </c>
      <c r="B2560" t="s">
        <v>6205</v>
      </c>
      <c r="C2560">
        <v>3</v>
      </c>
    </row>
    <row r="2561" spans="1:3" x14ac:dyDescent="0.3">
      <c r="A2561" s="1" t="s">
        <v>6206</v>
      </c>
      <c r="B2561" t="s">
        <v>6206</v>
      </c>
      <c r="C2561">
        <v>3</v>
      </c>
    </row>
    <row r="2562" spans="1:3" x14ac:dyDescent="0.3">
      <c r="A2562" s="1" t="s">
        <v>6207</v>
      </c>
      <c r="B2562" t="s">
        <v>6208</v>
      </c>
      <c r="C2562">
        <v>3</v>
      </c>
    </row>
    <row r="2563" spans="1:3" x14ac:dyDescent="0.3">
      <c r="A2563" s="1" t="s">
        <v>6209</v>
      </c>
      <c r="B2563" t="s">
        <v>6210</v>
      </c>
      <c r="C2563">
        <v>3</v>
      </c>
    </row>
    <row r="2564" spans="1:3" x14ac:dyDescent="0.3">
      <c r="A2564" s="1" t="s">
        <v>6211</v>
      </c>
      <c r="B2564" t="s">
        <v>6212</v>
      </c>
      <c r="C2564">
        <v>3</v>
      </c>
    </row>
    <row r="2565" spans="1:3" x14ac:dyDescent="0.3">
      <c r="A2565" s="1" t="s">
        <v>6213</v>
      </c>
      <c r="B2565" t="s">
        <v>6214</v>
      </c>
      <c r="C2565">
        <v>3</v>
      </c>
    </row>
    <row r="2566" spans="1:3" x14ac:dyDescent="0.3">
      <c r="A2566" s="1" t="s">
        <v>6215</v>
      </c>
      <c r="B2566" t="s">
        <v>6216</v>
      </c>
      <c r="C2566">
        <v>3</v>
      </c>
    </row>
    <row r="2567" spans="1:3" x14ac:dyDescent="0.3">
      <c r="A2567" s="1" t="s">
        <v>6217</v>
      </c>
      <c r="B2567" t="s">
        <v>6218</v>
      </c>
      <c r="C2567">
        <v>3</v>
      </c>
    </row>
    <row r="2568" spans="1:3" x14ac:dyDescent="0.3">
      <c r="A2568" s="1" t="s">
        <v>6219</v>
      </c>
      <c r="B2568" t="s">
        <v>6220</v>
      </c>
      <c r="C2568">
        <v>3</v>
      </c>
    </row>
    <row r="2569" spans="1:3" x14ac:dyDescent="0.3">
      <c r="A2569" s="1" t="s">
        <v>6221</v>
      </c>
      <c r="B2569" t="s">
        <v>6222</v>
      </c>
      <c r="C2569">
        <v>3</v>
      </c>
    </row>
    <row r="2570" spans="1:3" x14ac:dyDescent="0.3">
      <c r="A2570" s="1" t="s">
        <v>6223</v>
      </c>
      <c r="B2570" t="s">
        <v>6224</v>
      </c>
      <c r="C2570">
        <v>3</v>
      </c>
    </row>
    <row r="2571" spans="1:3" x14ac:dyDescent="0.3">
      <c r="A2571" s="1" t="s">
        <v>6225</v>
      </c>
      <c r="B2571" t="s">
        <v>6226</v>
      </c>
      <c r="C2571">
        <v>3</v>
      </c>
    </row>
    <row r="2572" spans="1:3" x14ac:dyDescent="0.3">
      <c r="A2572" s="1" t="s">
        <v>6227</v>
      </c>
      <c r="B2572" t="s">
        <v>6228</v>
      </c>
      <c r="C2572">
        <v>3</v>
      </c>
    </row>
    <row r="2573" spans="1:3" x14ac:dyDescent="0.3">
      <c r="A2573" s="1" t="s">
        <v>6229</v>
      </c>
      <c r="B2573" t="s">
        <v>6230</v>
      </c>
      <c r="C2573">
        <v>3</v>
      </c>
    </row>
    <row r="2574" spans="1:3" x14ac:dyDescent="0.3">
      <c r="A2574" s="1" t="s">
        <v>6231</v>
      </c>
      <c r="B2574" t="s">
        <v>6232</v>
      </c>
      <c r="C2574">
        <v>3</v>
      </c>
    </row>
    <row r="2575" spans="1:3" x14ac:dyDescent="0.3">
      <c r="A2575" s="1" t="s">
        <v>6233</v>
      </c>
      <c r="B2575" t="s">
        <v>4107</v>
      </c>
      <c r="C2575">
        <v>3</v>
      </c>
    </row>
    <row r="2576" spans="1:3" x14ac:dyDescent="0.3">
      <c r="A2576" s="1" t="s">
        <v>6234</v>
      </c>
      <c r="B2576" t="s">
        <v>6235</v>
      </c>
      <c r="C2576">
        <v>3</v>
      </c>
    </row>
    <row r="2577" spans="1:3" x14ac:dyDescent="0.3">
      <c r="A2577" s="1" t="s">
        <v>6236</v>
      </c>
      <c r="B2577" t="s">
        <v>6237</v>
      </c>
      <c r="C2577">
        <v>3</v>
      </c>
    </row>
    <row r="2578" spans="1:3" x14ac:dyDescent="0.3">
      <c r="A2578" s="1" t="s">
        <v>6238</v>
      </c>
      <c r="B2578" t="s">
        <v>720</v>
      </c>
      <c r="C2578">
        <v>3</v>
      </c>
    </row>
    <row r="2579" spans="1:3" x14ac:dyDescent="0.3">
      <c r="A2579" s="1" t="s">
        <v>6239</v>
      </c>
      <c r="B2579" t="s">
        <v>6240</v>
      </c>
      <c r="C2579">
        <v>3</v>
      </c>
    </row>
    <row r="2580" spans="1:3" x14ac:dyDescent="0.3">
      <c r="A2580" s="1" t="s">
        <v>6241</v>
      </c>
      <c r="B2580" t="s">
        <v>6242</v>
      </c>
      <c r="C2580">
        <v>3</v>
      </c>
    </row>
    <row r="2581" spans="1:3" x14ac:dyDescent="0.3">
      <c r="A2581" s="1" t="s">
        <v>6243</v>
      </c>
      <c r="B2581" t="s">
        <v>6243</v>
      </c>
      <c r="C2581">
        <v>3</v>
      </c>
    </row>
    <row r="2582" spans="1:3" x14ac:dyDescent="0.3">
      <c r="A2582" s="1" t="s">
        <v>6244</v>
      </c>
      <c r="B2582" t="s">
        <v>6245</v>
      </c>
      <c r="C2582">
        <v>3</v>
      </c>
    </row>
    <row r="2583" spans="1:3" x14ac:dyDescent="0.3">
      <c r="A2583" s="1" t="s">
        <v>6246</v>
      </c>
      <c r="B2583" t="s">
        <v>6247</v>
      </c>
      <c r="C2583">
        <v>3</v>
      </c>
    </row>
    <row r="2584" spans="1:3" x14ac:dyDescent="0.3">
      <c r="A2584" s="1" t="s">
        <v>1744</v>
      </c>
      <c r="B2584" t="s">
        <v>1745</v>
      </c>
      <c r="C2584">
        <v>3</v>
      </c>
    </row>
    <row r="2585" spans="1:3" x14ac:dyDescent="0.3">
      <c r="A2585" s="1" t="s">
        <v>6248</v>
      </c>
      <c r="B2585" t="s">
        <v>6249</v>
      </c>
      <c r="C2585">
        <v>3</v>
      </c>
    </row>
    <row r="2586" spans="1:3" x14ac:dyDescent="0.3">
      <c r="A2586" s="1" t="s">
        <v>6250</v>
      </c>
      <c r="B2586" t="s">
        <v>6251</v>
      </c>
      <c r="C2586">
        <v>3</v>
      </c>
    </row>
    <row r="2587" spans="1:3" x14ac:dyDescent="0.3">
      <c r="A2587" s="1" t="s">
        <v>6252</v>
      </c>
      <c r="B2587" t="s">
        <v>6253</v>
      </c>
      <c r="C2587">
        <v>3</v>
      </c>
    </row>
    <row r="2588" spans="1:3" x14ac:dyDescent="0.3">
      <c r="A2588" s="1" t="s">
        <v>6254</v>
      </c>
      <c r="B2588" t="s">
        <v>6254</v>
      </c>
      <c r="C2588">
        <v>3</v>
      </c>
    </row>
    <row r="2589" spans="1:3" x14ac:dyDescent="0.3">
      <c r="A2589" s="1" t="s">
        <v>6255</v>
      </c>
      <c r="B2589" t="s">
        <v>6256</v>
      </c>
      <c r="C2589">
        <v>3</v>
      </c>
    </row>
    <row r="2590" spans="1:3" x14ac:dyDescent="0.3">
      <c r="A2590" s="1" t="s">
        <v>6257</v>
      </c>
      <c r="B2590" t="s">
        <v>6257</v>
      </c>
      <c r="C2590">
        <v>3</v>
      </c>
    </row>
    <row r="2591" spans="1:3" x14ac:dyDescent="0.3">
      <c r="A2591" s="1" t="s">
        <v>6258</v>
      </c>
      <c r="B2591" t="s">
        <v>6259</v>
      </c>
      <c r="C2591">
        <v>3</v>
      </c>
    </row>
    <row r="2592" spans="1:3" x14ac:dyDescent="0.3">
      <c r="A2592" s="1" t="s">
        <v>6260</v>
      </c>
      <c r="B2592" t="s">
        <v>6261</v>
      </c>
      <c r="C2592">
        <v>3</v>
      </c>
    </row>
    <row r="2593" spans="1:3" x14ac:dyDescent="0.3">
      <c r="A2593" s="1" t="s">
        <v>6262</v>
      </c>
      <c r="B2593" t="s">
        <v>6262</v>
      </c>
      <c r="C2593">
        <v>3</v>
      </c>
    </row>
    <row r="2594" spans="1:3" x14ac:dyDescent="0.3">
      <c r="A2594" s="1" t="s">
        <v>6263</v>
      </c>
      <c r="B2594" t="s">
        <v>6264</v>
      </c>
      <c r="C2594">
        <v>3</v>
      </c>
    </row>
    <row r="2595" spans="1:3" x14ac:dyDescent="0.3">
      <c r="A2595" s="1" t="s">
        <v>6265</v>
      </c>
      <c r="B2595" t="s">
        <v>6266</v>
      </c>
      <c r="C2595">
        <v>3</v>
      </c>
    </row>
    <row r="2596" spans="1:3" x14ac:dyDescent="0.3">
      <c r="A2596" s="1" t="s">
        <v>6267</v>
      </c>
      <c r="B2596" t="s">
        <v>6267</v>
      </c>
      <c r="C2596">
        <v>3</v>
      </c>
    </row>
    <row r="2597" spans="1:3" x14ac:dyDescent="0.3">
      <c r="A2597" s="1" t="s">
        <v>6268</v>
      </c>
      <c r="B2597" t="s">
        <v>6268</v>
      </c>
      <c r="C2597">
        <v>3</v>
      </c>
    </row>
    <row r="2598" spans="1:3" x14ac:dyDescent="0.3">
      <c r="A2598" s="1" t="s">
        <v>6269</v>
      </c>
      <c r="B2598" t="s">
        <v>6270</v>
      </c>
      <c r="C2598">
        <v>3</v>
      </c>
    </row>
    <row r="2599" spans="1:3" x14ac:dyDescent="0.3">
      <c r="A2599" s="1" t="s">
        <v>6271</v>
      </c>
      <c r="B2599" t="s">
        <v>6272</v>
      </c>
      <c r="C2599">
        <v>3</v>
      </c>
    </row>
    <row r="2600" spans="1:3" x14ac:dyDescent="0.3">
      <c r="A2600" s="1" t="s">
        <v>6273</v>
      </c>
      <c r="B2600" t="s">
        <v>6274</v>
      </c>
      <c r="C2600">
        <v>3</v>
      </c>
    </row>
    <row r="2601" spans="1:3" x14ac:dyDescent="0.3">
      <c r="A2601" s="1" t="s">
        <v>6275</v>
      </c>
      <c r="B2601" t="s">
        <v>6275</v>
      </c>
      <c r="C2601">
        <v>3</v>
      </c>
    </row>
    <row r="2602" spans="1:3" x14ac:dyDescent="0.3">
      <c r="A2602" s="1" t="s">
        <v>6276</v>
      </c>
      <c r="B2602" t="s">
        <v>6277</v>
      </c>
      <c r="C2602">
        <v>3</v>
      </c>
    </row>
    <row r="2603" spans="1:3" x14ac:dyDescent="0.3">
      <c r="A2603" s="1" t="s">
        <v>6278</v>
      </c>
      <c r="B2603" t="s">
        <v>6279</v>
      </c>
      <c r="C2603">
        <v>3</v>
      </c>
    </row>
    <row r="2604" spans="1:3" x14ac:dyDescent="0.3">
      <c r="A2604" s="1" t="s">
        <v>6280</v>
      </c>
      <c r="B2604" t="s">
        <v>6281</v>
      </c>
      <c r="C2604">
        <v>3</v>
      </c>
    </row>
    <row r="2605" spans="1:3" x14ac:dyDescent="0.3">
      <c r="A2605" s="1" t="s">
        <v>6282</v>
      </c>
      <c r="B2605" t="s">
        <v>6283</v>
      </c>
      <c r="C2605">
        <v>3</v>
      </c>
    </row>
    <row r="2606" spans="1:3" x14ac:dyDescent="0.3">
      <c r="A2606" s="1" t="s">
        <v>6284</v>
      </c>
      <c r="B2606" t="s">
        <v>6285</v>
      </c>
      <c r="C2606">
        <v>3</v>
      </c>
    </row>
    <row r="2607" spans="1:3" x14ac:dyDescent="0.3">
      <c r="A2607" s="1" t="s">
        <v>6286</v>
      </c>
      <c r="B2607" t="s">
        <v>6286</v>
      </c>
      <c r="C2607">
        <v>3</v>
      </c>
    </row>
    <row r="2608" spans="1:3" x14ac:dyDescent="0.3">
      <c r="A2608" s="1" t="s">
        <v>6287</v>
      </c>
      <c r="B2608" t="s">
        <v>6288</v>
      </c>
      <c r="C2608">
        <v>3</v>
      </c>
    </row>
    <row r="2609" spans="1:3" x14ac:dyDescent="0.3">
      <c r="A2609" s="1" t="s">
        <v>6289</v>
      </c>
      <c r="B2609" t="s">
        <v>6290</v>
      </c>
      <c r="C2609">
        <v>3</v>
      </c>
    </row>
    <row r="2610" spans="1:3" x14ac:dyDescent="0.3">
      <c r="A2610" s="1" t="s">
        <v>6291</v>
      </c>
      <c r="B2610" t="s">
        <v>6292</v>
      </c>
      <c r="C2610">
        <v>3</v>
      </c>
    </row>
    <row r="2611" spans="1:3" x14ac:dyDescent="0.3">
      <c r="A2611" s="1" t="s">
        <v>6293</v>
      </c>
      <c r="B2611" t="s">
        <v>6294</v>
      </c>
      <c r="C2611">
        <v>3</v>
      </c>
    </row>
    <row r="2612" spans="1:3" x14ac:dyDescent="0.3">
      <c r="A2612" s="1" t="s">
        <v>6295</v>
      </c>
      <c r="B2612" t="s">
        <v>6296</v>
      </c>
      <c r="C2612">
        <v>3</v>
      </c>
    </row>
    <row r="2613" spans="1:3" x14ac:dyDescent="0.3">
      <c r="A2613" s="1" t="s">
        <v>6297</v>
      </c>
      <c r="B2613" t="s">
        <v>6298</v>
      </c>
      <c r="C2613">
        <v>3</v>
      </c>
    </row>
    <row r="2614" spans="1:3" x14ac:dyDescent="0.3">
      <c r="A2614" s="1" t="s">
        <v>6299</v>
      </c>
      <c r="B2614" t="s">
        <v>6300</v>
      </c>
      <c r="C2614">
        <v>3</v>
      </c>
    </row>
    <row r="2615" spans="1:3" x14ac:dyDescent="0.3">
      <c r="A2615" s="1" t="s">
        <v>6301</v>
      </c>
      <c r="B2615" t="s">
        <v>6302</v>
      </c>
      <c r="C2615">
        <v>3</v>
      </c>
    </row>
    <row r="2616" spans="1:3" x14ac:dyDescent="0.3">
      <c r="A2616" s="1" t="s">
        <v>6303</v>
      </c>
      <c r="B2616" t="s">
        <v>6304</v>
      </c>
      <c r="C2616">
        <v>3</v>
      </c>
    </row>
    <row r="2617" spans="1:3" x14ac:dyDescent="0.3">
      <c r="A2617" s="1" t="s">
        <v>6305</v>
      </c>
      <c r="B2617" t="s">
        <v>6306</v>
      </c>
      <c r="C2617">
        <v>3</v>
      </c>
    </row>
    <row r="2618" spans="1:3" x14ac:dyDescent="0.3">
      <c r="A2618" s="1" t="s">
        <v>6307</v>
      </c>
      <c r="B2618" t="s">
        <v>6308</v>
      </c>
      <c r="C2618">
        <v>3</v>
      </c>
    </row>
    <row r="2619" spans="1:3" x14ac:dyDescent="0.3">
      <c r="A2619" s="1" t="s">
        <v>6309</v>
      </c>
      <c r="B2619" t="s">
        <v>6310</v>
      </c>
      <c r="C2619">
        <v>3</v>
      </c>
    </row>
    <row r="2620" spans="1:3" x14ac:dyDescent="0.3">
      <c r="A2620" s="1" t="s">
        <v>1752</v>
      </c>
      <c r="B2620" t="s">
        <v>1753</v>
      </c>
      <c r="C2620">
        <v>3</v>
      </c>
    </row>
    <row r="2621" spans="1:3" x14ac:dyDescent="0.3">
      <c r="A2621" s="1" t="s">
        <v>6311</v>
      </c>
      <c r="B2621" t="s">
        <v>6312</v>
      </c>
      <c r="C2621">
        <v>3</v>
      </c>
    </row>
    <row r="2622" spans="1:3" x14ac:dyDescent="0.3">
      <c r="A2622" s="1" t="s">
        <v>6313</v>
      </c>
      <c r="B2622" t="s">
        <v>6314</v>
      </c>
      <c r="C2622">
        <v>3</v>
      </c>
    </row>
    <row r="2623" spans="1:3" x14ac:dyDescent="0.3">
      <c r="A2623" s="1" t="s">
        <v>6315</v>
      </c>
      <c r="B2623" t="s">
        <v>6315</v>
      </c>
      <c r="C2623">
        <v>3</v>
      </c>
    </row>
    <row r="2624" spans="1:3" x14ac:dyDescent="0.3">
      <c r="A2624" s="1" t="s">
        <v>6316</v>
      </c>
      <c r="B2624" t="s">
        <v>6317</v>
      </c>
      <c r="C2624">
        <v>3</v>
      </c>
    </row>
    <row r="2625" spans="1:3" x14ac:dyDescent="0.3">
      <c r="A2625" s="1" t="s">
        <v>6318</v>
      </c>
      <c r="B2625" t="s">
        <v>6319</v>
      </c>
      <c r="C2625">
        <v>3</v>
      </c>
    </row>
    <row r="2626" spans="1:3" x14ac:dyDescent="0.3">
      <c r="A2626" s="1" t="s">
        <v>6320</v>
      </c>
      <c r="B2626" t="s">
        <v>6321</v>
      </c>
      <c r="C2626">
        <v>3</v>
      </c>
    </row>
    <row r="2627" spans="1:3" x14ac:dyDescent="0.3">
      <c r="A2627" s="1" t="s">
        <v>6322</v>
      </c>
      <c r="B2627" t="s">
        <v>6323</v>
      </c>
      <c r="C2627">
        <v>3</v>
      </c>
    </row>
    <row r="2628" spans="1:3" x14ac:dyDescent="0.3">
      <c r="A2628" s="1" t="s">
        <v>6324</v>
      </c>
      <c r="B2628" t="s">
        <v>6325</v>
      </c>
      <c r="C2628">
        <v>3</v>
      </c>
    </row>
    <row r="2629" spans="1:3" x14ac:dyDescent="0.3">
      <c r="A2629" s="1" t="s">
        <v>6326</v>
      </c>
      <c r="B2629" t="s">
        <v>6327</v>
      </c>
      <c r="C2629">
        <v>3</v>
      </c>
    </row>
    <row r="2630" spans="1:3" x14ac:dyDescent="0.3">
      <c r="A2630" s="1" t="s">
        <v>6328</v>
      </c>
      <c r="B2630" t="s">
        <v>6329</v>
      </c>
      <c r="C2630">
        <v>3</v>
      </c>
    </row>
    <row r="2631" spans="1:3" x14ac:dyDescent="0.3">
      <c r="A2631" s="1" t="s">
        <v>6330</v>
      </c>
      <c r="B2631" t="s">
        <v>6331</v>
      </c>
      <c r="C2631">
        <v>3</v>
      </c>
    </row>
    <row r="2632" spans="1:3" x14ac:dyDescent="0.3">
      <c r="A2632" s="1" t="s">
        <v>6332</v>
      </c>
      <c r="B2632" t="s">
        <v>6333</v>
      </c>
      <c r="C2632">
        <v>3</v>
      </c>
    </row>
    <row r="2633" spans="1:3" x14ac:dyDescent="0.3">
      <c r="A2633" s="1" t="s">
        <v>6334</v>
      </c>
      <c r="B2633" t="s">
        <v>6335</v>
      </c>
      <c r="C2633">
        <v>3</v>
      </c>
    </row>
    <row r="2634" spans="1:3" x14ac:dyDescent="0.3">
      <c r="A2634" s="1" t="s">
        <v>6336</v>
      </c>
      <c r="B2634" t="s">
        <v>6337</v>
      </c>
      <c r="C2634">
        <v>3</v>
      </c>
    </row>
    <row r="2635" spans="1:3" x14ac:dyDescent="0.3">
      <c r="A2635" s="1" t="s">
        <v>6338</v>
      </c>
      <c r="B2635" t="s">
        <v>6339</v>
      </c>
      <c r="C2635">
        <v>3</v>
      </c>
    </row>
    <row r="2636" spans="1:3" x14ac:dyDescent="0.3">
      <c r="A2636" s="1" t="s">
        <v>6340</v>
      </c>
      <c r="B2636" t="s">
        <v>6341</v>
      </c>
      <c r="C2636">
        <v>3</v>
      </c>
    </row>
    <row r="2637" spans="1:3" x14ac:dyDescent="0.3">
      <c r="A2637" s="1" t="s">
        <v>6342</v>
      </c>
      <c r="B2637" t="s">
        <v>6343</v>
      </c>
      <c r="C2637">
        <v>3</v>
      </c>
    </row>
    <row r="2638" spans="1:3" x14ac:dyDescent="0.3">
      <c r="A2638" s="1" t="s">
        <v>6344</v>
      </c>
      <c r="B2638" t="s">
        <v>6344</v>
      </c>
      <c r="C2638">
        <v>3</v>
      </c>
    </row>
    <row r="2639" spans="1:3" x14ac:dyDescent="0.3">
      <c r="A2639" s="1" t="s">
        <v>6345</v>
      </c>
      <c r="B2639" t="s">
        <v>6346</v>
      </c>
      <c r="C2639">
        <v>3</v>
      </c>
    </row>
    <row r="2640" spans="1:3" x14ac:dyDescent="0.3">
      <c r="A2640" s="1" t="s">
        <v>6347</v>
      </c>
      <c r="B2640" t="s">
        <v>6348</v>
      </c>
      <c r="C2640">
        <v>3</v>
      </c>
    </row>
    <row r="2641" spans="1:3" x14ac:dyDescent="0.3">
      <c r="A2641" s="1" t="s">
        <v>6349</v>
      </c>
      <c r="B2641" t="s">
        <v>6350</v>
      </c>
      <c r="C2641">
        <v>3</v>
      </c>
    </row>
    <row r="2642" spans="1:3" x14ac:dyDescent="0.3">
      <c r="A2642" s="1" t="s">
        <v>6351</v>
      </c>
      <c r="B2642" t="s">
        <v>6352</v>
      </c>
      <c r="C2642">
        <v>3</v>
      </c>
    </row>
    <row r="2643" spans="1:3" x14ac:dyDescent="0.3">
      <c r="A2643" s="1" t="s">
        <v>6353</v>
      </c>
      <c r="B2643" t="s">
        <v>6353</v>
      </c>
      <c r="C2643">
        <v>3</v>
      </c>
    </row>
    <row r="2644" spans="1:3" x14ac:dyDescent="0.3">
      <c r="A2644" s="1" t="s">
        <v>6354</v>
      </c>
      <c r="B2644" t="s">
        <v>6355</v>
      </c>
      <c r="C2644">
        <v>3</v>
      </c>
    </row>
    <row r="2645" spans="1:3" x14ac:dyDescent="0.3">
      <c r="A2645" s="1" t="s">
        <v>6356</v>
      </c>
      <c r="B2645" t="s">
        <v>6357</v>
      </c>
      <c r="C2645">
        <v>3</v>
      </c>
    </row>
    <row r="2646" spans="1:3" x14ac:dyDescent="0.3">
      <c r="A2646" s="1" t="s">
        <v>6358</v>
      </c>
      <c r="B2646" t="s">
        <v>6359</v>
      </c>
      <c r="C2646">
        <v>3</v>
      </c>
    </row>
    <row r="2647" spans="1:3" x14ac:dyDescent="0.3">
      <c r="A2647" s="1" t="s">
        <v>6360</v>
      </c>
      <c r="B2647" t="s">
        <v>6361</v>
      </c>
      <c r="C2647">
        <v>3</v>
      </c>
    </row>
    <row r="2648" spans="1:3" x14ac:dyDescent="0.3">
      <c r="A2648" s="1" t="s">
        <v>6362</v>
      </c>
      <c r="B2648" t="s">
        <v>6362</v>
      </c>
      <c r="C2648">
        <v>3</v>
      </c>
    </row>
    <row r="2649" spans="1:3" x14ac:dyDescent="0.3">
      <c r="A2649" s="1" t="s">
        <v>6363</v>
      </c>
      <c r="B2649" t="s">
        <v>6364</v>
      </c>
      <c r="C2649">
        <v>3</v>
      </c>
    </row>
    <row r="2650" spans="1:3" x14ac:dyDescent="0.3">
      <c r="A2650" s="1" t="s">
        <v>6365</v>
      </c>
      <c r="B2650" t="s">
        <v>6366</v>
      </c>
      <c r="C2650">
        <v>3</v>
      </c>
    </row>
    <row r="2651" spans="1:3" x14ac:dyDescent="0.3">
      <c r="A2651" s="1" t="s">
        <v>6367</v>
      </c>
      <c r="B2651" t="s">
        <v>6368</v>
      </c>
      <c r="C2651">
        <v>3</v>
      </c>
    </row>
    <row r="2652" spans="1:3" x14ac:dyDescent="0.3">
      <c r="A2652" s="1" t="s">
        <v>6369</v>
      </c>
      <c r="B2652" t="s">
        <v>6370</v>
      </c>
      <c r="C2652">
        <v>3</v>
      </c>
    </row>
    <row r="2653" spans="1:3" x14ac:dyDescent="0.3">
      <c r="A2653" s="1" t="s">
        <v>6371</v>
      </c>
      <c r="B2653" t="s">
        <v>6372</v>
      </c>
      <c r="C2653">
        <v>3</v>
      </c>
    </row>
    <row r="2654" spans="1:3" x14ac:dyDescent="0.3">
      <c r="A2654" s="1" t="s">
        <v>6373</v>
      </c>
      <c r="B2654" t="s">
        <v>6374</v>
      </c>
      <c r="C2654">
        <v>3</v>
      </c>
    </row>
    <row r="2655" spans="1:3" x14ac:dyDescent="0.3">
      <c r="A2655" s="1" t="s">
        <v>6375</v>
      </c>
      <c r="B2655" t="s">
        <v>6376</v>
      </c>
      <c r="C2655">
        <v>3</v>
      </c>
    </row>
    <row r="2656" spans="1:3" x14ac:dyDescent="0.3">
      <c r="A2656" s="1" t="s">
        <v>6377</v>
      </c>
      <c r="B2656" t="s">
        <v>6378</v>
      </c>
      <c r="C2656">
        <v>3</v>
      </c>
    </row>
    <row r="2657" spans="1:3" x14ac:dyDescent="0.3">
      <c r="A2657" s="1" t="s">
        <v>6379</v>
      </c>
      <c r="B2657" t="s">
        <v>6379</v>
      </c>
      <c r="C2657">
        <v>3</v>
      </c>
    </row>
    <row r="2658" spans="1:3" x14ac:dyDescent="0.3">
      <c r="A2658" s="1" t="s">
        <v>6380</v>
      </c>
      <c r="B2658" t="s">
        <v>6381</v>
      </c>
      <c r="C2658">
        <v>3</v>
      </c>
    </row>
    <row r="2659" spans="1:3" x14ac:dyDescent="0.3">
      <c r="A2659" s="1" t="s">
        <v>6382</v>
      </c>
      <c r="B2659" t="s">
        <v>6383</v>
      </c>
      <c r="C2659">
        <v>3</v>
      </c>
    </row>
    <row r="2660" spans="1:3" x14ac:dyDescent="0.3">
      <c r="A2660" s="1" t="s">
        <v>6384</v>
      </c>
      <c r="B2660" t="s">
        <v>6385</v>
      </c>
      <c r="C2660">
        <v>3</v>
      </c>
    </row>
    <row r="2661" spans="1:3" x14ac:dyDescent="0.3">
      <c r="A2661" s="1" t="s">
        <v>6386</v>
      </c>
      <c r="B2661" t="s">
        <v>6386</v>
      </c>
      <c r="C2661">
        <v>3</v>
      </c>
    </row>
    <row r="2662" spans="1:3" x14ac:dyDescent="0.3">
      <c r="A2662" s="1" t="s">
        <v>6387</v>
      </c>
      <c r="B2662" t="s">
        <v>6388</v>
      </c>
      <c r="C2662">
        <v>3</v>
      </c>
    </row>
    <row r="2663" spans="1:3" x14ac:dyDescent="0.3">
      <c r="A2663" s="1" t="s">
        <v>6389</v>
      </c>
      <c r="B2663" t="s">
        <v>6390</v>
      </c>
      <c r="C2663">
        <v>3</v>
      </c>
    </row>
    <row r="2664" spans="1:3" x14ac:dyDescent="0.3">
      <c r="A2664" s="1" t="s">
        <v>6391</v>
      </c>
      <c r="B2664" t="s">
        <v>6392</v>
      </c>
      <c r="C2664">
        <v>3</v>
      </c>
    </row>
    <row r="2665" spans="1:3" x14ac:dyDescent="0.3">
      <c r="A2665" s="1" t="s">
        <v>6393</v>
      </c>
      <c r="B2665" t="s">
        <v>6394</v>
      </c>
      <c r="C2665">
        <v>3</v>
      </c>
    </row>
    <row r="2666" spans="1:3" x14ac:dyDescent="0.3">
      <c r="A2666" s="1" t="s">
        <v>6395</v>
      </c>
      <c r="B2666" t="s">
        <v>6396</v>
      </c>
      <c r="C2666">
        <v>3</v>
      </c>
    </row>
    <row r="2667" spans="1:3" x14ac:dyDescent="0.3">
      <c r="A2667" s="1" t="s">
        <v>6397</v>
      </c>
      <c r="B2667" t="s">
        <v>6398</v>
      </c>
      <c r="C2667">
        <v>3</v>
      </c>
    </row>
    <row r="2668" spans="1:3" x14ac:dyDescent="0.3">
      <c r="A2668" s="1" t="s">
        <v>6399</v>
      </c>
      <c r="B2668" t="s">
        <v>6400</v>
      </c>
      <c r="C2668">
        <v>3</v>
      </c>
    </row>
    <row r="2669" spans="1:3" x14ac:dyDescent="0.3">
      <c r="A2669" s="1" t="s">
        <v>6401</v>
      </c>
      <c r="B2669" t="s">
        <v>6402</v>
      </c>
      <c r="C2669">
        <v>3</v>
      </c>
    </row>
    <row r="2670" spans="1:3" x14ac:dyDescent="0.3">
      <c r="A2670" s="1" t="s">
        <v>6403</v>
      </c>
      <c r="B2670" t="s">
        <v>6404</v>
      </c>
      <c r="C2670">
        <v>3</v>
      </c>
    </row>
    <row r="2671" spans="1:3" x14ac:dyDescent="0.3">
      <c r="A2671" s="1" t="s">
        <v>6405</v>
      </c>
      <c r="B2671" t="s">
        <v>6406</v>
      </c>
      <c r="C2671">
        <v>3</v>
      </c>
    </row>
    <row r="2672" spans="1:3" x14ac:dyDescent="0.3">
      <c r="A2672" s="1" t="s">
        <v>6407</v>
      </c>
      <c r="B2672" t="s">
        <v>6408</v>
      </c>
      <c r="C2672">
        <v>3</v>
      </c>
    </row>
    <row r="2673" spans="1:3" x14ac:dyDescent="0.3">
      <c r="A2673" s="1" t="s">
        <v>6409</v>
      </c>
      <c r="B2673" t="s">
        <v>4295</v>
      </c>
      <c r="C2673">
        <v>3</v>
      </c>
    </row>
    <row r="2674" spans="1:3" x14ac:dyDescent="0.3">
      <c r="A2674" s="1" t="s">
        <v>6410</v>
      </c>
      <c r="B2674" t="s">
        <v>6411</v>
      </c>
      <c r="C2674">
        <v>3</v>
      </c>
    </row>
    <row r="2675" spans="1:3" x14ac:dyDescent="0.3">
      <c r="A2675" s="1" t="s">
        <v>6412</v>
      </c>
      <c r="B2675" t="s">
        <v>6413</v>
      </c>
      <c r="C2675">
        <v>3</v>
      </c>
    </row>
    <row r="2676" spans="1:3" x14ac:dyDescent="0.3">
      <c r="A2676" s="1" t="s">
        <v>6414</v>
      </c>
      <c r="B2676" t="s">
        <v>6415</v>
      </c>
      <c r="C2676">
        <v>3</v>
      </c>
    </row>
    <row r="2677" spans="1:3" x14ac:dyDescent="0.3">
      <c r="A2677" s="1" t="s">
        <v>6416</v>
      </c>
      <c r="B2677" t="s">
        <v>6417</v>
      </c>
      <c r="C2677">
        <v>3</v>
      </c>
    </row>
    <row r="2678" spans="1:3" x14ac:dyDescent="0.3">
      <c r="A2678" s="1" t="s">
        <v>6418</v>
      </c>
      <c r="B2678" t="s">
        <v>6419</v>
      </c>
      <c r="C2678">
        <v>3</v>
      </c>
    </row>
    <row r="2679" spans="1:3" x14ac:dyDescent="0.3">
      <c r="A2679" s="1" t="s">
        <v>6420</v>
      </c>
      <c r="B2679" t="s">
        <v>6421</v>
      </c>
      <c r="C2679">
        <v>3</v>
      </c>
    </row>
    <row r="2680" spans="1:3" x14ac:dyDescent="0.3">
      <c r="A2680" s="1" t="s">
        <v>84</v>
      </c>
      <c r="B2680" t="s">
        <v>6422</v>
      </c>
      <c r="C2680">
        <v>3</v>
      </c>
    </row>
    <row r="2681" spans="1:3" x14ac:dyDescent="0.3">
      <c r="A2681" s="1" t="s">
        <v>6423</v>
      </c>
      <c r="B2681" t="s">
        <v>6424</v>
      </c>
      <c r="C2681">
        <v>3</v>
      </c>
    </row>
    <row r="2682" spans="1:3" x14ac:dyDescent="0.3">
      <c r="A2682" s="1" t="s">
        <v>6425</v>
      </c>
      <c r="B2682" t="s">
        <v>6426</v>
      </c>
      <c r="C2682">
        <v>3</v>
      </c>
    </row>
    <row r="2683" spans="1:3" x14ac:dyDescent="0.3">
      <c r="A2683" s="1" t="s">
        <v>6427</v>
      </c>
      <c r="B2683" t="s">
        <v>6428</v>
      </c>
      <c r="C2683">
        <v>3</v>
      </c>
    </row>
    <row r="2684" spans="1:3" x14ac:dyDescent="0.3">
      <c r="A2684" s="1" t="s">
        <v>6429</v>
      </c>
      <c r="B2684" t="s">
        <v>6430</v>
      </c>
      <c r="C2684">
        <v>3</v>
      </c>
    </row>
    <row r="2685" spans="1:3" x14ac:dyDescent="0.3">
      <c r="A2685" s="1" t="s">
        <v>6431</v>
      </c>
      <c r="B2685" t="s">
        <v>6432</v>
      </c>
      <c r="C2685">
        <v>3</v>
      </c>
    </row>
    <row r="2686" spans="1:3" x14ac:dyDescent="0.3">
      <c r="A2686" s="1" t="s">
        <v>6433</v>
      </c>
      <c r="B2686" t="s">
        <v>6434</v>
      </c>
      <c r="C2686">
        <v>3</v>
      </c>
    </row>
    <row r="2687" spans="1:3" x14ac:dyDescent="0.3">
      <c r="A2687" s="1" t="s">
        <v>6435</v>
      </c>
      <c r="B2687" t="s">
        <v>6436</v>
      </c>
      <c r="C2687">
        <v>3</v>
      </c>
    </row>
    <row r="2688" spans="1:3" x14ac:dyDescent="0.3">
      <c r="A2688" s="1" t="s">
        <v>6437</v>
      </c>
      <c r="B2688" t="s">
        <v>6438</v>
      </c>
      <c r="C2688">
        <v>3</v>
      </c>
    </row>
    <row r="2689" spans="1:3" x14ac:dyDescent="0.3">
      <c r="A2689" s="1" t="s">
        <v>6439</v>
      </c>
      <c r="B2689" t="s">
        <v>6440</v>
      </c>
      <c r="C2689">
        <v>3</v>
      </c>
    </row>
    <row r="2690" spans="1:3" x14ac:dyDescent="0.3">
      <c r="A2690" s="1" t="s">
        <v>6441</v>
      </c>
      <c r="B2690" t="s">
        <v>6442</v>
      </c>
      <c r="C2690">
        <v>3</v>
      </c>
    </row>
    <row r="2691" spans="1:3" x14ac:dyDescent="0.3">
      <c r="A2691" s="1" t="s">
        <v>6443</v>
      </c>
      <c r="B2691" t="s">
        <v>6444</v>
      </c>
      <c r="C2691">
        <v>3</v>
      </c>
    </row>
    <row r="2692" spans="1:3" x14ac:dyDescent="0.3">
      <c r="A2692" s="1" t="s">
        <v>6445</v>
      </c>
      <c r="B2692" t="s">
        <v>6446</v>
      </c>
      <c r="C2692">
        <v>3</v>
      </c>
    </row>
    <row r="2693" spans="1:3" x14ac:dyDescent="0.3">
      <c r="A2693" s="1" t="s">
        <v>6447</v>
      </c>
      <c r="B2693" t="s">
        <v>2859</v>
      </c>
      <c r="C2693">
        <v>3</v>
      </c>
    </row>
    <row r="2694" spans="1:3" x14ac:dyDescent="0.3">
      <c r="A2694" s="1" t="s">
        <v>6448</v>
      </c>
      <c r="B2694" t="s">
        <v>6449</v>
      </c>
      <c r="C2694">
        <v>3</v>
      </c>
    </row>
    <row r="2695" spans="1:3" x14ac:dyDescent="0.3">
      <c r="A2695" s="1" t="s">
        <v>6450</v>
      </c>
      <c r="B2695" t="s">
        <v>6450</v>
      </c>
      <c r="C2695">
        <v>3</v>
      </c>
    </row>
    <row r="2696" spans="1:3" x14ac:dyDescent="0.3">
      <c r="A2696" s="1" t="s">
        <v>6451</v>
      </c>
      <c r="B2696" t="s">
        <v>6452</v>
      </c>
      <c r="C2696">
        <v>3</v>
      </c>
    </row>
    <row r="2697" spans="1:3" x14ac:dyDescent="0.3">
      <c r="A2697" s="1" t="s">
        <v>6453</v>
      </c>
      <c r="B2697" t="s">
        <v>6454</v>
      </c>
      <c r="C2697">
        <v>3</v>
      </c>
    </row>
    <row r="2698" spans="1:3" x14ac:dyDescent="0.3">
      <c r="A2698" s="1" t="s">
        <v>6455</v>
      </c>
      <c r="B2698" t="s">
        <v>6456</v>
      </c>
      <c r="C2698">
        <v>3</v>
      </c>
    </row>
    <row r="2699" spans="1:3" x14ac:dyDescent="0.3">
      <c r="A2699" s="1" t="s">
        <v>6457</v>
      </c>
      <c r="B2699" t="s">
        <v>6458</v>
      </c>
      <c r="C2699">
        <v>3</v>
      </c>
    </row>
    <row r="2700" spans="1:3" x14ac:dyDescent="0.3">
      <c r="A2700" s="1" t="s">
        <v>6459</v>
      </c>
      <c r="B2700" t="s">
        <v>6459</v>
      </c>
      <c r="C2700">
        <v>3</v>
      </c>
    </row>
    <row r="2701" spans="1:3" x14ac:dyDescent="0.3">
      <c r="A2701" s="1" t="s">
        <v>6460</v>
      </c>
      <c r="B2701" t="s">
        <v>6461</v>
      </c>
      <c r="C2701">
        <v>3</v>
      </c>
    </row>
    <row r="2702" spans="1:3" x14ac:dyDescent="0.3">
      <c r="A2702" s="1" t="s">
        <v>6462</v>
      </c>
      <c r="B2702" t="s">
        <v>6463</v>
      </c>
      <c r="C2702">
        <v>3</v>
      </c>
    </row>
    <row r="2703" spans="1:3" x14ac:dyDescent="0.3">
      <c r="A2703" s="1" t="s">
        <v>6464</v>
      </c>
      <c r="B2703" t="s">
        <v>2225</v>
      </c>
      <c r="C2703">
        <v>3</v>
      </c>
    </row>
    <row r="2704" spans="1:3" x14ac:dyDescent="0.3">
      <c r="A2704" s="1" t="s">
        <v>6465</v>
      </c>
      <c r="B2704" t="s">
        <v>6465</v>
      </c>
      <c r="C2704">
        <v>3</v>
      </c>
    </row>
    <row r="2705" spans="1:3" x14ac:dyDescent="0.3">
      <c r="A2705" s="1" t="s">
        <v>6466</v>
      </c>
      <c r="B2705" t="s">
        <v>6467</v>
      </c>
      <c r="C2705">
        <v>3</v>
      </c>
    </row>
    <row r="2706" spans="1:3" x14ac:dyDescent="0.3">
      <c r="A2706" s="1" t="s">
        <v>6468</v>
      </c>
      <c r="B2706" t="s">
        <v>6469</v>
      </c>
      <c r="C2706">
        <v>3</v>
      </c>
    </row>
    <row r="2707" spans="1:3" x14ac:dyDescent="0.3">
      <c r="A2707" s="1" t="s">
        <v>6470</v>
      </c>
      <c r="B2707" t="s">
        <v>6471</v>
      </c>
      <c r="C2707">
        <v>3</v>
      </c>
    </row>
    <row r="2708" spans="1:3" x14ac:dyDescent="0.3">
      <c r="A2708" s="1" t="s">
        <v>6472</v>
      </c>
      <c r="B2708" t="s">
        <v>6473</v>
      </c>
      <c r="C2708">
        <v>3</v>
      </c>
    </row>
    <row r="2709" spans="1:3" x14ac:dyDescent="0.3">
      <c r="A2709" s="1" t="s">
        <v>6474</v>
      </c>
      <c r="B2709" t="s">
        <v>6475</v>
      </c>
      <c r="C2709">
        <v>3</v>
      </c>
    </row>
    <row r="2710" spans="1:3" x14ac:dyDescent="0.3">
      <c r="A2710" s="1" t="s">
        <v>6476</v>
      </c>
      <c r="B2710" t="s">
        <v>6477</v>
      </c>
      <c r="C2710">
        <v>3</v>
      </c>
    </row>
    <row r="2711" spans="1:3" x14ac:dyDescent="0.3">
      <c r="A2711" s="1" t="s">
        <v>6478</v>
      </c>
      <c r="B2711" t="s">
        <v>6479</v>
      </c>
      <c r="C2711">
        <v>3</v>
      </c>
    </row>
    <row r="2712" spans="1:3" x14ac:dyDescent="0.3">
      <c r="A2712" s="1" t="s">
        <v>6480</v>
      </c>
      <c r="B2712" t="s">
        <v>6481</v>
      </c>
      <c r="C2712">
        <v>3</v>
      </c>
    </row>
    <row r="2713" spans="1:3" x14ac:dyDescent="0.3">
      <c r="A2713" s="1" t="s">
        <v>6482</v>
      </c>
      <c r="B2713" t="s">
        <v>6483</v>
      </c>
      <c r="C2713">
        <v>3</v>
      </c>
    </row>
    <row r="2714" spans="1:3" x14ac:dyDescent="0.3">
      <c r="A2714" s="1" t="s">
        <v>6484</v>
      </c>
      <c r="B2714" t="s">
        <v>6485</v>
      </c>
      <c r="C2714">
        <v>3</v>
      </c>
    </row>
    <row r="2715" spans="1:3" x14ac:dyDescent="0.3">
      <c r="A2715" s="1" t="s">
        <v>6486</v>
      </c>
      <c r="B2715" t="s">
        <v>6486</v>
      </c>
      <c r="C2715">
        <v>3</v>
      </c>
    </row>
    <row r="2716" spans="1:3" x14ac:dyDescent="0.3">
      <c r="A2716" s="1" t="s">
        <v>6487</v>
      </c>
      <c r="B2716" t="s">
        <v>6488</v>
      </c>
      <c r="C2716">
        <v>3</v>
      </c>
    </row>
    <row r="2717" spans="1:3" x14ac:dyDescent="0.3">
      <c r="A2717" s="1" t="s">
        <v>6489</v>
      </c>
      <c r="B2717" t="s">
        <v>6490</v>
      </c>
      <c r="C2717">
        <v>3</v>
      </c>
    </row>
    <row r="2718" spans="1:3" x14ac:dyDescent="0.3">
      <c r="A2718" s="1" t="s">
        <v>6491</v>
      </c>
      <c r="B2718" t="s">
        <v>6492</v>
      </c>
      <c r="C2718">
        <v>3</v>
      </c>
    </row>
    <row r="2719" spans="1:3" x14ac:dyDescent="0.3">
      <c r="A2719" s="1" t="s">
        <v>6493</v>
      </c>
      <c r="B2719" t="s">
        <v>6493</v>
      </c>
      <c r="C2719">
        <v>3</v>
      </c>
    </row>
    <row r="2720" spans="1:3" x14ac:dyDescent="0.3">
      <c r="A2720" s="1" t="s">
        <v>6494</v>
      </c>
      <c r="B2720" t="s">
        <v>6495</v>
      </c>
      <c r="C2720">
        <v>3</v>
      </c>
    </row>
    <row r="2721" spans="1:3" x14ac:dyDescent="0.3">
      <c r="A2721" s="1" t="s">
        <v>6496</v>
      </c>
      <c r="B2721" t="s">
        <v>929</v>
      </c>
      <c r="C2721">
        <v>3</v>
      </c>
    </row>
    <row r="2722" spans="1:3" x14ac:dyDescent="0.3">
      <c r="A2722" s="1" t="s">
        <v>6497</v>
      </c>
      <c r="B2722" t="s">
        <v>6498</v>
      </c>
      <c r="C2722">
        <v>3</v>
      </c>
    </row>
    <row r="2723" spans="1:3" x14ac:dyDescent="0.3">
      <c r="A2723" s="1" t="s">
        <v>6499</v>
      </c>
      <c r="B2723" t="s">
        <v>6500</v>
      </c>
      <c r="C2723">
        <v>3</v>
      </c>
    </row>
    <row r="2724" spans="1:3" x14ac:dyDescent="0.3">
      <c r="A2724" s="1" t="s">
        <v>6501</v>
      </c>
      <c r="B2724" t="s">
        <v>6502</v>
      </c>
      <c r="C2724">
        <v>3</v>
      </c>
    </row>
    <row r="2725" spans="1:3" x14ac:dyDescent="0.3">
      <c r="A2725" s="1" t="s">
        <v>6503</v>
      </c>
      <c r="B2725" t="s">
        <v>6504</v>
      </c>
      <c r="C2725">
        <v>3</v>
      </c>
    </row>
    <row r="2726" spans="1:3" x14ac:dyDescent="0.3">
      <c r="A2726" s="1" t="s">
        <v>6505</v>
      </c>
      <c r="B2726" t="s">
        <v>6506</v>
      </c>
      <c r="C2726">
        <v>3</v>
      </c>
    </row>
    <row r="2727" spans="1:3" x14ac:dyDescent="0.3">
      <c r="A2727" s="1" t="s">
        <v>6507</v>
      </c>
      <c r="B2727" t="s">
        <v>6508</v>
      </c>
      <c r="C2727">
        <v>3</v>
      </c>
    </row>
    <row r="2728" spans="1:3" x14ac:dyDescent="0.3">
      <c r="A2728" s="1" t="s">
        <v>6509</v>
      </c>
      <c r="B2728" t="s">
        <v>6510</v>
      </c>
      <c r="C2728">
        <v>3</v>
      </c>
    </row>
    <row r="2729" spans="1:3" x14ac:dyDescent="0.3">
      <c r="A2729" s="1" t="s">
        <v>6511</v>
      </c>
      <c r="B2729" t="s">
        <v>6512</v>
      </c>
      <c r="C2729">
        <v>3</v>
      </c>
    </row>
    <row r="2730" spans="1:3" x14ac:dyDescent="0.3">
      <c r="A2730" s="1" t="s">
        <v>6513</v>
      </c>
      <c r="B2730" t="s">
        <v>6514</v>
      </c>
      <c r="C2730">
        <v>3</v>
      </c>
    </row>
    <row r="2731" spans="1:3" x14ac:dyDescent="0.3">
      <c r="A2731" s="1" t="s">
        <v>6515</v>
      </c>
      <c r="B2731" t="s">
        <v>6516</v>
      </c>
      <c r="C2731">
        <v>3</v>
      </c>
    </row>
    <row r="2732" spans="1:3" x14ac:dyDescent="0.3">
      <c r="A2732" s="1" t="s">
        <v>6517</v>
      </c>
      <c r="B2732" t="s">
        <v>6517</v>
      </c>
      <c r="C2732">
        <v>3</v>
      </c>
    </row>
    <row r="2733" spans="1:3" x14ac:dyDescent="0.3">
      <c r="A2733" s="1" t="s">
        <v>6518</v>
      </c>
      <c r="B2733" t="s">
        <v>6519</v>
      </c>
      <c r="C2733">
        <v>3</v>
      </c>
    </row>
    <row r="2734" spans="1:3" x14ac:dyDescent="0.3">
      <c r="A2734" s="1" t="s">
        <v>6520</v>
      </c>
      <c r="B2734" t="s">
        <v>6521</v>
      </c>
      <c r="C2734">
        <v>3</v>
      </c>
    </row>
    <row r="2735" spans="1:3" x14ac:dyDescent="0.3">
      <c r="A2735" s="1" t="s">
        <v>6522</v>
      </c>
      <c r="B2735" t="s">
        <v>6523</v>
      </c>
      <c r="C2735">
        <v>3</v>
      </c>
    </row>
    <row r="2736" spans="1:3" x14ac:dyDescent="0.3">
      <c r="A2736" s="1" t="s">
        <v>6524</v>
      </c>
      <c r="B2736" t="s">
        <v>6525</v>
      </c>
      <c r="C2736">
        <v>3</v>
      </c>
    </row>
    <row r="2737" spans="1:3" x14ac:dyDescent="0.3">
      <c r="A2737" s="1" t="s">
        <v>6526</v>
      </c>
      <c r="B2737" t="s">
        <v>6527</v>
      </c>
      <c r="C2737">
        <v>3</v>
      </c>
    </row>
    <row r="2738" spans="1:3" x14ac:dyDescent="0.3">
      <c r="A2738" s="1" t="s">
        <v>6528</v>
      </c>
      <c r="B2738" t="s">
        <v>6529</v>
      </c>
      <c r="C2738">
        <v>3</v>
      </c>
    </row>
    <row r="2739" spans="1:3" x14ac:dyDescent="0.3">
      <c r="A2739" s="1" t="s">
        <v>6530</v>
      </c>
      <c r="B2739" t="s">
        <v>6531</v>
      </c>
      <c r="C2739">
        <v>3</v>
      </c>
    </row>
    <row r="2740" spans="1:3" x14ac:dyDescent="0.3">
      <c r="A2740" s="1" t="s">
        <v>6532</v>
      </c>
      <c r="B2740" t="s">
        <v>6533</v>
      </c>
      <c r="C2740">
        <v>3</v>
      </c>
    </row>
    <row r="2741" spans="1:3" x14ac:dyDescent="0.3">
      <c r="A2741" s="1" t="s">
        <v>6534</v>
      </c>
      <c r="B2741" t="s">
        <v>6535</v>
      </c>
      <c r="C2741">
        <v>3</v>
      </c>
    </row>
    <row r="2742" spans="1:3" x14ac:dyDescent="0.3">
      <c r="A2742" s="1" t="s">
        <v>6536</v>
      </c>
      <c r="B2742" t="s">
        <v>6537</v>
      </c>
      <c r="C2742">
        <v>3</v>
      </c>
    </row>
    <row r="2743" spans="1:3" x14ac:dyDescent="0.3">
      <c r="A2743" s="1" t="s">
        <v>6538</v>
      </c>
      <c r="B2743" t="s">
        <v>6539</v>
      </c>
      <c r="C2743">
        <v>3</v>
      </c>
    </row>
    <row r="2744" spans="1:3" x14ac:dyDescent="0.3">
      <c r="A2744" s="1" t="s">
        <v>6540</v>
      </c>
      <c r="B2744" t="s">
        <v>6541</v>
      </c>
      <c r="C2744">
        <v>3</v>
      </c>
    </row>
    <row r="2745" spans="1:3" x14ac:dyDescent="0.3">
      <c r="A2745" s="1" t="s">
        <v>6542</v>
      </c>
      <c r="B2745" t="s">
        <v>6543</v>
      </c>
      <c r="C2745">
        <v>3</v>
      </c>
    </row>
    <row r="2746" spans="1:3" x14ac:dyDescent="0.3">
      <c r="A2746" s="1" t="s">
        <v>6544</v>
      </c>
      <c r="B2746" t="s">
        <v>6545</v>
      </c>
      <c r="C2746">
        <v>3</v>
      </c>
    </row>
    <row r="2747" spans="1:3" x14ac:dyDescent="0.3">
      <c r="A2747" s="1" t="s">
        <v>6546</v>
      </c>
      <c r="B2747" t="s">
        <v>6546</v>
      </c>
      <c r="C2747">
        <v>3</v>
      </c>
    </row>
    <row r="2748" spans="1:3" x14ac:dyDescent="0.3">
      <c r="A2748" s="1" t="s">
        <v>6547</v>
      </c>
      <c r="B2748" t="s">
        <v>6548</v>
      </c>
      <c r="C2748">
        <v>3</v>
      </c>
    </row>
    <row r="2749" spans="1:3" x14ac:dyDescent="0.3">
      <c r="A2749" s="1" t="s">
        <v>6549</v>
      </c>
      <c r="B2749" t="s">
        <v>6550</v>
      </c>
      <c r="C2749">
        <v>3</v>
      </c>
    </row>
    <row r="2750" spans="1:3" x14ac:dyDescent="0.3">
      <c r="A2750" s="1" t="s">
        <v>6551</v>
      </c>
      <c r="B2750" t="s">
        <v>6552</v>
      </c>
      <c r="C2750">
        <v>3</v>
      </c>
    </row>
    <row r="2751" spans="1:3" x14ac:dyDescent="0.3">
      <c r="A2751" s="1" t="s">
        <v>6553</v>
      </c>
      <c r="B2751" t="s">
        <v>6554</v>
      </c>
      <c r="C2751">
        <v>3</v>
      </c>
    </row>
    <row r="2752" spans="1:3" x14ac:dyDescent="0.3">
      <c r="A2752" s="1" t="s">
        <v>6555</v>
      </c>
      <c r="B2752" t="s">
        <v>6556</v>
      </c>
      <c r="C2752">
        <v>3</v>
      </c>
    </row>
    <row r="2753" spans="1:3" x14ac:dyDescent="0.3">
      <c r="A2753" s="1" t="s">
        <v>6557</v>
      </c>
      <c r="B2753" t="s">
        <v>6558</v>
      </c>
      <c r="C2753">
        <v>3</v>
      </c>
    </row>
    <row r="2754" spans="1:3" x14ac:dyDescent="0.3">
      <c r="A2754" s="1" t="s">
        <v>6559</v>
      </c>
      <c r="B2754" t="s">
        <v>6560</v>
      </c>
      <c r="C2754">
        <v>3</v>
      </c>
    </row>
    <row r="2755" spans="1:3" x14ac:dyDescent="0.3">
      <c r="A2755" s="1" t="s">
        <v>6561</v>
      </c>
      <c r="B2755" t="s">
        <v>6562</v>
      </c>
      <c r="C2755">
        <v>3</v>
      </c>
    </row>
    <row r="2756" spans="1:3" x14ac:dyDescent="0.3">
      <c r="A2756" s="1" t="s">
        <v>6563</v>
      </c>
      <c r="B2756" t="s">
        <v>6564</v>
      </c>
      <c r="C2756">
        <v>3</v>
      </c>
    </row>
    <row r="2757" spans="1:3" x14ac:dyDescent="0.3">
      <c r="A2757" s="1" t="s">
        <v>6565</v>
      </c>
      <c r="B2757" t="s">
        <v>6566</v>
      </c>
      <c r="C2757">
        <v>3</v>
      </c>
    </row>
    <row r="2758" spans="1:3" x14ac:dyDescent="0.3">
      <c r="A2758" s="1" t="s">
        <v>6567</v>
      </c>
      <c r="B2758" t="s">
        <v>6568</v>
      </c>
      <c r="C2758">
        <v>3</v>
      </c>
    </row>
    <row r="2759" spans="1:3" x14ac:dyDescent="0.3">
      <c r="A2759" s="1" t="s">
        <v>6569</v>
      </c>
      <c r="B2759" t="s">
        <v>6570</v>
      </c>
      <c r="C2759">
        <v>3</v>
      </c>
    </row>
    <row r="2760" spans="1:3" x14ac:dyDescent="0.3">
      <c r="A2760" s="1" t="s">
        <v>6571</v>
      </c>
      <c r="B2760" t="s">
        <v>6572</v>
      </c>
      <c r="C2760">
        <v>3</v>
      </c>
    </row>
    <row r="2761" spans="1:3" x14ac:dyDescent="0.3">
      <c r="A2761" s="1" t="s">
        <v>6573</v>
      </c>
      <c r="B2761" t="s">
        <v>6574</v>
      </c>
      <c r="C2761">
        <v>3</v>
      </c>
    </row>
    <row r="2762" spans="1:3" x14ac:dyDescent="0.3">
      <c r="A2762" s="1" t="s">
        <v>6575</v>
      </c>
      <c r="B2762" t="s">
        <v>6576</v>
      </c>
      <c r="C2762">
        <v>3</v>
      </c>
    </row>
    <row r="2763" spans="1:3" x14ac:dyDescent="0.3">
      <c r="A2763" s="1" t="s">
        <v>6577</v>
      </c>
      <c r="B2763" t="s">
        <v>3495</v>
      </c>
      <c r="C2763">
        <v>3</v>
      </c>
    </row>
    <row r="2764" spans="1:3" x14ac:dyDescent="0.3">
      <c r="A2764" s="1" t="s">
        <v>6578</v>
      </c>
      <c r="B2764" t="s">
        <v>6578</v>
      </c>
      <c r="C2764">
        <v>3</v>
      </c>
    </row>
    <row r="2765" spans="1:3" x14ac:dyDescent="0.3">
      <c r="A2765" s="1" t="s">
        <v>6579</v>
      </c>
      <c r="B2765" t="s">
        <v>6580</v>
      </c>
      <c r="C2765">
        <v>3</v>
      </c>
    </row>
    <row r="2766" spans="1:3" x14ac:dyDescent="0.3">
      <c r="A2766" s="1" t="s">
        <v>6581</v>
      </c>
      <c r="B2766" t="s">
        <v>6582</v>
      </c>
      <c r="C2766">
        <v>3</v>
      </c>
    </row>
    <row r="2767" spans="1:3" x14ac:dyDescent="0.3">
      <c r="A2767" s="1" t="s">
        <v>6583</v>
      </c>
      <c r="B2767" t="s">
        <v>6584</v>
      </c>
      <c r="C2767">
        <v>3</v>
      </c>
    </row>
    <row r="2768" spans="1:3" x14ac:dyDescent="0.3">
      <c r="A2768" s="1" t="s">
        <v>6585</v>
      </c>
      <c r="B2768" t="s">
        <v>6585</v>
      </c>
      <c r="C2768">
        <v>3</v>
      </c>
    </row>
    <row r="2769" spans="1:3" x14ac:dyDescent="0.3">
      <c r="A2769" s="1" t="s">
        <v>6586</v>
      </c>
      <c r="B2769" t="s">
        <v>6587</v>
      </c>
      <c r="C2769">
        <v>3</v>
      </c>
    </row>
    <row r="2770" spans="1:3" x14ac:dyDescent="0.3">
      <c r="A2770" s="1" t="s">
        <v>6588</v>
      </c>
      <c r="B2770" t="s">
        <v>6589</v>
      </c>
      <c r="C2770">
        <v>3</v>
      </c>
    </row>
    <row r="2771" spans="1:3" x14ac:dyDescent="0.3">
      <c r="A2771" s="1" t="s">
        <v>6590</v>
      </c>
      <c r="B2771" t="s">
        <v>6591</v>
      </c>
      <c r="C2771">
        <v>3</v>
      </c>
    </row>
    <row r="2772" spans="1:3" x14ac:dyDescent="0.3">
      <c r="A2772" s="1" t="s">
        <v>6592</v>
      </c>
      <c r="B2772" t="s">
        <v>6593</v>
      </c>
      <c r="C2772">
        <v>3</v>
      </c>
    </row>
    <row r="2773" spans="1:3" x14ac:dyDescent="0.3">
      <c r="A2773" s="1" t="s">
        <v>6594</v>
      </c>
      <c r="B2773" t="s">
        <v>6595</v>
      </c>
      <c r="C2773">
        <v>3</v>
      </c>
    </row>
    <row r="2774" spans="1:3" x14ac:dyDescent="0.3">
      <c r="A2774" s="1" t="s">
        <v>6596</v>
      </c>
      <c r="B2774" t="s">
        <v>6597</v>
      </c>
      <c r="C2774">
        <v>3</v>
      </c>
    </row>
    <row r="2775" spans="1:3" x14ac:dyDescent="0.3">
      <c r="A2775" s="1" t="s">
        <v>6598</v>
      </c>
      <c r="B2775" t="s">
        <v>6599</v>
      </c>
      <c r="C2775">
        <v>3</v>
      </c>
    </row>
    <row r="2776" spans="1:3" x14ac:dyDescent="0.3">
      <c r="A2776" s="1" t="s">
        <v>6600</v>
      </c>
      <c r="B2776" t="s">
        <v>6601</v>
      </c>
      <c r="C2776">
        <v>3</v>
      </c>
    </row>
    <row r="2777" spans="1:3" x14ac:dyDescent="0.3">
      <c r="A2777" s="1" t="s">
        <v>6602</v>
      </c>
      <c r="B2777" t="s">
        <v>6603</v>
      </c>
      <c r="C2777">
        <v>3</v>
      </c>
    </row>
    <row r="2778" spans="1:3" x14ac:dyDescent="0.3">
      <c r="A2778" s="1" t="s">
        <v>6604</v>
      </c>
      <c r="B2778" t="s">
        <v>6605</v>
      </c>
      <c r="C2778">
        <v>3</v>
      </c>
    </row>
    <row r="2779" spans="1:3" x14ac:dyDescent="0.3">
      <c r="A2779" s="1" t="s">
        <v>6606</v>
      </c>
      <c r="B2779" t="s">
        <v>6606</v>
      </c>
      <c r="C2779">
        <v>3</v>
      </c>
    </row>
    <row r="2780" spans="1:3" x14ac:dyDescent="0.3">
      <c r="A2780" s="1" t="s">
        <v>6607</v>
      </c>
      <c r="B2780" t="s">
        <v>6608</v>
      </c>
      <c r="C2780">
        <v>3</v>
      </c>
    </row>
    <row r="2781" spans="1:3" x14ac:dyDescent="0.3">
      <c r="A2781" s="1" t="s">
        <v>6609</v>
      </c>
      <c r="B2781" t="s">
        <v>6610</v>
      </c>
      <c r="C2781">
        <v>3</v>
      </c>
    </row>
    <row r="2782" spans="1:3" x14ac:dyDescent="0.3">
      <c r="A2782" s="1" t="s">
        <v>6611</v>
      </c>
      <c r="B2782" t="s">
        <v>6612</v>
      </c>
      <c r="C2782">
        <v>3</v>
      </c>
    </row>
    <row r="2783" spans="1:3" x14ac:dyDescent="0.3">
      <c r="A2783" s="1" t="s">
        <v>6613</v>
      </c>
      <c r="B2783" t="s">
        <v>6614</v>
      </c>
      <c r="C2783">
        <v>3</v>
      </c>
    </row>
    <row r="2784" spans="1:3" x14ac:dyDescent="0.3">
      <c r="A2784" s="1" t="s">
        <v>6615</v>
      </c>
      <c r="B2784" t="s">
        <v>6616</v>
      </c>
      <c r="C2784">
        <v>3</v>
      </c>
    </row>
    <row r="2785" spans="1:3" x14ac:dyDescent="0.3">
      <c r="A2785" s="1" t="s">
        <v>6617</v>
      </c>
      <c r="B2785" t="s">
        <v>6617</v>
      </c>
      <c r="C2785">
        <v>3</v>
      </c>
    </row>
    <row r="2786" spans="1:3" x14ac:dyDescent="0.3">
      <c r="A2786" s="1" t="s">
        <v>6618</v>
      </c>
      <c r="B2786" t="s">
        <v>6619</v>
      </c>
      <c r="C2786">
        <v>3</v>
      </c>
    </row>
    <row r="2787" spans="1:3" x14ac:dyDescent="0.3">
      <c r="A2787" s="1" t="s">
        <v>6620</v>
      </c>
      <c r="B2787" t="s">
        <v>6621</v>
      </c>
      <c r="C2787">
        <v>3</v>
      </c>
    </row>
    <row r="2788" spans="1:3" x14ac:dyDescent="0.3">
      <c r="A2788" s="1" t="s">
        <v>6622</v>
      </c>
      <c r="B2788" t="s">
        <v>6623</v>
      </c>
      <c r="C2788">
        <v>3</v>
      </c>
    </row>
    <row r="2789" spans="1:3" x14ac:dyDescent="0.3">
      <c r="A2789" s="1" t="s">
        <v>6624</v>
      </c>
      <c r="B2789" t="s">
        <v>6625</v>
      </c>
      <c r="C2789">
        <v>3</v>
      </c>
    </row>
    <row r="2790" spans="1:3" x14ac:dyDescent="0.3">
      <c r="A2790" s="1" t="s">
        <v>6626</v>
      </c>
      <c r="B2790" t="s">
        <v>6626</v>
      </c>
      <c r="C2790">
        <v>3</v>
      </c>
    </row>
    <row r="2791" spans="1:3" x14ac:dyDescent="0.3">
      <c r="A2791" s="1" t="s">
        <v>6627</v>
      </c>
      <c r="B2791" t="s">
        <v>6628</v>
      </c>
      <c r="C2791">
        <v>3</v>
      </c>
    </row>
    <row r="2792" spans="1:3" x14ac:dyDescent="0.3">
      <c r="A2792" s="1" t="s">
        <v>6629</v>
      </c>
      <c r="B2792" t="s">
        <v>6630</v>
      </c>
      <c r="C2792">
        <v>3</v>
      </c>
    </row>
    <row r="2793" spans="1:3" x14ac:dyDescent="0.3">
      <c r="A2793" s="1" t="s">
        <v>6631</v>
      </c>
      <c r="B2793" t="s">
        <v>6632</v>
      </c>
      <c r="C2793">
        <v>3</v>
      </c>
    </row>
    <row r="2794" spans="1:3" x14ac:dyDescent="0.3">
      <c r="A2794" s="1" t="s">
        <v>6633</v>
      </c>
      <c r="B2794" t="s">
        <v>6634</v>
      </c>
      <c r="C2794">
        <v>3</v>
      </c>
    </row>
    <row r="2795" spans="1:3" x14ac:dyDescent="0.3">
      <c r="A2795" s="1" t="s">
        <v>6635</v>
      </c>
      <c r="B2795" t="s">
        <v>6635</v>
      </c>
      <c r="C2795">
        <v>3</v>
      </c>
    </row>
    <row r="2796" spans="1:3" x14ac:dyDescent="0.3">
      <c r="A2796" s="1" t="s">
        <v>6636</v>
      </c>
      <c r="B2796" t="s">
        <v>6637</v>
      </c>
      <c r="C2796">
        <v>3</v>
      </c>
    </row>
    <row r="2797" spans="1:3" x14ac:dyDescent="0.3">
      <c r="A2797" s="1" t="s">
        <v>6638</v>
      </c>
      <c r="B2797" t="s">
        <v>6639</v>
      </c>
      <c r="C2797">
        <v>3</v>
      </c>
    </row>
    <row r="2798" spans="1:3" x14ac:dyDescent="0.3">
      <c r="A2798" s="1" t="s">
        <v>6640</v>
      </c>
      <c r="B2798" t="s">
        <v>6641</v>
      </c>
      <c r="C2798">
        <v>3</v>
      </c>
    </row>
    <row r="2799" spans="1:3" x14ac:dyDescent="0.3">
      <c r="A2799" s="1" t="s">
        <v>6642</v>
      </c>
      <c r="B2799" t="s">
        <v>6643</v>
      </c>
      <c r="C2799">
        <v>3</v>
      </c>
    </row>
    <row r="2800" spans="1:3" x14ac:dyDescent="0.3">
      <c r="A2800" s="1" t="s">
        <v>6644</v>
      </c>
      <c r="B2800" t="s">
        <v>6645</v>
      </c>
      <c r="C2800">
        <v>3</v>
      </c>
    </row>
    <row r="2801" spans="1:3" x14ac:dyDescent="0.3">
      <c r="A2801" s="1" t="s">
        <v>6646</v>
      </c>
      <c r="B2801" t="s">
        <v>6646</v>
      </c>
      <c r="C2801">
        <v>3</v>
      </c>
    </row>
    <row r="2802" spans="1:3" x14ac:dyDescent="0.3">
      <c r="A2802" s="1" t="s">
        <v>6647</v>
      </c>
      <c r="B2802" t="s">
        <v>6648</v>
      </c>
      <c r="C2802">
        <v>3</v>
      </c>
    </row>
    <row r="2803" spans="1:3" x14ac:dyDescent="0.3">
      <c r="A2803" s="1" t="s">
        <v>6649</v>
      </c>
      <c r="B2803" t="s">
        <v>6650</v>
      </c>
      <c r="C2803">
        <v>3</v>
      </c>
    </row>
    <row r="2804" spans="1:3" x14ac:dyDescent="0.3">
      <c r="A2804" s="1" t="s">
        <v>6651</v>
      </c>
      <c r="B2804" t="s">
        <v>6652</v>
      </c>
      <c r="C2804">
        <v>3</v>
      </c>
    </row>
    <row r="2805" spans="1:3" x14ac:dyDescent="0.3">
      <c r="A2805" s="1" t="s">
        <v>6653</v>
      </c>
      <c r="B2805" t="s">
        <v>6653</v>
      </c>
      <c r="C2805">
        <v>3</v>
      </c>
    </row>
    <row r="2806" spans="1:3" x14ac:dyDescent="0.3">
      <c r="A2806" s="1" t="s">
        <v>6654</v>
      </c>
      <c r="B2806" t="s">
        <v>6655</v>
      </c>
      <c r="C2806">
        <v>3</v>
      </c>
    </row>
    <row r="2807" spans="1:3" x14ac:dyDescent="0.3">
      <c r="A2807" s="1" t="s">
        <v>6656</v>
      </c>
      <c r="B2807" t="s">
        <v>6657</v>
      </c>
      <c r="C2807">
        <v>3</v>
      </c>
    </row>
    <row r="2808" spans="1:3" x14ac:dyDescent="0.3">
      <c r="A2808" s="1" t="s">
        <v>6658</v>
      </c>
      <c r="B2808" t="s">
        <v>6659</v>
      </c>
      <c r="C2808">
        <v>3</v>
      </c>
    </row>
    <row r="2809" spans="1:3" x14ac:dyDescent="0.3">
      <c r="A2809" s="1" t="s">
        <v>6660</v>
      </c>
      <c r="B2809" t="s">
        <v>6661</v>
      </c>
      <c r="C2809">
        <v>3</v>
      </c>
    </row>
    <row r="2810" spans="1:3" x14ac:dyDescent="0.3">
      <c r="A2810" s="1" t="s">
        <v>6662</v>
      </c>
      <c r="B2810" t="s">
        <v>6663</v>
      </c>
      <c r="C2810">
        <v>3</v>
      </c>
    </row>
    <row r="2811" spans="1:3" x14ac:dyDescent="0.3">
      <c r="A2811" s="1" t="s">
        <v>6664</v>
      </c>
      <c r="B2811" t="s">
        <v>6665</v>
      </c>
      <c r="C2811">
        <v>3</v>
      </c>
    </row>
    <row r="2812" spans="1:3" x14ac:dyDescent="0.3">
      <c r="A2812" s="1" t="s">
        <v>6666</v>
      </c>
      <c r="B2812" t="s">
        <v>6667</v>
      </c>
      <c r="C2812">
        <v>3</v>
      </c>
    </row>
    <row r="2813" spans="1:3" x14ac:dyDescent="0.3">
      <c r="A2813" s="1" t="s">
        <v>6668</v>
      </c>
      <c r="B2813" t="s">
        <v>6669</v>
      </c>
      <c r="C2813">
        <v>3</v>
      </c>
    </row>
    <row r="2814" spans="1:3" x14ac:dyDescent="0.3">
      <c r="A2814" s="1" t="s">
        <v>6670</v>
      </c>
      <c r="B2814" t="s">
        <v>269</v>
      </c>
      <c r="C2814">
        <v>3</v>
      </c>
    </row>
    <row r="2815" spans="1:3" x14ac:dyDescent="0.3">
      <c r="A2815" s="1" t="s">
        <v>6671</v>
      </c>
      <c r="B2815" t="s">
        <v>6672</v>
      </c>
      <c r="C2815">
        <v>3</v>
      </c>
    </row>
    <row r="2816" spans="1:3" x14ac:dyDescent="0.3">
      <c r="A2816" s="1" t="s">
        <v>6673</v>
      </c>
      <c r="B2816" t="s">
        <v>6674</v>
      </c>
      <c r="C2816">
        <v>3</v>
      </c>
    </row>
    <row r="2817" spans="1:3" x14ac:dyDescent="0.3">
      <c r="A2817" s="1" t="s">
        <v>6675</v>
      </c>
      <c r="B2817" t="s">
        <v>6676</v>
      </c>
      <c r="C2817">
        <v>3</v>
      </c>
    </row>
    <row r="2818" spans="1:3" x14ac:dyDescent="0.3">
      <c r="A2818" s="1" t="s">
        <v>6677</v>
      </c>
      <c r="B2818" t="s">
        <v>6678</v>
      </c>
      <c r="C2818">
        <v>3</v>
      </c>
    </row>
    <row r="2819" spans="1:3" x14ac:dyDescent="0.3">
      <c r="A2819" s="1" t="s">
        <v>6679</v>
      </c>
      <c r="B2819" t="s">
        <v>6679</v>
      </c>
      <c r="C2819">
        <v>3</v>
      </c>
    </row>
    <row r="2820" spans="1:3" x14ac:dyDescent="0.3">
      <c r="A2820" s="1" t="s">
        <v>6680</v>
      </c>
      <c r="B2820" t="s">
        <v>6681</v>
      </c>
      <c r="C2820">
        <v>3</v>
      </c>
    </row>
    <row r="2821" spans="1:3" x14ac:dyDescent="0.3">
      <c r="A2821" s="1" t="s">
        <v>6682</v>
      </c>
      <c r="B2821" t="s">
        <v>6683</v>
      </c>
      <c r="C2821">
        <v>3</v>
      </c>
    </row>
    <row r="2822" spans="1:3" x14ac:dyDescent="0.3">
      <c r="A2822" s="1" t="s">
        <v>6684</v>
      </c>
      <c r="B2822" t="s">
        <v>6685</v>
      </c>
      <c r="C2822">
        <v>3</v>
      </c>
    </row>
    <row r="2823" spans="1:3" x14ac:dyDescent="0.3">
      <c r="A2823" s="1" t="s">
        <v>6686</v>
      </c>
      <c r="B2823" t="s">
        <v>6686</v>
      </c>
      <c r="C2823">
        <v>3</v>
      </c>
    </row>
    <row r="2824" spans="1:3" x14ac:dyDescent="0.3">
      <c r="A2824" s="1" t="s">
        <v>6687</v>
      </c>
      <c r="B2824" t="s">
        <v>6688</v>
      </c>
      <c r="C2824">
        <v>3</v>
      </c>
    </row>
    <row r="2825" spans="1:3" x14ac:dyDescent="0.3">
      <c r="A2825" s="1" t="s">
        <v>6689</v>
      </c>
      <c r="B2825" t="s">
        <v>6690</v>
      </c>
      <c r="C2825">
        <v>3</v>
      </c>
    </row>
    <row r="2826" spans="1:3" x14ac:dyDescent="0.3">
      <c r="A2826" s="1" t="s">
        <v>6691</v>
      </c>
      <c r="B2826" t="s">
        <v>6692</v>
      </c>
      <c r="C2826">
        <v>3</v>
      </c>
    </row>
    <row r="2827" spans="1:3" x14ac:dyDescent="0.3">
      <c r="A2827" s="1" t="s">
        <v>6693</v>
      </c>
      <c r="B2827" t="s">
        <v>6694</v>
      </c>
      <c r="C2827">
        <v>3</v>
      </c>
    </row>
    <row r="2828" spans="1:3" x14ac:dyDescent="0.3">
      <c r="A2828" s="1" t="s">
        <v>6695</v>
      </c>
      <c r="B2828" t="s">
        <v>6696</v>
      </c>
      <c r="C2828">
        <v>3</v>
      </c>
    </row>
    <row r="2829" spans="1:3" x14ac:dyDescent="0.3">
      <c r="A2829" s="1" t="s">
        <v>6697</v>
      </c>
      <c r="B2829" t="s">
        <v>6698</v>
      </c>
      <c r="C2829">
        <v>3</v>
      </c>
    </row>
    <row r="2830" spans="1:3" x14ac:dyDescent="0.3">
      <c r="A2830" s="1" t="s">
        <v>6699</v>
      </c>
      <c r="B2830" t="s">
        <v>6700</v>
      </c>
      <c r="C2830">
        <v>3</v>
      </c>
    </row>
    <row r="2831" spans="1:3" x14ac:dyDescent="0.3">
      <c r="A2831" s="1" t="s">
        <v>6701</v>
      </c>
      <c r="B2831" t="s">
        <v>6702</v>
      </c>
      <c r="C2831">
        <v>3</v>
      </c>
    </row>
    <row r="2832" spans="1:3" x14ac:dyDescent="0.3">
      <c r="A2832" s="1" t="s">
        <v>6703</v>
      </c>
      <c r="B2832" t="s">
        <v>6704</v>
      </c>
      <c r="C2832">
        <v>3</v>
      </c>
    </row>
    <row r="2833" spans="1:3" x14ac:dyDescent="0.3">
      <c r="A2833" s="1" t="s">
        <v>6705</v>
      </c>
      <c r="B2833" t="s">
        <v>6705</v>
      </c>
      <c r="C2833">
        <v>3</v>
      </c>
    </row>
    <row r="2834" spans="1:3" x14ac:dyDescent="0.3">
      <c r="A2834" s="1" t="s">
        <v>6706</v>
      </c>
      <c r="B2834" t="s">
        <v>6707</v>
      </c>
      <c r="C2834">
        <v>3</v>
      </c>
    </row>
    <row r="2835" spans="1:3" x14ac:dyDescent="0.3">
      <c r="A2835" s="1" t="s">
        <v>6708</v>
      </c>
      <c r="B2835" t="s">
        <v>6709</v>
      </c>
      <c r="C2835">
        <v>3</v>
      </c>
    </row>
    <row r="2836" spans="1:3" x14ac:dyDescent="0.3">
      <c r="A2836" s="1" t="s">
        <v>6710</v>
      </c>
      <c r="B2836" t="s">
        <v>6711</v>
      </c>
      <c r="C2836">
        <v>3</v>
      </c>
    </row>
    <row r="2837" spans="1:3" x14ac:dyDescent="0.3">
      <c r="A2837" s="1" t="s">
        <v>6712</v>
      </c>
      <c r="B2837" t="s">
        <v>6713</v>
      </c>
      <c r="C2837">
        <v>3</v>
      </c>
    </row>
    <row r="2838" spans="1:3" x14ac:dyDescent="0.3">
      <c r="A2838" s="1" t="s">
        <v>6714</v>
      </c>
      <c r="B2838" t="s">
        <v>6715</v>
      </c>
      <c r="C2838">
        <v>3</v>
      </c>
    </row>
    <row r="2839" spans="1:3" x14ac:dyDescent="0.3">
      <c r="A2839" s="1" t="s">
        <v>6716</v>
      </c>
      <c r="B2839" t="s">
        <v>6717</v>
      </c>
      <c r="C2839">
        <v>3</v>
      </c>
    </row>
    <row r="2840" spans="1:3" x14ac:dyDescent="0.3">
      <c r="A2840" s="1" t="s">
        <v>6718</v>
      </c>
      <c r="B2840" t="s">
        <v>6718</v>
      </c>
      <c r="C2840">
        <v>3</v>
      </c>
    </row>
    <row r="2841" spans="1:3" x14ac:dyDescent="0.3">
      <c r="A2841" s="1" t="s">
        <v>6719</v>
      </c>
      <c r="B2841" t="s">
        <v>6720</v>
      </c>
      <c r="C2841">
        <v>3</v>
      </c>
    </row>
    <row r="2842" spans="1:3" x14ac:dyDescent="0.3">
      <c r="A2842" s="1" t="s">
        <v>6721</v>
      </c>
      <c r="B2842" t="s">
        <v>6722</v>
      </c>
      <c r="C2842">
        <v>3</v>
      </c>
    </row>
    <row r="2843" spans="1:3" x14ac:dyDescent="0.3">
      <c r="A2843" s="1" t="s">
        <v>6723</v>
      </c>
      <c r="B2843" t="s">
        <v>6724</v>
      </c>
      <c r="C2843">
        <v>3</v>
      </c>
    </row>
    <row r="2844" spans="1:3" x14ac:dyDescent="0.3">
      <c r="A2844" s="1" t="s">
        <v>6725</v>
      </c>
      <c r="B2844" t="s">
        <v>6726</v>
      </c>
      <c r="C2844">
        <v>3</v>
      </c>
    </row>
    <row r="2845" spans="1:3" x14ac:dyDescent="0.3">
      <c r="A2845" s="1" t="s">
        <v>6727</v>
      </c>
      <c r="B2845" t="s">
        <v>6728</v>
      </c>
      <c r="C2845">
        <v>3</v>
      </c>
    </row>
    <row r="2846" spans="1:3" x14ac:dyDescent="0.3">
      <c r="A2846" s="1" t="s">
        <v>6729</v>
      </c>
      <c r="B2846" t="s">
        <v>6730</v>
      </c>
      <c r="C2846">
        <v>3</v>
      </c>
    </row>
    <row r="2847" spans="1:3" x14ac:dyDescent="0.3">
      <c r="A2847" s="1" t="s">
        <v>6731</v>
      </c>
      <c r="B2847" t="s">
        <v>6732</v>
      </c>
      <c r="C2847">
        <v>3</v>
      </c>
    </row>
    <row r="2848" spans="1:3" x14ac:dyDescent="0.3">
      <c r="A2848" s="1" t="s">
        <v>6733</v>
      </c>
      <c r="B2848" t="s">
        <v>6734</v>
      </c>
      <c r="C2848">
        <v>3</v>
      </c>
    </row>
    <row r="2849" spans="1:3" x14ac:dyDescent="0.3">
      <c r="A2849" s="1" t="s">
        <v>6735</v>
      </c>
      <c r="B2849" t="s">
        <v>6735</v>
      </c>
      <c r="C2849">
        <v>3</v>
      </c>
    </row>
    <row r="2850" spans="1:3" x14ac:dyDescent="0.3">
      <c r="A2850" s="1" t="s">
        <v>6736</v>
      </c>
      <c r="B2850" t="s">
        <v>6737</v>
      </c>
      <c r="C2850">
        <v>3</v>
      </c>
    </row>
    <row r="2851" spans="1:3" x14ac:dyDescent="0.3">
      <c r="A2851" s="1" t="s">
        <v>6738</v>
      </c>
      <c r="B2851" t="s">
        <v>6739</v>
      </c>
      <c r="C2851">
        <v>3</v>
      </c>
    </row>
    <row r="2852" spans="1:3" x14ac:dyDescent="0.3">
      <c r="A2852" s="1" t="s">
        <v>6740</v>
      </c>
      <c r="B2852" t="s">
        <v>6741</v>
      </c>
      <c r="C2852">
        <v>3</v>
      </c>
    </row>
    <row r="2853" spans="1:3" x14ac:dyDescent="0.3">
      <c r="A2853" s="1" t="s">
        <v>6742</v>
      </c>
      <c r="B2853" t="s">
        <v>6743</v>
      </c>
      <c r="C2853">
        <v>3</v>
      </c>
    </row>
    <row r="2854" spans="1:3" x14ac:dyDescent="0.3">
      <c r="A2854" s="1" t="s">
        <v>6744</v>
      </c>
      <c r="B2854" t="s">
        <v>6745</v>
      </c>
      <c r="C2854">
        <v>3</v>
      </c>
    </row>
    <row r="2855" spans="1:3" x14ac:dyDescent="0.3">
      <c r="A2855" s="1" t="s">
        <v>6746</v>
      </c>
      <c r="B2855" t="s">
        <v>6747</v>
      </c>
      <c r="C2855">
        <v>3</v>
      </c>
    </row>
    <row r="2856" spans="1:3" x14ac:dyDescent="0.3">
      <c r="A2856" s="1" t="s">
        <v>6748</v>
      </c>
      <c r="B2856" t="s">
        <v>6749</v>
      </c>
      <c r="C2856">
        <v>3</v>
      </c>
    </row>
    <row r="2857" spans="1:3" x14ac:dyDescent="0.3">
      <c r="A2857" s="1" t="s">
        <v>6750</v>
      </c>
      <c r="B2857" t="s">
        <v>6751</v>
      </c>
      <c r="C2857">
        <v>3</v>
      </c>
    </row>
    <row r="2858" spans="1:3" x14ac:dyDescent="0.3">
      <c r="A2858" s="1" t="s">
        <v>6752</v>
      </c>
      <c r="B2858" t="s">
        <v>6753</v>
      </c>
      <c r="C2858">
        <v>3</v>
      </c>
    </row>
    <row r="2859" spans="1:3" x14ac:dyDescent="0.3">
      <c r="A2859" s="1" t="s">
        <v>6754</v>
      </c>
      <c r="B2859" t="s">
        <v>6755</v>
      </c>
      <c r="C2859">
        <v>3</v>
      </c>
    </row>
    <row r="2860" spans="1:3" x14ac:dyDescent="0.3">
      <c r="A2860" s="1" t="s">
        <v>6756</v>
      </c>
      <c r="B2860" t="s">
        <v>6756</v>
      </c>
      <c r="C2860">
        <v>3</v>
      </c>
    </row>
    <row r="2861" spans="1:3" x14ac:dyDescent="0.3">
      <c r="A2861" s="1" t="s">
        <v>6757</v>
      </c>
      <c r="B2861" t="s">
        <v>6758</v>
      </c>
      <c r="C2861">
        <v>3</v>
      </c>
    </row>
    <row r="2862" spans="1:3" x14ac:dyDescent="0.3">
      <c r="A2862" s="1" t="s">
        <v>6759</v>
      </c>
      <c r="B2862" t="s">
        <v>6760</v>
      </c>
      <c r="C2862">
        <v>3</v>
      </c>
    </row>
    <row r="2863" spans="1:3" x14ac:dyDescent="0.3">
      <c r="A2863" s="1" t="s">
        <v>6761</v>
      </c>
      <c r="B2863" t="s">
        <v>6762</v>
      </c>
      <c r="C2863">
        <v>3</v>
      </c>
    </row>
    <row r="2864" spans="1:3" x14ac:dyDescent="0.3">
      <c r="A2864" s="1" t="s">
        <v>6763</v>
      </c>
      <c r="B2864" t="s">
        <v>6764</v>
      </c>
      <c r="C2864">
        <v>3</v>
      </c>
    </row>
    <row r="2865" spans="1:3" x14ac:dyDescent="0.3">
      <c r="A2865" s="1" t="s">
        <v>6765</v>
      </c>
      <c r="B2865" t="s">
        <v>6766</v>
      </c>
      <c r="C2865">
        <v>3</v>
      </c>
    </row>
    <row r="2866" spans="1:3" x14ac:dyDescent="0.3">
      <c r="A2866" s="1" t="s">
        <v>6767</v>
      </c>
      <c r="B2866" t="s">
        <v>6768</v>
      </c>
      <c r="C2866">
        <v>3</v>
      </c>
    </row>
    <row r="2867" spans="1:3" x14ac:dyDescent="0.3">
      <c r="A2867" s="1" t="s">
        <v>6769</v>
      </c>
      <c r="B2867" t="s">
        <v>6770</v>
      </c>
      <c r="C2867">
        <v>3</v>
      </c>
    </row>
    <row r="2868" spans="1:3" x14ac:dyDescent="0.3">
      <c r="A2868" s="1" t="s">
        <v>6771</v>
      </c>
      <c r="B2868" t="s">
        <v>6772</v>
      </c>
      <c r="C2868">
        <v>3</v>
      </c>
    </row>
    <row r="2869" spans="1:3" x14ac:dyDescent="0.3">
      <c r="A2869" s="1" t="s">
        <v>6773</v>
      </c>
      <c r="B2869" t="s">
        <v>6774</v>
      </c>
      <c r="C2869">
        <v>3</v>
      </c>
    </row>
    <row r="2870" spans="1:3" x14ac:dyDescent="0.3">
      <c r="A2870" s="1" t="s">
        <v>6775</v>
      </c>
      <c r="B2870" t="s">
        <v>1787</v>
      </c>
      <c r="C2870">
        <v>3</v>
      </c>
    </row>
    <row r="2871" spans="1:3" x14ac:dyDescent="0.3">
      <c r="A2871" s="1" t="s">
        <v>6776</v>
      </c>
      <c r="B2871" t="s">
        <v>6777</v>
      </c>
      <c r="C2871">
        <v>3</v>
      </c>
    </row>
    <row r="2872" spans="1:3" x14ac:dyDescent="0.3">
      <c r="A2872" s="1" t="s">
        <v>6778</v>
      </c>
      <c r="B2872" t="s">
        <v>6779</v>
      </c>
      <c r="C2872">
        <v>3</v>
      </c>
    </row>
    <row r="2873" spans="1:3" x14ac:dyDescent="0.3">
      <c r="A2873" s="1" t="s">
        <v>6780</v>
      </c>
      <c r="B2873" t="s">
        <v>6781</v>
      </c>
      <c r="C2873">
        <v>3</v>
      </c>
    </row>
    <row r="2874" spans="1:3" x14ac:dyDescent="0.3">
      <c r="A2874" s="1" t="s">
        <v>6782</v>
      </c>
      <c r="B2874" t="s">
        <v>6783</v>
      </c>
      <c r="C2874">
        <v>3</v>
      </c>
    </row>
    <row r="2875" spans="1:3" x14ac:dyDescent="0.3">
      <c r="A2875" s="1" t="s">
        <v>6784</v>
      </c>
      <c r="B2875" t="s">
        <v>6785</v>
      </c>
      <c r="C2875">
        <v>3</v>
      </c>
    </row>
    <row r="2876" spans="1:3" x14ac:dyDescent="0.3">
      <c r="A2876" s="1" t="s">
        <v>6786</v>
      </c>
      <c r="B2876" t="s">
        <v>6786</v>
      </c>
      <c r="C2876">
        <v>3</v>
      </c>
    </row>
    <row r="2877" spans="1:3" x14ac:dyDescent="0.3">
      <c r="A2877" s="1" t="s">
        <v>6787</v>
      </c>
      <c r="B2877" t="s">
        <v>6788</v>
      </c>
      <c r="C2877">
        <v>3</v>
      </c>
    </row>
    <row r="2878" spans="1:3" x14ac:dyDescent="0.3">
      <c r="A2878" s="1" t="s">
        <v>6789</v>
      </c>
      <c r="B2878" t="s">
        <v>6789</v>
      </c>
      <c r="C2878">
        <v>3</v>
      </c>
    </row>
    <row r="2879" spans="1:3" x14ac:dyDescent="0.3">
      <c r="A2879" s="1" t="s">
        <v>6790</v>
      </c>
      <c r="B2879" t="s">
        <v>6791</v>
      </c>
      <c r="C2879">
        <v>3</v>
      </c>
    </row>
    <row r="2880" spans="1:3" x14ac:dyDescent="0.3">
      <c r="A2880" s="1" t="s">
        <v>6792</v>
      </c>
      <c r="B2880" t="s">
        <v>6792</v>
      </c>
      <c r="C2880">
        <v>3</v>
      </c>
    </row>
    <row r="2881" spans="1:3" x14ac:dyDescent="0.3">
      <c r="A2881" s="1" t="s">
        <v>6793</v>
      </c>
      <c r="B2881" t="s">
        <v>6794</v>
      </c>
      <c r="C2881">
        <v>3</v>
      </c>
    </row>
    <row r="2882" spans="1:3" x14ac:dyDescent="0.3">
      <c r="A2882" s="1" t="s">
        <v>6795</v>
      </c>
      <c r="B2882" t="s">
        <v>6796</v>
      </c>
      <c r="C2882">
        <v>3</v>
      </c>
    </row>
    <row r="2883" spans="1:3" x14ac:dyDescent="0.3">
      <c r="A2883" s="1" t="s">
        <v>6797</v>
      </c>
      <c r="B2883" t="s">
        <v>6798</v>
      </c>
      <c r="C2883">
        <v>3</v>
      </c>
    </row>
    <row r="2884" spans="1:3" x14ac:dyDescent="0.3">
      <c r="A2884" s="1" t="s">
        <v>6799</v>
      </c>
      <c r="B2884" t="s">
        <v>6800</v>
      </c>
      <c r="C2884">
        <v>3</v>
      </c>
    </row>
    <row r="2885" spans="1:3" x14ac:dyDescent="0.3">
      <c r="A2885" s="1" t="s">
        <v>6801</v>
      </c>
      <c r="B2885" t="s">
        <v>6802</v>
      </c>
      <c r="C2885">
        <v>3</v>
      </c>
    </row>
    <row r="2886" spans="1:3" x14ac:dyDescent="0.3">
      <c r="A2886" s="1" t="s">
        <v>6803</v>
      </c>
      <c r="B2886" t="s">
        <v>6803</v>
      </c>
      <c r="C2886">
        <v>3</v>
      </c>
    </row>
    <row r="2887" spans="1:3" x14ac:dyDescent="0.3">
      <c r="A2887" s="1" t="s">
        <v>6804</v>
      </c>
      <c r="B2887" t="s">
        <v>6805</v>
      </c>
      <c r="C2887">
        <v>3</v>
      </c>
    </row>
    <row r="2888" spans="1:3" x14ac:dyDescent="0.3">
      <c r="A2888" s="1" t="s">
        <v>6806</v>
      </c>
      <c r="B2888" t="s">
        <v>6807</v>
      </c>
      <c r="C2888">
        <v>3</v>
      </c>
    </row>
    <row r="2889" spans="1:3" x14ac:dyDescent="0.3">
      <c r="A2889" s="1" t="s">
        <v>6808</v>
      </c>
      <c r="B2889" t="s">
        <v>6809</v>
      </c>
      <c r="C2889">
        <v>3</v>
      </c>
    </row>
    <row r="2890" spans="1:3" x14ac:dyDescent="0.3">
      <c r="A2890" s="1" t="s">
        <v>6810</v>
      </c>
      <c r="B2890" t="s">
        <v>6811</v>
      </c>
      <c r="C2890">
        <v>3</v>
      </c>
    </row>
    <row r="2891" spans="1:3" x14ac:dyDescent="0.3">
      <c r="A2891" s="1" t="s">
        <v>6812</v>
      </c>
      <c r="B2891" t="s">
        <v>6813</v>
      </c>
      <c r="C2891">
        <v>3</v>
      </c>
    </row>
    <row r="2892" spans="1:3" x14ac:dyDescent="0.3">
      <c r="A2892" s="1" t="s">
        <v>6814</v>
      </c>
      <c r="B2892" t="s">
        <v>6815</v>
      </c>
      <c r="C2892">
        <v>3</v>
      </c>
    </row>
    <row r="2893" spans="1:3" x14ac:dyDescent="0.3">
      <c r="A2893" s="1" t="s">
        <v>6816</v>
      </c>
      <c r="B2893" t="s">
        <v>6817</v>
      </c>
      <c r="C2893">
        <v>3</v>
      </c>
    </row>
    <row r="2894" spans="1:3" x14ac:dyDescent="0.3">
      <c r="A2894" s="1" t="s">
        <v>6818</v>
      </c>
      <c r="B2894" t="s">
        <v>6819</v>
      </c>
      <c r="C2894">
        <v>3</v>
      </c>
    </row>
    <row r="2895" spans="1:3" x14ac:dyDescent="0.3">
      <c r="A2895" s="1" t="s">
        <v>6820</v>
      </c>
      <c r="B2895" t="s">
        <v>6820</v>
      </c>
      <c r="C2895">
        <v>3</v>
      </c>
    </row>
    <row r="2896" spans="1:3" x14ac:dyDescent="0.3">
      <c r="A2896" s="1" t="s">
        <v>6821</v>
      </c>
      <c r="B2896" t="s">
        <v>6822</v>
      </c>
      <c r="C2896">
        <v>3</v>
      </c>
    </row>
    <row r="2897" spans="1:3" x14ac:dyDescent="0.3">
      <c r="A2897" s="1" t="s">
        <v>6823</v>
      </c>
      <c r="B2897" t="s">
        <v>6824</v>
      </c>
      <c r="C2897">
        <v>3</v>
      </c>
    </row>
    <row r="2898" spans="1:3" x14ac:dyDescent="0.3">
      <c r="A2898" s="1" t="s">
        <v>6825</v>
      </c>
      <c r="B2898" t="s">
        <v>6826</v>
      </c>
      <c r="C2898">
        <v>3</v>
      </c>
    </row>
    <row r="2899" spans="1:3" x14ac:dyDescent="0.3">
      <c r="A2899" s="1" t="s">
        <v>6827</v>
      </c>
      <c r="B2899" t="s">
        <v>6828</v>
      </c>
      <c r="C2899">
        <v>3</v>
      </c>
    </row>
    <row r="2900" spans="1:3" x14ac:dyDescent="0.3">
      <c r="A2900" s="1" t="s">
        <v>6829</v>
      </c>
      <c r="B2900" t="s">
        <v>6829</v>
      </c>
      <c r="C2900">
        <v>3</v>
      </c>
    </row>
    <row r="2901" spans="1:3" x14ac:dyDescent="0.3">
      <c r="A2901" s="1" t="s">
        <v>6830</v>
      </c>
      <c r="B2901" t="s">
        <v>6831</v>
      </c>
      <c r="C2901">
        <v>3</v>
      </c>
    </row>
    <row r="2902" spans="1:3" x14ac:dyDescent="0.3">
      <c r="A2902" s="1" t="s">
        <v>6832</v>
      </c>
      <c r="B2902" t="s">
        <v>6833</v>
      </c>
      <c r="C2902">
        <v>3</v>
      </c>
    </row>
    <row r="2903" spans="1:3" x14ac:dyDescent="0.3">
      <c r="A2903" s="1" t="s">
        <v>6834</v>
      </c>
      <c r="B2903" t="s">
        <v>6835</v>
      </c>
      <c r="C2903">
        <v>3</v>
      </c>
    </row>
    <row r="2904" spans="1:3" x14ac:dyDescent="0.3">
      <c r="A2904" s="1" t="s">
        <v>6836</v>
      </c>
      <c r="B2904" t="s">
        <v>6836</v>
      </c>
      <c r="C2904">
        <v>3</v>
      </c>
    </row>
    <row r="2905" spans="1:3" x14ac:dyDescent="0.3">
      <c r="A2905" s="1" t="s">
        <v>6837</v>
      </c>
      <c r="B2905" t="s">
        <v>6838</v>
      </c>
      <c r="C2905">
        <v>3</v>
      </c>
    </row>
    <row r="2906" spans="1:3" x14ac:dyDescent="0.3">
      <c r="A2906" s="1" t="s">
        <v>6839</v>
      </c>
      <c r="B2906" t="s">
        <v>6840</v>
      </c>
      <c r="C2906">
        <v>3</v>
      </c>
    </row>
    <row r="2907" spans="1:3" x14ac:dyDescent="0.3">
      <c r="A2907" s="1" t="s">
        <v>6841</v>
      </c>
      <c r="B2907" t="s">
        <v>6842</v>
      </c>
      <c r="C2907">
        <v>3</v>
      </c>
    </row>
    <row r="2908" spans="1:3" x14ac:dyDescent="0.3">
      <c r="A2908" s="1" t="s">
        <v>6843</v>
      </c>
      <c r="B2908" t="s">
        <v>6844</v>
      </c>
      <c r="C2908">
        <v>3</v>
      </c>
    </row>
    <row r="2909" spans="1:3" x14ac:dyDescent="0.3">
      <c r="A2909" s="1" t="s">
        <v>6845</v>
      </c>
      <c r="B2909" t="s">
        <v>6846</v>
      </c>
      <c r="C2909">
        <v>3</v>
      </c>
    </row>
    <row r="2910" spans="1:3" x14ac:dyDescent="0.3">
      <c r="A2910" s="1" t="s">
        <v>6847</v>
      </c>
      <c r="B2910" t="s">
        <v>6848</v>
      </c>
      <c r="C2910">
        <v>3</v>
      </c>
    </row>
    <row r="2911" spans="1:3" x14ac:dyDescent="0.3">
      <c r="A2911" s="1" t="s">
        <v>6849</v>
      </c>
      <c r="B2911" t="s">
        <v>6850</v>
      </c>
      <c r="C2911">
        <v>3</v>
      </c>
    </row>
    <row r="2912" spans="1:3" x14ac:dyDescent="0.3">
      <c r="A2912" s="1" t="s">
        <v>6851</v>
      </c>
      <c r="B2912" t="s">
        <v>6852</v>
      </c>
      <c r="C2912">
        <v>3</v>
      </c>
    </row>
    <row r="2913" spans="1:3" x14ac:dyDescent="0.3">
      <c r="A2913" s="1" t="s">
        <v>6853</v>
      </c>
      <c r="B2913" t="s">
        <v>6854</v>
      </c>
      <c r="C2913">
        <v>3</v>
      </c>
    </row>
    <row r="2914" spans="1:3" x14ac:dyDescent="0.3">
      <c r="A2914" s="1" t="s">
        <v>6855</v>
      </c>
      <c r="B2914" t="s">
        <v>6855</v>
      </c>
      <c r="C2914">
        <v>3</v>
      </c>
    </row>
    <row r="2915" spans="1:3" x14ac:dyDescent="0.3">
      <c r="A2915" s="1" t="s">
        <v>6856</v>
      </c>
      <c r="B2915" t="s">
        <v>6856</v>
      </c>
      <c r="C2915">
        <v>3</v>
      </c>
    </row>
    <row r="2916" spans="1:3" x14ac:dyDescent="0.3">
      <c r="A2916" s="1" t="s">
        <v>6857</v>
      </c>
      <c r="B2916" t="s">
        <v>6857</v>
      </c>
      <c r="C2916">
        <v>3</v>
      </c>
    </row>
    <row r="2917" spans="1:3" x14ac:dyDescent="0.3">
      <c r="A2917" s="1" t="s">
        <v>6858</v>
      </c>
      <c r="B2917" t="s">
        <v>6858</v>
      </c>
      <c r="C2917">
        <v>3</v>
      </c>
    </row>
    <row r="2918" spans="1:3" x14ac:dyDescent="0.3">
      <c r="A2918" s="1" t="s">
        <v>6859</v>
      </c>
      <c r="B2918" t="s">
        <v>6860</v>
      </c>
      <c r="C2918">
        <v>3</v>
      </c>
    </row>
    <row r="2919" spans="1:3" x14ac:dyDescent="0.3">
      <c r="A2919" s="1" t="s">
        <v>6861</v>
      </c>
      <c r="B2919" t="s">
        <v>6861</v>
      </c>
      <c r="C2919">
        <v>3</v>
      </c>
    </row>
    <row r="2920" spans="1:3" x14ac:dyDescent="0.3">
      <c r="A2920" s="1" t="s">
        <v>6862</v>
      </c>
      <c r="B2920" t="s">
        <v>6862</v>
      </c>
      <c r="C2920">
        <v>3</v>
      </c>
    </row>
    <row r="2921" spans="1:3" x14ac:dyDescent="0.3">
      <c r="A2921" s="1" t="s">
        <v>6863</v>
      </c>
      <c r="B2921" t="s">
        <v>6864</v>
      </c>
      <c r="C2921">
        <v>3</v>
      </c>
    </row>
    <row r="2922" spans="1:3" x14ac:dyDescent="0.3">
      <c r="A2922" s="1" t="s">
        <v>6865</v>
      </c>
      <c r="B2922" t="s">
        <v>6866</v>
      </c>
      <c r="C2922">
        <v>3</v>
      </c>
    </row>
    <row r="2923" spans="1:3" x14ac:dyDescent="0.3">
      <c r="A2923" s="1" t="s">
        <v>6867</v>
      </c>
      <c r="B2923" t="s">
        <v>6867</v>
      </c>
      <c r="C2923">
        <v>3</v>
      </c>
    </row>
    <row r="2924" spans="1:3" x14ac:dyDescent="0.3">
      <c r="A2924" s="1" t="s">
        <v>6868</v>
      </c>
      <c r="B2924" t="s">
        <v>6869</v>
      </c>
      <c r="C2924">
        <v>3</v>
      </c>
    </row>
    <row r="2925" spans="1:3" x14ac:dyDescent="0.3">
      <c r="A2925" s="1" t="s">
        <v>6870</v>
      </c>
      <c r="B2925" t="s">
        <v>6870</v>
      </c>
      <c r="C2925">
        <v>3</v>
      </c>
    </row>
    <row r="2926" spans="1:3" x14ac:dyDescent="0.3">
      <c r="A2926" s="1" t="s">
        <v>6871</v>
      </c>
      <c r="B2926" t="s">
        <v>6871</v>
      </c>
      <c r="C2926">
        <v>3</v>
      </c>
    </row>
    <row r="2927" spans="1:3" x14ac:dyDescent="0.3">
      <c r="A2927" s="1" t="s">
        <v>6872</v>
      </c>
      <c r="B2927" t="s">
        <v>6873</v>
      </c>
      <c r="C2927">
        <v>3</v>
      </c>
    </row>
    <row r="2928" spans="1:3" x14ac:dyDescent="0.3">
      <c r="A2928" s="1" t="s">
        <v>6874</v>
      </c>
      <c r="B2928" t="s">
        <v>6875</v>
      </c>
      <c r="C2928">
        <v>3</v>
      </c>
    </row>
    <row r="2929" spans="1:3" x14ac:dyDescent="0.3">
      <c r="A2929" s="1" t="s">
        <v>6876</v>
      </c>
      <c r="B2929" t="s">
        <v>6877</v>
      </c>
      <c r="C2929">
        <v>3</v>
      </c>
    </row>
    <row r="2930" spans="1:3" x14ac:dyDescent="0.3">
      <c r="A2930" s="1" t="s">
        <v>6878</v>
      </c>
      <c r="B2930" t="s">
        <v>6879</v>
      </c>
      <c r="C2930">
        <v>3</v>
      </c>
    </row>
    <row r="2931" spans="1:3" x14ac:dyDescent="0.3">
      <c r="A2931" s="1" t="s">
        <v>6880</v>
      </c>
      <c r="B2931" t="s">
        <v>1622</v>
      </c>
      <c r="C2931">
        <v>3</v>
      </c>
    </row>
    <row r="2932" spans="1:3" x14ac:dyDescent="0.3">
      <c r="A2932" s="1" t="s">
        <v>6881</v>
      </c>
      <c r="B2932" t="s">
        <v>6881</v>
      </c>
      <c r="C2932">
        <v>3</v>
      </c>
    </row>
    <row r="2933" spans="1:3" x14ac:dyDescent="0.3">
      <c r="A2933" s="1" t="s">
        <v>6882</v>
      </c>
      <c r="B2933" t="s">
        <v>6883</v>
      </c>
      <c r="C2933">
        <v>3</v>
      </c>
    </row>
    <row r="2934" spans="1:3" x14ac:dyDescent="0.3">
      <c r="A2934" s="1" t="s">
        <v>6884</v>
      </c>
      <c r="B2934" t="s">
        <v>6884</v>
      </c>
      <c r="C2934">
        <v>3</v>
      </c>
    </row>
    <row r="2935" spans="1:3" x14ac:dyDescent="0.3">
      <c r="A2935" s="1" t="s">
        <v>6885</v>
      </c>
      <c r="B2935" t="s">
        <v>6885</v>
      </c>
      <c r="C2935">
        <v>3</v>
      </c>
    </row>
    <row r="2936" spans="1:3" x14ac:dyDescent="0.3">
      <c r="A2936" s="1" t="s">
        <v>6886</v>
      </c>
      <c r="B2936" t="s">
        <v>6886</v>
      </c>
      <c r="C2936">
        <v>3</v>
      </c>
    </row>
    <row r="2937" spans="1:3" x14ac:dyDescent="0.3">
      <c r="A2937" s="1" t="s">
        <v>6887</v>
      </c>
      <c r="B2937" t="s">
        <v>6888</v>
      </c>
      <c r="C2937">
        <v>3</v>
      </c>
    </row>
    <row r="2938" spans="1:3" x14ac:dyDescent="0.3">
      <c r="A2938" s="1" t="s">
        <v>6889</v>
      </c>
      <c r="B2938" t="s">
        <v>6890</v>
      </c>
      <c r="C2938">
        <v>3</v>
      </c>
    </row>
    <row r="2939" spans="1:3" x14ac:dyDescent="0.3">
      <c r="A2939" s="1" t="s">
        <v>6891</v>
      </c>
      <c r="B2939" t="s">
        <v>6892</v>
      </c>
      <c r="C2939">
        <v>3</v>
      </c>
    </row>
    <row r="2940" spans="1:3" x14ac:dyDescent="0.3">
      <c r="A2940" s="1" t="s">
        <v>6893</v>
      </c>
      <c r="B2940" t="s">
        <v>6894</v>
      </c>
      <c r="C2940">
        <v>3</v>
      </c>
    </row>
    <row r="2941" spans="1:3" x14ac:dyDescent="0.3">
      <c r="A2941" s="1" t="s">
        <v>6895</v>
      </c>
      <c r="B2941" t="s">
        <v>6896</v>
      </c>
      <c r="C2941">
        <v>3</v>
      </c>
    </row>
    <row r="2942" spans="1:3" x14ac:dyDescent="0.3">
      <c r="A2942" s="1" t="s">
        <v>6897</v>
      </c>
      <c r="B2942" t="s">
        <v>6897</v>
      </c>
      <c r="C2942">
        <v>3</v>
      </c>
    </row>
    <row r="2943" spans="1:3" x14ac:dyDescent="0.3">
      <c r="A2943" s="1" t="s">
        <v>6898</v>
      </c>
      <c r="B2943" t="s">
        <v>6898</v>
      </c>
      <c r="C2943">
        <v>3</v>
      </c>
    </row>
    <row r="2944" spans="1:3" x14ac:dyDescent="0.3">
      <c r="A2944" s="1" t="s">
        <v>6899</v>
      </c>
      <c r="B2944" t="s">
        <v>6899</v>
      </c>
      <c r="C2944">
        <v>3</v>
      </c>
    </row>
    <row r="2945" spans="1:3" x14ac:dyDescent="0.3">
      <c r="A2945" s="1" t="s">
        <v>6900</v>
      </c>
      <c r="B2945" t="s">
        <v>6900</v>
      </c>
      <c r="C2945">
        <v>3</v>
      </c>
    </row>
    <row r="2946" spans="1:3" x14ac:dyDescent="0.3">
      <c r="A2946" s="1" t="s">
        <v>6901</v>
      </c>
      <c r="B2946" t="s">
        <v>6902</v>
      </c>
      <c r="C2946">
        <v>3</v>
      </c>
    </row>
    <row r="2947" spans="1:3" x14ac:dyDescent="0.3">
      <c r="A2947" s="1" t="s">
        <v>6903</v>
      </c>
      <c r="B2947" t="s">
        <v>6904</v>
      </c>
      <c r="C2947">
        <v>3</v>
      </c>
    </row>
    <row r="2948" spans="1:3" x14ac:dyDescent="0.3">
      <c r="A2948" s="1" t="s">
        <v>6905</v>
      </c>
      <c r="B2948" t="s">
        <v>6906</v>
      </c>
      <c r="C2948">
        <v>3</v>
      </c>
    </row>
    <row r="2949" spans="1:3" x14ac:dyDescent="0.3">
      <c r="A2949" s="1" t="s">
        <v>6907</v>
      </c>
      <c r="B2949" t="s">
        <v>6908</v>
      </c>
      <c r="C2949">
        <v>3</v>
      </c>
    </row>
    <row r="2950" spans="1:3" x14ac:dyDescent="0.3">
      <c r="A2950" s="1" t="s">
        <v>6909</v>
      </c>
      <c r="B2950" t="s">
        <v>6910</v>
      </c>
      <c r="C2950">
        <v>3</v>
      </c>
    </row>
    <row r="2951" spans="1:3" x14ac:dyDescent="0.3">
      <c r="A2951" s="1" t="s">
        <v>6911</v>
      </c>
      <c r="B2951" t="s">
        <v>6912</v>
      </c>
      <c r="C2951">
        <v>3</v>
      </c>
    </row>
    <row r="2952" spans="1:3" x14ac:dyDescent="0.3">
      <c r="A2952" s="1" t="s">
        <v>6913</v>
      </c>
      <c r="B2952" t="s">
        <v>6914</v>
      </c>
      <c r="C2952">
        <v>3</v>
      </c>
    </row>
    <row r="2953" spans="1:3" x14ac:dyDescent="0.3">
      <c r="A2953" s="1" t="s">
        <v>6915</v>
      </c>
      <c r="B2953" t="s">
        <v>6916</v>
      </c>
      <c r="C2953">
        <v>3</v>
      </c>
    </row>
    <row r="2954" spans="1:3" x14ac:dyDescent="0.3">
      <c r="A2954" s="1" t="s">
        <v>6917</v>
      </c>
      <c r="B2954" t="s">
        <v>6918</v>
      </c>
      <c r="C2954">
        <v>3</v>
      </c>
    </row>
    <row r="2955" spans="1:3" x14ac:dyDescent="0.3">
      <c r="A2955" s="1" t="s">
        <v>6919</v>
      </c>
      <c r="B2955" t="s">
        <v>6919</v>
      </c>
      <c r="C2955">
        <v>3</v>
      </c>
    </row>
    <row r="2956" spans="1:3" x14ac:dyDescent="0.3">
      <c r="A2956" s="1" t="s">
        <v>6920</v>
      </c>
      <c r="B2956" t="s">
        <v>6921</v>
      </c>
      <c r="C2956">
        <v>3</v>
      </c>
    </row>
    <row r="2957" spans="1:3" x14ac:dyDescent="0.3">
      <c r="A2957" s="1" t="s">
        <v>6922</v>
      </c>
      <c r="B2957" t="s">
        <v>6923</v>
      </c>
      <c r="C2957">
        <v>3</v>
      </c>
    </row>
    <row r="2958" spans="1:3" x14ac:dyDescent="0.3">
      <c r="A2958" s="1" t="s">
        <v>6924</v>
      </c>
      <c r="B2958" t="s">
        <v>6924</v>
      </c>
      <c r="C2958">
        <v>3</v>
      </c>
    </row>
    <row r="2959" spans="1:3" x14ac:dyDescent="0.3">
      <c r="A2959" s="1" t="s">
        <v>6925</v>
      </c>
      <c r="B2959" t="s">
        <v>6926</v>
      </c>
      <c r="C2959">
        <v>3</v>
      </c>
    </row>
    <row r="2960" spans="1:3" x14ac:dyDescent="0.3">
      <c r="A2960" s="1" t="s">
        <v>6927</v>
      </c>
      <c r="B2960" t="s">
        <v>6928</v>
      </c>
      <c r="C2960">
        <v>3</v>
      </c>
    </row>
    <row r="2961" spans="1:3" x14ac:dyDescent="0.3">
      <c r="A2961" s="1" t="s">
        <v>6929</v>
      </c>
      <c r="B2961" t="s">
        <v>6930</v>
      </c>
      <c r="C2961">
        <v>3</v>
      </c>
    </row>
    <row r="2962" spans="1:3" x14ac:dyDescent="0.3">
      <c r="A2962" s="1" t="s">
        <v>6931</v>
      </c>
      <c r="B2962" t="s">
        <v>6932</v>
      </c>
      <c r="C2962">
        <v>3</v>
      </c>
    </row>
    <row r="2963" spans="1:3" x14ac:dyDescent="0.3">
      <c r="A2963" s="1" t="s">
        <v>6933</v>
      </c>
      <c r="B2963" t="s">
        <v>6934</v>
      </c>
      <c r="C2963">
        <v>3</v>
      </c>
    </row>
    <row r="2964" spans="1:3" x14ac:dyDescent="0.3">
      <c r="A2964" s="1" t="s">
        <v>6935</v>
      </c>
      <c r="B2964" t="s">
        <v>6936</v>
      </c>
      <c r="C2964">
        <v>3</v>
      </c>
    </row>
    <row r="2965" spans="1:3" x14ac:dyDescent="0.3">
      <c r="A2965" s="1" t="s">
        <v>6937</v>
      </c>
      <c r="B2965" t="s">
        <v>6937</v>
      </c>
      <c r="C2965">
        <v>3</v>
      </c>
    </row>
    <row r="2966" spans="1:3" x14ac:dyDescent="0.3">
      <c r="A2966" s="1" t="s">
        <v>6938</v>
      </c>
      <c r="B2966" t="s">
        <v>6939</v>
      </c>
      <c r="C2966">
        <v>3</v>
      </c>
    </row>
    <row r="2967" spans="1:3" x14ac:dyDescent="0.3">
      <c r="A2967" s="1" t="s">
        <v>6940</v>
      </c>
      <c r="B2967" t="s">
        <v>6940</v>
      </c>
      <c r="C2967">
        <v>3</v>
      </c>
    </row>
    <row r="2968" spans="1:3" x14ac:dyDescent="0.3">
      <c r="A2968" s="1" t="s">
        <v>6941</v>
      </c>
      <c r="B2968" t="s">
        <v>6942</v>
      </c>
      <c r="C2968">
        <v>3</v>
      </c>
    </row>
    <row r="2969" spans="1:3" x14ac:dyDescent="0.3">
      <c r="A2969" s="1" t="s">
        <v>6943</v>
      </c>
      <c r="B2969" t="s">
        <v>6944</v>
      </c>
      <c r="C2969">
        <v>3</v>
      </c>
    </row>
    <row r="2970" spans="1:3" x14ac:dyDescent="0.3">
      <c r="A2970" s="1" t="s">
        <v>6945</v>
      </c>
      <c r="B2970" t="s">
        <v>6946</v>
      </c>
      <c r="C2970">
        <v>3</v>
      </c>
    </row>
    <row r="2971" spans="1:3" x14ac:dyDescent="0.3">
      <c r="A2971" s="1" t="s">
        <v>6947</v>
      </c>
      <c r="B2971" t="s">
        <v>6948</v>
      </c>
      <c r="C2971">
        <v>3</v>
      </c>
    </row>
    <row r="2972" spans="1:3" x14ac:dyDescent="0.3">
      <c r="A2972" s="1" t="s">
        <v>6949</v>
      </c>
      <c r="B2972" t="s">
        <v>6949</v>
      </c>
      <c r="C2972">
        <v>3</v>
      </c>
    </row>
    <row r="2973" spans="1:3" x14ac:dyDescent="0.3">
      <c r="A2973" s="1" t="s">
        <v>6950</v>
      </c>
      <c r="B2973" t="s">
        <v>6951</v>
      </c>
      <c r="C2973">
        <v>3</v>
      </c>
    </row>
    <row r="2974" spans="1:3" x14ac:dyDescent="0.3">
      <c r="A2974" s="1" t="s">
        <v>6952</v>
      </c>
      <c r="B2974" t="s">
        <v>6953</v>
      </c>
      <c r="C2974">
        <v>3</v>
      </c>
    </row>
    <row r="2975" spans="1:3" x14ac:dyDescent="0.3">
      <c r="A2975" s="1" t="s">
        <v>6954</v>
      </c>
      <c r="B2975" t="s">
        <v>6955</v>
      </c>
      <c r="C2975">
        <v>3</v>
      </c>
    </row>
    <row r="2976" spans="1:3" x14ac:dyDescent="0.3">
      <c r="A2976" s="1" t="s">
        <v>6956</v>
      </c>
      <c r="B2976" t="s">
        <v>6957</v>
      </c>
      <c r="C2976">
        <v>3</v>
      </c>
    </row>
    <row r="2977" spans="1:3" x14ac:dyDescent="0.3">
      <c r="A2977" s="1" t="s">
        <v>6958</v>
      </c>
      <c r="B2977" t="s">
        <v>6959</v>
      </c>
      <c r="C2977">
        <v>3</v>
      </c>
    </row>
    <row r="2978" spans="1:3" x14ac:dyDescent="0.3">
      <c r="A2978" s="1" t="s">
        <v>6960</v>
      </c>
      <c r="B2978" t="s">
        <v>6961</v>
      </c>
      <c r="C2978">
        <v>3</v>
      </c>
    </row>
    <row r="2979" spans="1:3" x14ac:dyDescent="0.3">
      <c r="A2979" s="1" t="s">
        <v>6962</v>
      </c>
      <c r="B2979" t="s">
        <v>6962</v>
      </c>
      <c r="C2979">
        <v>3</v>
      </c>
    </row>
    <row r="2980" spans="1:3" x14ac:dyDescent="0.3">
      <c r="A2980" s="1" t="s">
        <v>6963</v>
      </c>
      <c r="B2980" t="s">
        <v>6963</v>
      </c>
      <c r="C2980">
        <v>3</v>
      </c>
    </row>
    <row r="2981" spans="1:3" x14ac:dyDescent="0.3">
      <c r="A2981" s="1" t="s">
        <v>6964</v>
      </c>
      <c r="B2981" t="s">
        <v>6965</v>
      </c>
      <c r="C2981">
        <v>3</v>
      </c>
    </row>
    <row r="2982" spans="1:3" x14ac:dyDescent="0.3">
      <c r="A2982" s="1" t="s">
        <v>6966</v>
      </c>
      <c r="B2982" t="s">
        <v>6967</v>
      </c>
      <c r="C2982">
        <v>3</v>
      </c>
    </row>
    <row r="2983" spans="1:3" x14ac:dyDescent="0.3">
      <c r="A2983" s="1" t="s">
        <v>6968</v>
      </c>
      <c r="B2983" t="s">
        <v>6968</v>
      </c>
      <c r="C2983">
        <v>3</v>
      </c>
    </row>
    <row r="2984" spans="1:3" x14ac:dyDescent="0.3">
      <c r="A2984" s="1" t="s">
        <v>6969</v>
      </c>
      <c r="B2984" t="s">
        <v>6970</v>
      </c>
      <c r="C2984">
        <v>3</v>
      </c>
    </row>
    <row r="2985" spans="1:3" x14ac:dyDescent="0.3">
      <c r="A2985" s="1" t="s">
        <v>6971</v>
      </c>
      <c r="B2985" t="s">
        <v>6972</v>
      </c>
      <c r="C2985">
        <v>3</v>
      </c>
    </row>
    <row r="2986" spans="1:3" x14ac:dyDescent="0.3">
      <c r="A2986" s="1" t="s">
        <v>6973</v>
      </c>
      <c r="B2986" t="s">
        <v>6974</v>
      </c>
      <c r="C2986">
        <v>3</v>
      </c>
    </row>
    <row r="2987" spans="1:3" x14ac:dyDescent="0.3">
      <c r="A2987" s="1" t="s">
        <v>6975</v>
      </c>
      <c r="B2987" t="s">
        <v>6975</v>
      </c>
      <c r="C2987">
        <v>3</v>
      </c>
    </row>
    <row r="2988" spans="1:3" x14ac:dyDescent="0.3">
      <c r="A2988" s="1" t="s">
        <v>6976</v>
      </c>
      <c r="B2988" t="s">
        <v>6976</v>
      </c>
      <c r="C2988">
        <v>3</v>
      </c>
    </row>
    <row r="2989" spans="1:3" x14ac:dyDescent="0.3">
      <c r="A2989" s="1" t="s">
        <v>6977</v>
      </c>
      <c r="B2989" t="s">
        <v>6977</v>
      </c>
      <c r="C2989">
        <v>3</v>
      </c>
    </row>
    <row r="2990" spans="1:3" x14ac:dyDescent="0.3">
      <c r="A2990" s="1" t="s">
        <v>6978</v>
      </c>
      <c r="B2990" t="s">
        <v>6979</v>
      </c>
      <c r="C2990">
        <v>3</v>
      </c>
    </row>
    <row r="2991" spans="1:3" x14ac:dyDescent="0.3">
      <c r="A2991" s="1" t="s">
        <v>6980</v>
      </c>
      <c r="B2991" t="s">
        <v>6981</v>
      </c>
      <c r="C2991">
        <v>3</v>
      </c>
    </row>
    <row r="2992" spans="1:3" x14ac:dyDescent="0.3">
      <c r="A2992" s="1" t="s">
        <v>6982</v>
      </c>
      <c r="B2992" t="s">
        <v>1608</v>
      </c>
      <c r="C2992">
        <v>3</v>
      </c>
    </row>
    <row r="2993" spans="1:3" x14ac:dyDescent="0.3">
      <c r="A2993" s="1" t="s">
        <v>6983</v>
      </c>
      <c r="B2993" t="s">
        <v>6984</v>
      </c>
      <c r="C2993">
        <v>3</v>
      </c>
    </row>
    <row r="2994" spans="1:3" x14ac:dyDescent="0.3">
      <c r="A2994" s="1" t="s">
        <v>6985</v>
      </c>
      <c r="B2994" t="s">
        <v>6986</v>
      </c>
      <c r="C2994">
        <v>3</v>
      </c>
    </row>
    <row r="2995" spans="1:3" x14ac:dyDescent="0.3">
      <c r="A2995" s="1" t="s">
        <v>6987</v>
      </c>
      <c r="B2995" t="s">
        <v>6988</v>
      </c>
      <c r="C2995">
        <v>3</v>
      </c>
    </row>
    <row r="2996" spans="1:3" x14ac:dyDescent="0.3">
      <c r="A2996" s="1" t="s">
        <v>6989</v>
      </c>
      <c r="B2996" t="s">
        <v>6990</v>
      </c>
      <c r="C2996">
        <v>3</v>
      </c>
    </row>
    <row r="2997" spans="1:3" x14ac:dyDescent="0.3">
      <c r="A2997" s="1" t="s">
        <v>6991</v>
      </c>
      <c r="B2997" t="s">
        <v>6991</v>
      </c>
      <c r="C2997">
        <v>3</v>
      </c>
    </row>
    <row r="2998" spans="1:3" x14ac:dyDescent="0.3">
      <c r="A2998" s="1" t="s">
        <v>6992</v>
      </c>
      <c r="B2998" t="s">
        <v>6992</v>
      </c>
      <c r="C2998">
        <v>3</v>
      </c>
    </row>
    <row r="2999" spans="1:3" x14ac:dyDescent="0.3">
      <c r="A2999" s="1" t="s">
        <v>6993</v>
      </c>
      <c r="B2999" t="s">
        <v>6993</v>
      </c>
      <c r="C2999">
        <v>3</v>
      </c>
    </row>
    <row r="3000" spans="1:3" x14ac:dyDescent="0.3">
      <c r="A3000" s="1" t="s">
        <v>6994</v>
      </c>
      <c r="B3000" t="s">
        <v>6995</v>
      </c>
      <c r="C3000">
        <v>3</v>
      </c>
    </row>
    <row r="3001" spans="1:3" x14ac:dyDescent="0.3">
      <c r="A3001" s="1" t="s">
        <v>6996</v>
      </c>
      <c r="B3001" t="s">
        <v>6997</v>
      </c>
      <c r="C3001">
        <v>3</v>
      </c>
    </row>
    <row r="3002" spans="1:3" x14ac:dyDescent="0.3">
      <c r="A3002" s="1" t="s">
        <v>6998</v>
      </c>
      <c r="B3002" t="s">
        <v>6999</v>
      </c>
      <c r="C3002">
        <v>3</v>
      </c>
    </row>
    <row r="3003" spans="1:3" x14ac:dyDescent="0.3">
      <c r="A3003" s="1" t="s">
        <v>7000</v>
      </c>
      <c r="B3003" t="s">
        <v>7001</v>
      </c>
      <c r="C3003">
        <v>3</v>
      </c>
    </row>
    <row r="3004" spans="1:3" x14ac:dyDescent="0.3">
      <c r="A3004" s="1" t="s">
        <v>7002</v>
      </c>
      <c r="B3004" t="s">
        <v>7003</v>
      </c>
      <c r="C3004">
        <v>3</v>
      </c>
    </row>
    <row r="3005" spans="1:3" x14ac:dyDescent="0.3">
      <c r="A3005" s="1" t="s">
        <v>7004</v>
      </c>
      <c r="B3005" t="s">
        <v>7005</v>
      </c>
      <c r="C3005">
        <v>3</v>
      </c>
    </row>
    <row r="3006" spans="1:3" x14ac:dyDescent="0.3">
      <c r="A3006" s="1" t="s">
        <v>7006</v>
      </c>
      <c r="B3006" t="s">
        <v>7007</v>
      </c>
      <c r="C3006">
        <v>3</v>
      </c>
    </row>
    <row r="3007" spans="1:3" x14ac:dyDescent="0.3">
      <c r="A3007" s="1" t="s">
        <v>7008</v>
      </c>
      <c r="B3007" t="s">
        <v>7009</v>
      </c>
      <c r="C3007">
        <v>3</v>
      </c>
    </row>
    <row r="3008" spans="1:3" x14ac:dyDescent="0.3">
      <c r="A3008" s="1" t="s">
        <v>7010</v>
      </c>
      <c r="B3008" t="s">
        <v>7011</v>
      </c>
      <c r="C3008">
        <v>3</v>
      </c>
    </row>
    <row r="3009" spans="1:3" x14ac:dyDescent="0.3">
      <c r="A3009" s="1" t="s">
        <v>7012</v>
      </c>
      <c r="B3009" t="s">
        <v>7013</v>
      </c>
      <c r="C3009">
        <v>3</v>
      </c>
    </row>
    <row r="3010" spans="1:3" x14ac:dyDescent="0.3">
      <c r="A3010" s="1" t="s">
        <v>7014</v>
      </c>
      <c r="B3010" t="s">
        <v>7015</v>
      </c>
      <c r="C3010">
        <v>3</v>
      </c>
    </row>
    <row r="3011" spans="1:3" x14ac:dyDescent="0.3">
      <c r="A3011" s="1" t="s">
        <v>7016</v>
      </c>
      <c r="B3011" t="s">
        <v>7016</v>
      </c>
      <c r="C3011">
        <v>3</v>
      </c>
    </row>
    <row r="3012" spans="1:3" x14ac:dyDescent="0.3">
      <c r="A3012" s="1" t="s">
        <v>7017</v>
      </c>
      <c r="B3012" t="s">
        <v>7017</v>
      </c>
      <c r="C3012">
        <v>3</v>
      </c>
    </row>
    <row r="3013" spans="1:3" x14ac:dyDescent="0.3">
      <c r="A3013" s="1" t="s">
        <v>7018</v>
      </c>
      <c r="B3013" t="s">
        <v>7018</v>
      </c>
      <c r="C3013">
        <v>3</v>
      </c>
    </row>
    <row r="3014" spans="1:3" x14ac:dyDescent="0.3">
      <c r="A3014" s="1" t="s">
        <v>7019</v>
      </c>
      <c r="B3014" t="s">
        <v>7019</v>
      </c>
      <c r="C3014">
        <v>3</v>
      </c>
    </row>
    <row r="3015" spans="1:3" x14ac:dyDescent="0.3">
      <c r="A3015" s="1" t="s">
        <v>7020</v>
      </c>
      <c r="B3015" t="s">
        <v>7021</v>
      </c>
      <c r="C3015">
        <v>3</v>
      </c>
    </row>
    <row r="3016" spans="1:3" x14ac:dyDescent="0.3">
      <c r="A3016" s="1" t="s">
        <v>7022</v>
      </c>
      <c r="B3016" t="s">
        <v>7023</v>
      </c>
      <c r="C3016">
        <v>3</v>
      </c>
    </row>
    <row r="3017" spans="1:3" x14ac:dyDescent="0.3">
      <c r="A3017" s="1" t="s">
        <v>7024</v>
      </c>
      <c r="B3017" t="s">
        <v>7025</v>
      </c>
      <c r="C3017">
        <v>3</v>
      </c>
    </row>
    <row r="3018" spans="1:3" x14ac:dyDescent="0.3">
      <c r="A3018" s="1" t="s">
        <v>7026</v>
      </c>
      <c r="B3018" t="s">
        <v>7027</v>
      </c>
      <c r="C3018">
        <v>3</v>
      </c>
    </row>
    <row r="3019" spans="1:3" x14ac:dyDescent="0.3">
      <c r="A3019" s="1" t="s">
        <v>7028</v>
      </c>
      <c r="B3019" t="s">
        <v>7029</v>
      </c>
      <c r="C3019">
        <v>3</v>
      </c>
    </row>
    <row r="3020" spans="1:3" x14ac:dyDescent="0.3">
      <c r="A3020" s="1" t="s">
        <v>1805</v>
      </c>
      <c r="B3020" t="s">
        <v>1806</v>
      </c>
      <c r="C3020">
        <v>3</v>
      </c>
    </row>
    <row r="3021" spans="1:3" x14ac:dyDescent="0.3">
      <c r="A3021" s="1" t="s">
        <v>7030</v>
      </c>
      <c r="B3021" t="s">
        <v>7031</v>
      </c>
      <c r="C3021">
        <v>3</v>
      </c>
    </row>
    <row r="3022" spans="1:3" x14ac:dyDescent="0.3">
      <c r="A3022" s="1" t="s">
        <v>7032</v>
      </c>
      <c r="B3022" t="s">
        <v>7032</v>
      </c>
      <c r="C3022">
        <v>3</v>
      </c>
    </row>
    <row r="3023" spans="1:3" x14ac:dyDescent="0.3">
      <c r="A3023" s="1" t="s">
        <v>7033</v>
      </c>
      <c r="B3023" t="s">
        <v>7033</v>
      </c>
      <c r="C3023">
        <v>3</v>
      </c>
    </row>
    <row r="3024" spans="1:3" x14ac:dyDescent="0.3">
      <c r="A3024" s="1" t="s">
        <v>7034</v>
      </c>
      <c r="B3024" t="s">
        <v>7034</v>
      </c>
      <c r="C3024">
        <v>3</v>
      </c>
    </row>
    <row r="3025" spans="1:3" x14ac:dyDescent="0.3">
      <c r="A3025" s="1" t="s">
        <v>7035</v>
      </c>
      <c r="B3025" t="s">
        <v>7036</v>
      </c>
      <c r="C3025">
        <v>3</v>
      </c>
    </row>
    <row r="3026" spans="1:3" x14ac:dyDescent="0.3">
      <c r="A3026" s="1" t="s">
        <v>7037</v>
      </c>
      <c r="B3026" t="s">
        <v>7038</v>
      </c>
      <c r="C3026">
        <v>3</v>
      </c>
    </row>
    <row r="3027" spans="1:3" x14ac:dyDescent="0.3">
      <c r="A3027" s="1" t="s">
        <v>7039</v>
      </c>
      <c r="B3027" t="s">
        <v>1775</v>
      </c>
      <c r="C3027">
        <v>3</v>
      </c>
    </row>
    <row r="3028" spans="1:3" x14ac:dyDescent="0.3">
      <c r="A3028" s="1" t="s">
        <v>7040</v>
      </c>
      <c r="B3028" t="s">
        <v>7041</v>
      </c>
      <c r="C3028">
        <v>3</v>
      </c>
    </row>
    <row r="3029" spans="1:3" x14ac:dyDescent="0.3">
      <c r="A3029" s="1" t="s">
        <v>7042</v>
      </c>
      <c r="B3029" t="s">
        <v>7043</v>
      </c>
      <c r="C3029">
        <v>3</v>
      </c>
    </row>
    <row r="3030" spans="1:3" x14ac:dyDescent="0.3">
      <c r="A3030" s="1" t="s">
        <v>7044</v>
      </c>
      <c r="B3030" t="s">
        <v>7045</v>
      </c>
      <c r="C3030">
        <v>3</v>
      </c>
    </row>
    <row r="3031" spans="1:3" x14ac:dyDescent="0.3">
      <c r="A3031" s="1" t="s">
        <v>7046</v>
      </c>
      <c r="B3031" t="s">
        <v>7046</v>
      </c>
      <c r="C3031">
        <v>3</v>
      </c>
    </row>
    <row r="3032" spans="1:3" x14ac:dyDescent="0.3">
      <c r="A3032" s="1" t="s">
        <v>7047</v>
      </c>
      <c r="B3032" t="s">
        <v>7048</v>
      </c>
      <c r="C3032">
        <v>3</v>
      </c>
    </row>
    <row r="3033" spans="1:3" x14ac:dyDescent="0.3">
      <c r="A3033" s="1" t="s">
        <v>7049</v>
      </c>
      <c r="B3033" t="s">
        <v>7049</v>
      </c>
      <c r="C3033">
        <v>3</v>
      </c>
    </row>
    <row r="3034" spans="1:3" x14ac:dyDescent="0.3">
      <c r="A3034" s="1" t="s">
        <v>7050</v>
      </c>
      <c r="B3034" t="s">
        <v>7051</v>
      </c>
      <c r="C3034">
        <v>3</v>
      </c>
    </row>
    <row r="3035" spans="1:3" x14ac:dyDescent="0.3">
      <c r="A3035" s="1" t="s">
        <v>7052</v>
      </c>
      <c r="B3035" t="s">
        <v>7053</v>
      </c>
      <c r="C3035">
        <v>3</v>
      </c>
    </row>
    <row r="3036" spans="1:3" x14ac:dyDescent="0.3">
      <c r="A3036" s="1" t="s">
        <v>7054</v>
      </c>
      <c r="B3036" t="s">
        <v>7055</v>
      </c>
      <c r="C3036">
        <v>3</v>
      </c>
    </row>
    <row r="3037" spans="1:3" x14ac:dyDescent="0.3">
      <c r="A3037" s="1" t="s">
        <v>7056</v>
      </c>
      <c r="B3037" t="s">
        <v>7057</v>
      </c>
      <c r="C3037">
        <v>3</v>
      </c>
    </row>
    <row r="3038" spans="1:3" x14ac:dyDescent="0.3">
      <c r="A3038" s="1" t="s">
        <v>7058</v>
      </c>
      <c r="B3038" t="s">
        <v>7059</v>
      </c>
      <c r="C3038">
        <v>3</v>
      </c>
    </row>
    <row r="3039" spans="1:3" x14ac:dyDescent="0.3">
      <c r="A3039" s="1" t="s">
        <v>7060</v>
      </c>
      <c r="B3039" t="s">
        <v>7061</v>
      </c>
      <c r="C3039">
        <v>3</v>
      </c>
    </row>
    <row r="3040" spans="1:3" x14ac:dyDescent="0.3">
      <c r="A3040" s="1" t="s">
        <v>7062</v>
      </c>
      <c r="B3040" t="s">
        <v>1696</v>
      </c>
      <c r="C3040">
        <v>3</v>
      </c>
    </row>
    <row r="3041" spans="1:3" x14ac:dyDescent="0.3">
      <c r="A3041" s="1" t="s">
        <v>7063</v>
      </c>
      <c r="B3041" t="s">
        <v>7064</v>
      </c>
      <c r="C3041">
        <v>3</v>
      </c>
    </row>
    <row r="3042" spans="1:3" x14ac:dyDescent="0.3">
      <c r="A3042" s="1" t="s">
        <v>7065</v>
      </c>
      <c r="B3042" t="s">
        <v>7066</v>
      </c>
      <c r="C3042">
        <v>3</v>
      </c>
    </row>
    <row r="3043" spans="1:3" x14ac:dyDescent="0.3">
      <c r="A3043" s="1" t="s">
        <v>7067</v>
      </c>
      <c r="B3043" t="s">
        <v>7067</v>
      </c>
      <c r="C3043">
        <v>3</v>
      </c>
    </row>
    <row r="3044" spans="1:3" x14ac:dyDescent="0.3">
      <c r="A3044" s="1" t="s">
        <v>7068</v>
      </c>
      <c r="B3044" t="s">
        <v>7068</v>
      </c>
      <c r="C3044">
        <v>3</v>
      </c>
    </row>
    <row r="3045" spans="1:3" x14ac:dyDescent="0.3">
      <c r="A3045" s="1" t="s">
        <v>7069</v>
      </c>
      <c r="B3045" t="s">
        <v>7069</v>
      </c>
      <c r="C3045">
        <v>3</v>
      </c>
    </row>
    <row r="3046" spans="1:3" x14ac:dyDescent="0.3">
      <c r="A3046" s="1" t="s">
        <v>7070</v>
      </c>
      <c r="B3046" t="s">
        <v>7071</v>
      </c>
      <c r="C3046">
        <v>3</v>
      </c>
    </row>
    <row r="3047" spans="1:3" x14ac:dyDescent="0.3">
      <c r="A3047" s="1" t="s">
        <v>7072</v>
      </c>
      <c r="B3047" t="s">
        <v>7073</v>
      </c>
      <c r="C3047">
        <v>3</v>
      </c>
    </row>
    <row r="3048" spans="1:3" x14ac:dyDescent="0.3">
      <c r="A3048" s="1" t="s">
        <v>7074</v>
      </c>
      <c r="B3048" t="s">
        <v>7074</v>
      </c>
      <c r="C3048">
        <v>3</v>
      </c>
    </row>
    <row r="3049" spans="1:3" x14ac:dyDescent="0.3">
      <c r="A3049" s="1" t="s">
        <v>7075</v>
      </c>
      <c r="B3049" t="s">
        <v>7076</v>
      </c>
      <c r="C3049">
        <v>3</v>
      </c>
    </row>
    <row r="3050" spans="1:3" x14ac:dyDescent="0.3">
      <c r="A3050" s="1" t="s">
        <v>7077</v>
      </c>
      <c r="B3050" t="s">
        <v>7078</v>
      </c>
      <c r="C3050">
        <v>3</v>
      </c>
    </row>
    <row r="3051" spans="1:3" x14ac:dyDescent="0.3">
      <c r="A3051" s="1" t="s">
        <v>7079</v>
      </c>
      <c r="B3051" t="s">
        <v>7080</v>
      </c>
      <c r="C3051">
        <v>3</v>
      </c>
    </row>
    <row r="3052" spans="1:3" x14ac:dyDescent="0.3">
      <c r="A3052" s="1" t="s">
        <v>7081</v>
      </c>
      <c r="B3052" t="s">
        <v>7082</v>
      </c>
      <c r="C3052">
        <v>3</v>
      </c>
    </row>
    <row r="3053" spans="1:3" x14ac:dyDescent="0.3">
      <c r="A3053" s="1" t="s">
        <v>7083</v>
      </c>
      <c r="B3053" t="s">
        <v>7084</v>
      </c>
      <c r="C3053">
        <v>3</v>
      </c>
    </row>
    <row r="3054" spans="1:3" x14ac:dyDescent="0.3">
      <c r="A3054" s="1" t="s">
        <v>7085</v>
      </c>
      <c r="B3054" t="s">
        <v>7085</v>
      </c>
      <c r="C3054">
        <v>3</v>
      </c>
    </row>
    <row r="3055" spans="1:3" x14ac:dyDescent="0.3">
      <c r="A3055" s="1" t="s">
        <v>7086</v>
      </c>
      <c r="B3055" t="s">
        <v>7087</v>
      </c>
      <c r="C3055">
        <v>3</v>
      </c>
    </row>
    <row r="3056" spans="1:3" x14ac:dyDescent="0.3">
      <c r="A3056" s="1" t="s">
        <v>7088</v>
      </c>
      <c r="B3056" t="s">
        <v>7089</v>
      </c>
      <c r="C3056">
        <v>3</v>
      </c>
    </row>
    <row r="3057" spans="1:3" x14ac:dyDescent="0.3">
      <c r="A3057" s="1" t="s">
        <v>7090</v>
      </c>
      <c r="B3057" t="s">
        <v>7091</v>
      </c>
      <c r="C3057">
        <v>3</v>
      </c>
    </row>
    <row r="3058" spans="1:3" x14ac:dyDescent="0.3">
      <c r="A3058" s="1" t="s">
        <v>7092</v>
      </c>
      <c r="B3058" t="s">
        <v>7093</v>
      </c>
      <c r="C3058">
        <v>3</v>
      </c>
    </row>
    <row r="3059" spans="1:3" x14ac:dyDescent="0.3">
      <c r="A3059" s="1" t="s">
        <v>7094</v>
      </c>
      <c r="B3059" t="s">
        <v>7095</v>
      </c>
      <c r="C3059">
        <v>3</v>
      </c>
    </row>
    <row r="3060" spans="1:3" x14ac:dyDescent="0.3">
      <c r="A3060" s="1" t="s">
        <v>7096</v>
      </c>
      <c r="B3060" t="s">
        <v>7097</v>
      </c>
      <c r="C3060">
        <v>3</v>
      </c>
    </row>
    <row r="3061" spans="1:3" x14ac:dyDescent="0.3">
      <c r="A3061" s="1" t="s">
        <v>7098</v>
      </c>
      <c r="B3061" t="s">
        <v>7099</v>
      </c>
      <c r="C3061">
        <v>3</v>
      </c>
    </row>
    <row r="3062" spans="1:3" x14ac:dyDescent="0.3">
      <c r="A3062" s="1" t="s">
        <v>7100</v>
      </c>
      <c r="B3062" t="s">
        <v>7101</v>
      </c>
      <c r="C3062">
        <v>3</v>
      </c>
    </row>
    <row r="3063" spans="1:3" x14ac:dyDescent="0.3">
      <c r="A3063" s="1" t="s">
        <v>7102</v>
      </c>
      <c r="B3063" t="s">
        <v>7102</v>
      </c>
      <c r="C3063">
        <v>3</v>
      </c>
    </row>
    <row r="3064" spans="1:3" x14ac:dyDescent="0.3">
      <c r="A3064" s="1" t="s">
        <v>7103</v>
      </c>
      <c r="B3064" t="s">
        <v>7104</v>
      </c>
      <c r="C3064">
        <v>3</v>
      </c>
    </row>
    <row r="3065" spans="1:3" x14ac:dyDescent="0.3">
      <c r="A3065" s="1" t="s">
        <v>7105</v>
      </c>
      <c r="B3065" t="s">
        <v>7106</v>
      </c>
      <c r="C3065">
        <v>3</v>
      </c>
    </row>
    <row r="3066" spans="1:3" x14ac:dyDescent="0.3">
      <c r="A3066" s="1" t="s">
        <v>7107</v>
      </c>
      <c r="B3066" t="s">
        <v>7108</v>
      </c>
      <c r="C3066">
        <v>3</v>
      </c>
    </row>
    <row r="3067" spans="1:3" x14ac:dyDescent="0.3">
      <c r="A3067" s="1" t="s">
        <v>7109</v>
      </c>
      <c r="B3067" t="s">
        <v>7110</v>
      </c>
      <c r="C3067">
        <v>3</v>
      </c>
    </row>
    <row r="3068" spans="1:3" x14ac:dyDescent="0.3">
      <c r="A3068" s="1" t="s">
        <v>7111</v>
      </c>
      <c r="B3068" t="s">
        <v>7112</v>
      </c>
      <c r="C3068">
        <v>3</v>
      </c>
    </row>
    <row r="3069" spans="1:3" x14ac:dyDescent="0.3">
      <c r="A3069" s="1" t="s">
        <v>7113</v>
      </c>
      <c r="B3069" t="s">
        <v>7114</v>
      </c>
      <c r="C3069">
        <v>3</v>
      </c>
    </row>
    <row r="3070" spans="1:3" x14ac:dyDescent="0.3">
      <c r="A3070" s="1" t="s">
        <v>7115</v>
      </c>
      <c r="B3070" t="s">
        <v>7116</v>
      </c>
      <c r="C3070">
        <v>3</v>
      </c>
    </row>
    <row r="3071" spans="1:3" x14ac:dyDescent="0.3">
      <c r="A3071" s="1" t="s">
        <v>7117</v>
      </c>
      <c r="B3071" t="s">
        <v>7117</v>
      </c>
      <c r="C3071">
        <v>3</v>
      </c>
    </row>
    <row r="3072" spans="1:3" x14ac:dyDescent="0.3">
      <c r="A3072" s="1" t="s">
        <v>7118</v>
      </c>
      <c r="B3072" t="s">
        <v>7119</v>
      </c>
      <c r="C3072">
        <v>3</v>
      </c>
    </row>
    <row r="3073" spans="1:3" x14ac:dyDescent="0.3">
      <c r="A3073" s="1" t="s">
        <v>7120</v>
      </c>
      <c r="B3073" t="s">
        <v>7120</v>
      </c>
      <c r="C3073">
        <v>3</v>
      </c>
    </row>
    <row r="3074" spans="1:3" x14ac:dyDescent="0.3">
      <c r="A3074" s="1" t="s">
        <v>7121</v>
      </c>
      <c r="B3074" t="s">
        <v>7122</v>
      </c>
      <c r="C3074">
        <v>3</v>
      </c>
    </row>
    <row r="3075" spans="1:3" x14ac:dyDescent="0.3">
      <c r="A3075" s="1" t="s">
        <v>7123</v>
      </c>
      <c r="B3075" t="s">
        <v>7124</v>
      </c>
      <c r="C3075">
        <v>3</v>
      </c>
    </row>
    <row r="3076" spans="1:3" x14ac:dyDescent="0.3">
      <c r="A3076" s="1" t="s">
        <v>7125</v>
      </c>
      <c r="B3076" t="s">
        <v>7126</v>
      </c>
      <c r="C3076">
        <v>3</v>
      </c>
    </row>
    <row r="3077" spans="1:3" x14ac:dyDescent="0.3">
      <c r="A3077" s="1" t="s">
        <v>7127</v>
      </c>
      <c r="B3077" t="s">
        <v>7127</v>
      </c>
      <c r="C3077">
        <v>3</v>
      </c>
    </row>
    <row r="3078" spans="1:3" x14ac:dyDescent="0.3">
      <c r="A3078" s="1" t="s">
        <v>7128</v>
      </c>
      <c r="B3078" t="s">
        <v>7129</v>
      </c>
      <c r="C3078">
        <v>3</v>
      </c>
    </row>
    <row r="3079" spans="1:3" x14ac:dyDescent="0.3">
      <c r="A3079" s="1" t="s">
        <v>7130</v>
      </c>
      <c r="B3079" t="s">
        <v>7131</v>
      </c>
      <c r="C3079">
        <v>3</v>
      </c>
    </row>
    <row r="3080" spans="1:3" x14ac:dyDescent="0.3">
      <c r="A3080" s="1" t="s">
        <v>7132</v>
      </c>
      <c r="B3080" t="s">
        <v>7133</v>
      </c>
      <c r="C3080">
        <v>3</v>
      </c>
    </row>
    <row r="3081" spans="1:3" x14ac:dyDescent="0.3">
      <c r="A3081" s="1" t="s">
        <v>7134</v>
      </c>
      <c r="B3081" t="s">
        <v>7135</v>
      </c>
      <c r="C3081">
        <v>3</v>
      </c>
    </row>
    <row r="3082" spans="1:3" x14ac:dyDescent="0.3">
      <c r="A3082" s="1" t="s">
        <v>7136</v>
      </c>
      <c r="B3082" t="s">
        <v>7136</v>
      </c>
      <c r="C3082">
        <v>3</v>
      </c>
    </row>
    <row r="3083" spans="1:3" x14ac:dyDescent="0.3">
      <c r="A3083" s="1" t="s">
        <v>7137</v>
      </c>
      <c r="B3083" t="s">
        <v>7138</v>
      </c>
      <c r="C3083">
        <v>3</v>
      </c>
    </row>
    <row r="3084" spans="1:3" x14ac:dyDescent="0.3">
      <c r="A3084" s="1" t="s">
        <v>7139</v>
      </c>
      <c r="B3084" t="s">
        <v>7140</v>
      </c>
      <c r="C3084">
        <v>3</v>
      </c>
    </row>
    <row r="3085" spans="1:3" x14ac:dyDescent="0.3">
      <c r="A3085" s="1" t="s">
        <v>7141</v>
      </c>
      <c r="B3085" t="s">
        <v>7141</v>
      </c>
      <c r="C3085">
        <v>3</v>
      </c>
    </row>
    <row r="3086" spans="1:3" x14ac:dyDescent="0.3">
      <c r="A3086" s="1" t="s">
        <v>7142</v>
      </c>
      <c r="B3086" t="s">
        <v>7142</v>
      </c>
      <c r="C3086">
        <v>3</v>
      </c>
    </row>
    <row r="3087" spans="1:3" x14ac:dyDescent="0.3">
      <c r="A3087" s="1" t="s">
        <v>7143</v>
      </c>
      <c r="B3087" t="s">
        <v>7143</v>
      </c>
      <c r="C3087">
        <v>3</v>
      </c>
    </row>
    <row r="3088" spans="1:3" x14ac:dyDescent="0.3">
      <c r="A3088" s="1" t="s">
        <v>7144</v>
      </c>
      <c r="B3088" t="s">
        <v>7145</v>
      </c>
      <c r="C3088">
        <v>3</v>
      </c>
    </row>
    <row r="3089" spans="1:3" x14ac:dyDescent="0.3">
      <c r="A3089" s="1" t="s">
        <v>7146</v>
      </c>
      <c r="B3089" t="s">
        <v>7147</v>
      </c>
      <c r="C3089">
        <v>3</v>
      </c>
    </row>
    <row r="3090" spans="1:3" x14ac:dyDescent="0.3">
      <c r="A3090" s="1" t="s">
        <v>7148</v>
      </c>
      <c r="B3090" t="s">
        <v>7149</v>
      </c>
      <c r="C3090">
        <v>3</v>
      </c>
    </row>
    <row r="3091" spans="1:3" x14ac:dyDescent="0.3">
      <c r="A3091" s="1" t="s">
        <v>7150</v>
      </c>
      <c r="B3091" t="s">
        <v>7151</v>
      </c>
      <c r="C3091">
        <v>3</v>
      </c>
    </row>
    <row r="3092" spans="1:3" x14ac:dyDescent="0.3">
      <c r="A3092" s="1" t="s">
        <v>7152</v>
      </c>
      <c r="B3092" t="s">
        <v>7153</v>
      </c>
      <c r="C3092">
        <v>3</v>
      </c>
    </row>
    <row r="3093" spans="1:3" x14ac:dyDescent="0.3">
      <c r="A3093" s="1" t="s">
        <v>7154</v>
      </c>
      <c r="B3093" t="s">
        <v>7155</v>
      </c>
      <c r="C3093">
        <v>3</v>
      </c>
    </row>
    <row r="3094" spans="1:3" x14ac:dyDescent="0.3">
      <c r="A3094" s="1" t="s">
        <v>7156</v>
      </c>
      <c r="B3094" t="s">
        <v>7157</v>
      </c>
      <c r="C3094">
        <v>3</v>
      </c>
    </row>
    <row r="3095" spans="1:3" x14ac:dyDescent="0.3">
      <c r="A3095" s="1" t="s">
        <v>7158</v>
      </c>
      <c r="B3095" t="s">
        <v>7158</v>
      </c>
      <c r="C3095">
        <v>3</v>
      </c>
    </row>
    <row r="3096" spans="1:3" x14ac:dyDescent="0.3">
      <c r="A3096" s="1" t="s">
        <v>7159</v>
      </c>
      <c r="B3096" t="s">
        <v>7160</v>
      </c>
      <c r="C3096">
        <v>3</v>
      </c>
    </row>
    <row r="3097" spans="1:3" x14ac:dyDescent="0.3">
      <c r="A3097" s="1" t="s">
        <v>7161</v>
      </c>
      <c r="B3097" t="s">
        <v>7162</v>
      </c>
      <c r="C3097">
        <v>3</v>
      </c>
    </row>
    <row r="3098" spans="1:3" x14ac:dyDescent="0.3">
      <c r="A3098" s="1" t="s">
        <v>7163</v>
      </c>
      <c r="B3098" t="s">
        <v>7163</v>
      </c>
      <c r="C3098">
        <v>3</v>
      </c>
    </row>
    <row r="3099" spans="1:3" x14ac:dyDescent="0.3">
      <c r="A3099" s="1" t="s">
        <v>7164</v>
      </c>
      <c r="B3099" t="s">
        <v>7165</v>
      </c>
      <c r="C3099">
        <v>3</v>
      </c>
    </row>
    <row r="3100" spans="1:3" x14ac:dyDescent="0.3">
      <c r="A3100" s="1" t="s">
        <v>7166</v>
      </c>
      <c r="B3100" t="s">
        <v>7167</v>
      </c>
      <c r="C3100">
        <v>3</v>
      </c>
    </row>
    <row r="3101" spans="1:3" x14ac:dyDescent="0.3">
      <c r="A3101" s="1" t="s">
        <v>7168</v>
      </c>
      <c r="B3101" t="s">
        <v>7169</v>
      </c>
      <c r="C3101">
        <v>3</v>
      </c>
    </row>
    <row r="3102" spans="1:3" x14ac:dyDescent="0.3">
      <c r="A3102" s="1" t="s">
        <v>7170</v>
      </c>
      <c r="B3102" t="s">
        <v>7171</v>
      </c>
      <c r="C3102">
        <v>3</v>
      </c>
    </row>
    <row r="3103" spans="1:3" x14ac:dyDescent="0.3">
      <c r="A3103" s="1" t="s">
        <v>7172</v>
      </c>
      <c r="B3103" t="s">
        <v>7173</v>
      </c>
      <c r="C3103">
        <v>3</v>
      </c>
    </row>
    <row r="3104" spans="1:3" x14ac:dyDescent="0.3">
      <c r="A3104" s="1" t="s">
        <v>7174</v>
      </c>
      <c r="B3104" t="s">
        <v>7175</v>
      </c>
      <c r="C3104">
        <v>3</v>
      </c>
    </row>
    <row r="3105" spans="1:3" x14ac:dyDescent="0.3">
      <c r="A3105" s="1" t="s">
        <v>7176</v>
      </c>
      <c r="B3105" t="s">
        <v>7176</v>
      </c>
      <c r="C3105">
        <v>3</v>
      </c>
    </row>
    <row r="3106" spans="1:3" x14ac:dyDescent="0.3">
      <c r="A3106" s="1" t="s">
        <v>7177</v>
      </c>
      <c r="B3106" t="s">
        <v>7178</v>
      </c>
      <c r="C3106">
        <v>3</v>
      </c>
    </row>
    <row r="3107" spans="1:3" x14ac:dyDescent="0.3">
      <c r="A3107" s="1" t="s">
        <v>7179</v>
      </c>
      <c r="B3107" t="s">
        <v>7180</v>
      </c>
      <c r="C3107">
        <v>3</v>
      </c>
    </row>
    <row r="3108" spans="1:3" x14ac:dyDescent="0.3">
      <c r="A3108" s="1" t="s">
        <v>7181</v>
      </c>
      <c r="B3108" t="s">
        <v>7182</v>
      </c>
      <c r="C3108">
        <v>3</v>
      </c>
    </row>
    <row r="3109" spans="1:3" x14ac:dyDescent="0.3">
      <c r="A3109" s="1" t="s">
        <v>7183</v>
      </c>
      <c r="B3109" t="s">
        <v>7184</v>
      </c>
      <c r="C3109">
        <v>3</v>
      </c>
    </row>
    <row r="3110" spans="1:3" x14ac:dyDescent="0.3">
      <c r="A3110" s="1" t="s">
        <v>7185</v>
      </c>
      <c r="B3110" t="s">
        <v>7185</v>
      </c>
      <c r="C3110">
        <v>3</v>
      </c>
    </row>
    <row r="3111" spans="1:3" x14ac:dyDescent="0.3">
      <c r="A3111" s="1" t="s">
        <v>7186</v>
      </c>
      <c r="B3111" t="s">
        <v>7187</v>
      </c>
      <c r="C3111">
        <v>3</v>
      </c>
    </row>
    <row r="3112" spans="1:3" x14ac:dyDescent="0.3">
      <c r="A3112" s="1" t="s">
        <v>7188</v>
      </c>
      <c r="B3112" t="s">
        <v>7189</v>
      </c>
      <c r="C3112">
        <v>3</v>
      </c>
    </row>
    <row r="3113" spans="1:3" x14ac:dyDescent="0.3">
      <c r="A3113" s="1" t="s">
        <v>7190</v>
      </c>
      <c r="B3113" t="s">
        <v>7191</v>
      </c>
      <c r="C3113">
        <v>3</v>
      </c>
    </row>
    <row r="3114" spans="1:3" x14ac:dyDescent="0.3">
      <c r="A3114" s="1" t="s">
        <v>7192</v>
      </c>
      <c r="B3114" t="s">
        <v>7192</v>
      </c>
      <c r="C3114">
        <v>3</v>
      </c>
    </row>
    <row r="3115" spans="1:3" x14ac:dyDescent="0.3">
      <c r="A3115" s="1" t="s">
        <v>7193</v>
      </c>
      <c r="B3115" t="s">
        <v>7194</v>
      </c>
      <c r="C3115">
        <v>3</v>
      </c>
    </row>
    <row r="3116" spans="1:3" x14ac:dyDescent="0.3">
      <c r="A3116" s="1" t="s">
        <v>7195</v>
      </c>
      <c r="B3116" t="s">
        <v>7196</v>
      </c>
      <c r="C3116">
        <v>3</v>
      </c>
    </row>
    <row r="3117" spans="1:3" x14ac:dyDescent="0.3">
      <c r="A3117" s="1" t="s">
        <v>7197</v>
      </c>
      <c r="B3117" t="s">
        <v>7198</v>
      </c>
      <c r="C3117">
        <v>3</v>
      </c>
    </row>
    <row r="3118" spans="1:3" x14ac:dyDescent="0.3">
      <c r="A3118" s="1" t="s">
        <v>7199</v>
      </c>
      <c r="B3118" t="s">
        <v>7200</v>
      </c>
      <c r="C3118">
        <v>3</v>
      </c>
    </row>
    <row r="3119" spans="1:3" x14ac:dyDescent="0.3">
      <c r="A3119" s="1" t="s">
        <v>7201</v>
      </c>
      <c r="B3119" t="s">
        <v>7202</v>
      </c>
      <c r="C3119">
        <v>3</v>
      </c>
    </row>
    <row r="3120" spans="1:3" x14ac:dyDescent="0.3">
      <c r="A3120" s="1" t="s">
        <v>7203</v>
      </c>
      <c r="B3120" t="s">
        <v>7204</v>
      </c>
      <c r="C3120">
        <v>3</v>
      </c>
    </row>
    <row r="3121" spans="1:3" x14ac:dyDescent="0.3">
      <c r="A3121" s="1" t="s">
        <v>7205</v>
      </c>
      <c r="B3121" t="s">
        <v>7205</v>
      </c>
      <c r="C3121">
        <v>3</v>
      </c>
    </row>
    <row r="3122" spans="1:3" x14ac:dyDescent="0.3">
      <c r="A3122" s="1" t="s">
        <v>7206</v>
      </c>
      <c r="B3122" t="s">
        <v>7206</v>
      </c>
      <c r="C3122">
        <v>3</v>
      </c>
    </row>
    <row r="3123" spans="1:3" x14ac:dyDescent="0.3">
      <c r="A3123" s="1" t="s">
        <v>7207</v>
      </c>
      <c r="B3123" t="s">
        <v>7208</v>
      </c>
      <c r="C3123">
        <v>3</v>
      </c>
    </row>
    <row r="3124" spans="1:3" x14ac:dyDescent="0.3">
      <c r="A3124" s="1" t="s">
        <v>7209</v>
      </c>
      <c r="B3124" t="s">
        <v>7210</v>
      </c>
      <c r="C3124">
        <v>3</v>
      </c>
    </row>
    <row r="3125" spans="1:3" x14ac:dyDescent="0.3">
      <c r="A3125" s="1" t="s">
        <v>7211</v>
      </c>
      <c r="B3125" t="s">
        <v>7212</v>
      </c>
      <c r="C3125">
        <v>3</v>
      </c>
    </row>
    <row r="3126" spans="1:3" x14ac:dyDescent="0.3">
      <c r="A3126" s="1" t="s">
        <v>7213</v>
      </c>
      <c r="B3126" t="s">
        <v>2398</v>
      </c>
      <c r="C3126">
        <v>3</v>
      </c>
    </row>
    <row r="3127" spans="1:3" x14ac:dyDescent="0.3">
      <c r="A3127" s="1" t="s">
        <v>7214</v>
      </c>
      <c r="B3127" t="s">
        <v>7215</v>
      </c>
      <c r="C3127">
        <v>3</v>
      </c>
    </row>
    <row r="3128" spans="1:3" x14ac:dyDescent="0.3">
      <c r="A3128" s="1" t="s">
        <v>7216</v>
      </c>
      <c r="B3128" t="s">
        <v>7217</v>
      </c>
      <c r="C3128">
        <v>3</v>
      </c>
    </row>
    <row r="3129" spans="1:3" x14ac:dyDescent="0.3">
      <c r="A3129" s="1" t="s">
        <v>7218</v>
      </c>
      <c r="B3129" t="s">
        <v>7219</v>
      </c>
      <c r="C3129">
        <v>3</v>
      </c>
    </row>
    <row r="3130" spans="1:3" x14ac:dyDescent="0.3">
      <c r="A3130" s="1" t="s">
        <v>7220</v>
      </c>
      <c r="B3130" t="s">
        <v>7221</v>
      </c>
      <c r="C3130">
        <v>3</v>
      </c>
    </row>
    <row r="3131" spans="1:3" x14ac:dyDescent="0.3">
      <c r="A3131" s="1" t="s">
        <v>7222</v>
      </c>
      <c r="B3131" t="s">
        <v>7223</v>
      </c>
      <c r="C3131">
        <v>3</v>
      </c>
    </row>
    <row r="3132" spans="1:3" x14ac:dyDescent="0.3">
      <c r="A3132" s="1" t="s">
        <v>7224</v>
      </c>
      <c r="B3132" t="s">
        <v>7225</v>
      </c>
      <c r="C3132">
        <v>3</v>
      </c>
    </row>
    <row r="3133" spans="1:3" x14ac:dyDescent="0.3">
      <c r="A3133" s="1" t="s">
        <v>7226</v>
      </c>
      <c r="B3133" t="s">
        <v>219</v>
      </c>
      <c r="C3133">
        <v>3</v>
      </c>
    </row>
    <row r="3134" spans="1:3" x14ac:dyDescent="0.3">
      <c r="A3134" s="1" t="s">
        <v>7227</v>
      </c>
      <c r="B3134" t="s">
        <v>7228</v>
      </c>
      <c r="C3134">
        <v>3</v>
      </c>
    </row>
    <row r="3135" spans="1:3" x14ac:dyDescent="0.3">
      <c r="A3135" s="1" t="s">
        <v>7229</v>
      </c>
      <c r="B3135" t="s">
        <v>7230</v>
      </c>
      <c r="C3135">
        <v>3</v>
      </c>
    </row>
    <row r="3136" spans="1:3" x14ac:dyDescent="0.3">
      <c r="A3136" s="1" t="s">
        <v>7231</v>
      </c>
      <c r="B3136" t="s">
        <v>7232</v>
      </c>
      <c r="C3136">
        <v>3</v>
      </c>
    </row>
    <row r="3137" spans="1:3" x14ac:dyDescent="0.3">
      <c r="A3137" s="1" t="s">
        <v>7233</v>
      </c>
      <c r="B3137" t="s">
        <v>7234</v>
      </c>
      <c r="C3137">
        <v>3</v>
      </c>
    </row>
    <row r="3138" spans="1:3" x14ac:dyDescent="0.3">
      <c r="A3138" s="1" t="s">
        <v>7235</v>
      </c>
      <c r="B3138" t="s">
        <v>7236</v>
      </c>
      <c r="C3138">
        <v>3</v>
      </c>
    </row>
    <row r="3139" spans="1:3" x14ac:dyDescent="0.3">
      <c r="A3139" s="1" t="s">
        <v>7237</v>
      </c>
      <c r="B3139" t="s">
        <v>7237</v>
      </c>
      <c r="C3139">
        <v>3</v>
      </c>
    </row>
    <row r="3140" spans="1:3" x14ac:dyDescent="0.3">
      <c r="A3140" s="1" t="s">
        <v>7238</v>
      </c>
      <c r="B3140" t="s">
        <v>7239</v>
      </c>
      <c r="C3140">
        <v>3</v>
      </c>
    </row>
    <row r="3141" spans="1:3" x14ac:dyDescent="0.3">
      <c r="A3141" s="1" t="s">
        <v>7240</v>
      </c>
      <c r="B3141" t="s">
        <v>7240</v>
      </c>
      <c r="C3141">
        <v>3</v>
      </c>
    </row>
    <row r="3142" spans="1:3" x14ac:dyDescent="0.3">
      <c r="A3142" s="1" t="s">
        <v>7241</v>
      </c>
      <c r="B3142" t="s">
        <v>7242</v>
      </c>
      <c r="C3142">
        <v>3</v>
      </c>
    </row>
    <row r="3143" spans="1:3" x14ac:dyDescent="0.3">
      <c r="A3143" s="1" t="s">
        <v>7243</v>
      </c>
      <c r="B3143" t="s">
        <v>7244</v>
      </c>
      <c r="C3143">
        <v>3</v>
      </c>
    </row>
    <row r="3144" spans="1:3" x14ac:dyDescent="0.3">
      <c r="A3144" s="1" t="s">
        <v>7245</v>
      </c>
      <c r="B3144" t="s">
        <v>7246</v>
      </c>
      <c r="C3144">
        <v>3</v>
      </c>
    </row>
    <row r="3145" spans="1:3" x14ac:dyDescent="0.3">
      <c r="A3145" s="1" t="s">
        <v>7247</v>
      </c>
      <c r="B3145" t="s">
        <v>7248</v>
      </c>
      <c r="C3145">
        <v>3</v>
      </c>
    </row>
    <row r="3146" spans="1:3" x14ac:dyDescent="0.3">
      <c r="A3146" s="1" t="s">
        <v>7249</v>
      </c>
      <c r="B3146" t="s">
        <v>7249</v>
      </c>
      <c r="C3146">
        <v>3</v>
      </c>
    </row>
    <row r="3147" spans="1:3" x14ac:dyDescent="0.3">
      <c r="A3147" s="1" t="s">
        <v>7250</v>
      </c>
      <c r="B3147" t="s">
        <v>7251</v>
      </c>
      <c r="C3147">
        <v>3</v>
      </c>
    </row>
    <row r="3148" spans="1:3" x14ac:dyDescent="0.3">
      <c r="A3148" s="1" t="s">
        <v>7252</v>
      </c>
      <c r="B3148" t="s">
        <v>7252</v>
      </c>
      <c r="C3148">
        <v>3</v>
      </c>
    </row>
    <row r="3149" spans="1:3" x14ac:dyDescent="0.3">
      <c r="A3149" s="1" t="s">
        <v>7253</v>
      </c>
      <c r="B3149" t="s">
        <v>7253</v>
      </c>
      <c r="C3149">
        <v>3</v>
      </c>
    </row>
    <row r="3150" spans="1:3" x14ac:dyDescent="0.3">
      <c r="A3150" s="1" t="s">
        <v>7254</v>
      </c>
      <c r="B3150" t="s">
        <v>7255</v>
      </c>
      <c r="C3150">
        <v>3</v>
      </c>
    </row>
    <row r="3151" spans="1:3" x14ac:dyDescent="0.3">
      <c r="A3151" s="1" t="s">
        <v>7256</v>
      </c>
      <c r="B3151" t="s">
        <v>7257</v>
      </c>
      <c r="C3151">
        <v>3</v>
      </c>
    </row>
    <row r="3152" spans="1:3" x14ac:dyDescent="0.3">
      <c r="A3152" s="1" t="s">
        <v>7258</v>
      </c>
      <c r="B3152" t="s">
        <v>7258</v>
      </c>
      <c r="C3152">
        <v>3</v>
      </c>
    </row>
    <row r="3153" spans="1:3" x14ac:dyDescent="0.3">
      <c r="A3153" s="1" t="s">
        <v>7259</v>
      </c>
      <c r="B3153" t="s">
        <v>7259</v>
      </c>
      <c r="C3153">
        <v>3</v>
      </c>
    </row>
    <row r="3154" spans="1:3" x14ac:dyDescent="0.3">
      <c r="A3154" s="1" t="s">
        <v>7260</v>
      </c>
      <c r="B3154" t="s">
        <v>7260</v>
      </c>
      <c r="C3154">
        <v>3</v>
      </c>
    </row>
    <row r="3155" spans="1:3" x14ac:dyDescent="0.3">
      <c r="A3155" s="1" t="s">
        <v>7261</v>
      </c>
      <c r="B3155" t="s">
        <v>7262</v>
      </c>
      <c r="C3155">
        <v>3</v>
      </c>
    </row>
    <row r="3156" spans="1:3" x14ac:dyDescent="0.3">
      <c r="A3156" s="1" t="s">
        <v>7263</v>
      </c>
      <c r="B3156" t="s">
        <v>7263</v>
      </c>
      <c r="C3156">
        <v>3</v>
      </c>
    </row>
    <row r="3157" spans="1:3" x14ac:dyDescent="0.3">
      <c r="A3157" s="1" t="s">
        <v>7264</v>
      </c>
      <c r="B3157" t="s">
        <v>7265</v>
      </c>
      <c r="C3157">
        <v>3</v>
      </c>
    </row>
    <row r="3158" spans="1:3" x14ac:dyDescent="0.3">
      <c r="A3158" s="1" t="s">
        <v>7266</v>
      </c>
      <c r="B3158" t="s">
        <v>7267</v>
      </c>
      <c r="C3158">
        <v>3</v>
      </c>
    </row>
    <row r="3159" spans="1:3" x14ac:dyDescent="0.3">
      <c r="A3159" s="1" t="s">
        <v>7268</v>
      </c>
      <c r="B3159" t="s">
        <v>7269</v>
      </c>
      <c r="C3159">
        <v>3</v>
      </c>
    </row>
    <row r="3160" spans="1:3" x14ac:dyDescent="0.3">
      <c r="A3160" s="1" t="s">
        <v>7270</v>
      </c>
      <c r="B3160" t="s">
        <v>7271</v>
      </c>
      <c r="C3160">
        <v>3</v>
      </c>
    </row>
    <row r="3161" spans="1:3" x14ac:dyDescent="0.3">
      <c r="A3161" s="1" t="s">
        <v>7272</v>
      </c>
      <c r="B3161" t="s">
        <v>7273</v>
      </c>
      <c r="C3161">
        <v>3</v>
      </c>
    </row>
    <row r="3162" spans="1:3" x14ac:dyDescent="0.3">
      <c r="A3162" s="1" t="s">
        <v>7274</v>
      </c>
      <c r="B3162" t="s">
        <v>7274</v>
      </c>
      <c r="C3162">
        <v>3</v>
      </c>
    </row>
    <row r="3163" spans="1:3" x14ac:dyDescent="0.3">
      <c r="A3163" s="1" t="s">
        <v>7275</v>
      </c>
      <c r="B3163" t="s">
        <v>7276</v>
      </c>
      <c r="C3163">
        <v>3</v>
      </c>
    </row>
    <row r="3164" spans="1:3" x14ac:dyDescent="0.3">
      <c r="A3164" s="1" t="s">
        <v>7277</v>
      </c>
      <c r="B3164" t="s">
        <v>7277</v>
      </c>
      <c r="C3164">
        <v>3</v>
      </c>
    </row>
    <row r="3165" spans="1:3" x14ac:dyDescent="0.3">
      <c r="A3165" s="1" t="s">
        <v>7278</v>
      </c>
      <c r="B3165" t="s">
        <v>7278</v>
      </c>
      <c r="C3165">
        <v>3</v>
      </c>
    </row>
    <row r="3166" spans="1:3" x14ac:dyDescent="0.3">
      <c r="A3166" s="1" t="s">
        <v>7279</v>
      </c>
      <c r="B3166" t="s">
        <v>7280</v>
      </c>
      <c r="C3166">
        <v>3</v>
      </c>
    </row>
    <row r="3167" spans="1:3" x14ac:dyDescent="0.3">
      <c r="A3167" s="1" t="s">
        <v>7281</v>
      </c>
      <c r="B3167" t="s">
        <v>7282</v>
      </c>
      <c r="C3167">
        <v>3</v>
      </c>
    </row>
    <row r="3168" spans="1:3" x14ac:dyDescent="0.3">
      <c r="A3168" s="1" t="s">
        <v>7283</v>
      </c>
      <c r="B3168" t="s">
        <v>7283</v>
      </c>
      <c r="C3168">
        <v>3</v>
      </c>
    </row>
    <row r="3169" spans="1:3" x14ac:dyDescent="0.3">
      <c r="A3169" s="1" t="s">
        <v>7284</v>
      </c>
      <c r="B3169" t="s">
        <v>7285</v>
      </c>
      <c r="C3169">
        <v>3</v>
      </c>
    </row>
    <row r="3170" spans="1:3" x14ac:dyDescent="0.3">
      <c r="A3170" s="1" t="s">
        <v>7286</v>
      </c>
      <c r="B3170" t="s">
        <v>7287</v>
      </c>
      <c r="C3170">
        <v>3</v>
      </c>
    </row>
    <row r="3171" spans="1:3" x14ac:dyDescent="0.3">
      <c r="A3171" s="1" t="s">
        <v>7288</v>
      </c>
      <c r="B3171" t="s">
        <v>7288</v>
      </c>
      <c r="C3171">
        <v>3</v>
      </c>
    </row>
    <row r="3172" spans="1:3" x14ac:dyDescent="0.3">
      <c r="A3172" s="1" t="s">
        <v>7289</v>
      </c>
      <c r="B3172" t="s">
        <v>7290</v>
      </c>
      <c r="C3172">
        <v>3</v>
      </c>
    </row>
    <row r="3173" spans="1:3" x14ac:dyDescent="0.3">
      <c r="A3173" s="1" t="s">
        <v>7291</v>
      </c>
      <c r="B3173" t="s">
        <v>7292</v>
      </c>
      <c r="C3173">
        <v>3</v>
      </c>
    </row>
    <row r="3174" spans="1:3" x14ac:dyDescent="0.3">
      <c r="A3174" s="1" t="s">
        <v>7293</v>
      </c>
      <c r="B3174" t="s">
        <v>7294</v>
      </c>
      <c r="C3174">
        <v>3</v>
      </c>
    </row>
    <row r="3175" spans="1:3" x14ac:dyDescent="0.3">
      <c r="A3175" s="1" t="s">
        <v>7295</v>
      </c>
      <c r="B3175" t="s">
        <v>7296</v>
      </c>
      <c r="C3175">
        <v>3</v>
      </c>
    </row>
    <row r="3176" spans="1:3" x14ac:dyDescent="0.3">
      <c r="A3176" s="1" t="s">
        <v>7297</v>
      </c>
      <c r="B3176" t="s">
        <v>7298</v>
      </c>
      <c r="C3176">
        <v>3</v>
      </c>
    </row>
    <row r="3177" spans="1:3" x14ac:dyDescent="0.3">
      <c r="A3177" s="1" t="s">
        <v>7299</v>
      </c>
      <c r="B3177" t="s">
        <v>7300</v>
      </c>
      <c r="C3177">
        <v>3</v>
      </c>
    </row>
    <row r="3178" spans="1:3" x14ac:dyDescent="0.3">
      <c r="A3178" s="1" t="s">
        <v>7301</v>
      </c>
      <c r="B3178" t="s">
        <v>7301</v>
      </c>
      <c r="C3178">
        <v>3</v>
      </c>
    </row>
    <row r="3179" spans="1:3" x14ac:dyDescent="0.3">
      <c r="A3179" s="1" t="s">
        <v>7302</v>
      </c>
      <c r="B3179" t="s">
        <v>7303</v>
      </c>
      <c r="C3179">
        <v>3</v>
      </c>
    </row>
    <row r="3180" spans="1:3" x14ac:dyDescent="0.3">
      <c r="A3180" s="1" t="s">
        <v>7304</v>
      </c>
      <c r="B3180" t="s">
        <v>7305</v>
      </c>
      <c r="C3180">
        <v>3</v>
      </c>
    </row>
    <row r="3181" spans="1:3" x14ac:dyDescent="0.3">
      <c r="A3181" s="1" t="s">
        <v>7306</v>
      </c>
      <c r="B3181" t="s">
        <v>7307</v>
      </c>
      <c r="C3181">
        <v>3</v>
      </c>
    </row>
    <row r="3182" spans="1:3" x14ac:dyDescent="0.3">
      <c r="A3182" s="1" t="s">
        <v>7308</v>
      </c>
      <c r="B3182" t="s">
        <v>7309</v>
      </c>
      <c r="C3182">
        <v>3</v>
      </c>
    </row>
    <row r="3183" spans="1:3" x14ac:dyDescent="0.3">
      <c r="A3183" s="1" t="s">
        <v>7310</v>
      </c>
      <c r="B3183" t="s">
        <v>7310</v>
      </c>
      <c r="C3183">
        <v>3</v>
      </c>
    </row>
    <row r="3184" spans="1:3" x14ac:dyDescent="0.3">
      <c r="A3184" s="1" t="s">
        <v>7311</v>
      </c>
      <c r="B3184" t="s">
        <v>7312</v>
      </c>
      <c r="C3184">
        <v>3</v>
      </c>
    </row>
    <row r="3185" spans="1:3" x14ac:dyDescent="0.3">
      <c r="A3185" s="1" t="s">
        <v>7313</v>
      </c>
      <c r="B3185" t="s">
        <v>7314</v>
      </c>
      <c r="C3185">
        <v>3</v>
      </c>
    </row>
    <row r="3186" spans="1:3" x14ac:dyDescent="0.3">
      <c r="A3186" s="1" t="s">
        <v>7315</v>
      </c>
      <c r="B3186" t="s">
        <v>7315</v>
      </c>
      <c r="C3186">
        <v>3</v>
      </c>
    </row>
    <row r="3187" spans="1:3" x14ac:dyDescent="0.3">
      <c r="A3187" s="1" t="s">
        <v>7316</v>
      </c>
      <c r="B3187" t="s">
        <v>7317</v>
      </c>
      <c r="C3187">
        <v>3</v>
      </c>
    </row>
    <row r="3188" spans="1:3" x14ac:dyDescent="0.3">
      <c r="A3188" s="1" t="s">
        <v>7318</v>
      </c>
      <c r="B3188" t="s">
        <v>7319</v>
      </c>
      <c r="C3188">
        <v>3</v>
      </c>
    </row>
    <row r="3189" spans="1:3" x14ac:dyDescent="0.3">
      <c r="A3189" s="1" t="s">
        <v>7320</v>
      </c>
      <c r="B3189" t="s">
        <v>7321</v>
      </c>
      <c r="C3189">
        <v>3</v>
      </c>
    </row>
    <row r="3190" spans="1:3" x14ac:dyDescent="0.3">
      <c r="A3190" s="1" t="s">
        <v>7322</v>
      </c>
      <c r="B3190" t="s">
        <v>7323</v>
      </c>
      <c r="C3190">
        <v>3</v>
      </c>
    </row>
    <row r="3191" spans="1:3" x14ac:dyDescent="0.3">
      <c r="A3191" s="1" t="s">
        <v>7324</v>
      </c>
      <c r="B3191" t="s">
        <v>7324</v>
      </c>
      <c r="C3191">
        <v>3</v>
      </c>
    </row>
    <row r="3192" spans="1:3" x14ac:dyDescent="0.3">
      <c r="A3192" s="1" t="s">
        <v>7325</v>
      </c>
      <c r="B3192" t="s">
        <v>7325</v>
      </c>
      <c r="C3192">
        <v>3</v>
      </c>
    </row>
    <row r="3193" spans="1:3" x14ac:dyDescent="0.3">
      <c r="A3193" s="1" t="s">
        <v>7326</v>
      </c>
      <c r="B3193" t="s">
        <v>2141</v>
      </c>
      <c r="C3193">
        <v>3</v>
      </c>
    </row>
    <row r="3194" spans="1:3" x14ac:dyDescent="0.3">
      <c r="A3194" s="1" t="s">
        <v>7327</v>
      </c>
      <c r="B3194" t="s">
        <v>7328</v>
      </c>
      <c r="C3194">
        <v>3</v>
      </c>
    </row>
    <row r="3195" spans="1:3" x14ac:dyDescent="0.3">
      <c r="A3195" s="1" t="s">
        <v>7329</v>
      </c>
      <c r="B3195" t="s">
        <v>7329</v>
      </c>
      <c r="C3195">
        <v>3</v>
      </c>
    </row>
    <row r="3196" spans="1:3" x14ac:dyDescent="0.3">
      <c r="A3196" s="1" t="s">
        <v>7330</v>
      </c>
      <c r="B3196" t="s">
        <v>7331</v>
      </c>
      <c r="C3196">
        <v>3</v>
      </c>
    </row>
    <row r="3197" spans="1:3" x14ac:dyDescent="0.3">
      <c r="A3197" s="1" t="s">
        <v>7332</v>
      </c>
      <c r="B3197" t="s">
        <v>2157</v>
      </c>
      <c r="C3197">
        <v>3</v>
      </c>
    </row>
    <row r="3198" spans="1:3" x14ac:dyDescent="0.3">
      <c r="A3198" s="1" t="s">
        <v>7333</v>
      </c>
      <c r="B3198" t="s">
        <v>7334</v>
      </c>
      <c r="C3198">
        <v>3</v>
      </c>
    </row>
    <row r="3199" spans="1:3" x14ac:dyDescent="0.3">
      <c r="A3199" s="1" t="s">
        <v>7335</v>
      </c>
      <c r="B3199" t="s">
        <v>2347</v>
      </c>
      <c r="C3199">
        <v>3</v>
      </c>
    </row>
    <row r="3200" spans="1:3" x14ac:dyDescent="0.3">
      <c r="A3200" s="1" t="s">
        <v>7336</v>
      </c>
      <c r="B3200" t="s">
        <v>7336</v>
      </c>
      <c r="C3200">
        <v>3</v>
      </c>
    </row>
    <row r="3201" spans="1:3" x14ac:dyDescent="0.3">
      <c r="A3201" s="1" t="s">
        <v>7337</v>
      </c>
      <c r="B3201" t="s">
        <v>7338</v>
      </c>
      <c r="C3201">
        <v>3</v>
      </c>
    </row>
    <row r="3202" spans="1:3" x14ac:dyDescent="0.3">
      <c r="A3202" s="1" t="s">
        <v>7339</v>
      </c>
      <c r="B3202" t="s">
        <v>7340</v>
      </c>
      <c r="C3202">
        <v>3</v>
      </c>
    </row>
    <row r="3203" spans="1:3" x14ac:dyDescent="0.3">
      <c r="A3203" s="1" t="s">
        <v>7341</v>
      </c>
      <c r="B3203" t="s">
        <v>7341</v>
      </c>
      <c r="C3203">
        <v>3</v>
      </c>
    </row>
    <row r="3204" spans="1:3" x14ac:dyDescent="0.3">
      <c r="A3204" s="1" t="s">
        <v>7342</v>
      </c>
      <c r="B3204" t="s">
        <v>7343</v>
      </c>
      <c r="C3204">
        <v>3</v>
      </c>
    </row>
    <row r="3205" spans="1:3" x14ac:dyDescent="0.3">
      <c r="A3205" s="1" t="s">
        <v>7344</v>
      </c>
      <c r="B3205" t="s">
        <v>7344</v>
      </c>
      <c r="C3205">
        <v>3</v>
      </c>
    </row>
    <row r="3206" spans="1:3" x14ac:dyDescent="0.3">
      <c r="A3206" s="1" t="s">
        <v>7345</v>
      </c>
      <c r="B3206" t="s">
        <v>7346</v>
      </c>
      <c r="C3206">
        <v>3</v>
      </c>
    </row>
    <row r="3207" spans="1:3" x14ac:dyDescent="0.3">
      <c r="A3207" s="1" t="s">
        <v>7347</v>
      </c>
      <c r="B3207" t="s">
        <v>7347</v>
      </c>
      <c r="C3207">
        <v>3</v>
      </c>
    </row>
    <row r="3208" spans="1:3" x14ac:dyDescent="0.3">
      <c r="A3208" s="1" t="s">
        <v>7348</v>
      </c>
      <c r="B3208" t="s">
        <v>7349</v>
      </c>
      <c r="C3208">
        <v>3</v>
      </c>
    </row>
    <row r="3209" spans="1:3" x14ac:dyDescent="0.3">
      <c r="A3209" s="1" t="s">
        <v>7350</v>
      </c>
      <c r="B3209" t="s">
        <v>7350</v>
      </c>
      <c r="C3209">
        <v>3</v>
      </c>
    </row>
    <row r="3210" spans="1:3" x14ac:dyDescent="0.3">
      <c r="A3210" s="1" t="s">
        <v>7351</v>
      </c>
      <c r="B3210" t="s">
        <v>7351</v>
      </c>
      <c r="C3210">
        <v>3</v>
      </c>
    </row>
    <row r="3211" spans="1:3" x14ac:dyDescent="0.3">
      <c r="A3211" s="1" t="s">
        <v>7352</v>
      </c>
      <c r="B3211" t="s">
        <v>7352</v>
      </c>
      <c r="C3211">
        <v>3</v>
      </c>
    </row>
    <row r="3212" spans="1:3" x14ac:dyDescent="0.3">
      <c r="A3212" s="1" t="s">
        <v>7353</v>
      </c>
      <c r="B3212" t="s">
        <v>7354</v>
      </c>
      <c r="C3212">
        <v>3</v>
      </c>
    </row>
    <row r="3213" spans="1:3" x14ac:dyDescent="0.3">
      <c r="A3213" s="1" t="s">
        <v>7355</v>
      </c>
      <c r="B3213" t="s">
        <v>7355</v>
      </c>
      <c r="C3213">
        <v>3</v>
      </c>
    </row>
    <row r="3214" spans="1:3" x14ac:dyDescent="0.3">
      <c r="A3214" s="1" t="s">
        <v>7356</v>
      </c>
      <c r="B3214" t="s">
        <v>7357</v>
      </c>
      <c r="C3214">
        <v>3</v>
      </c>
    </row>
    <row r="3215" spans="1:3" x14ac:dyDescent="0.3">
      <c r="A3215" s="1" t="s">
        <v>7358</v>
      </c>
      <c r="B3215" t="s">
        <v>7359</v>
      </c>
      <c r="C3215">
        <v>3</v>
      </c>
    </row>
    <row r="3216" spans="1:3" x14ac:dyDescent="0.3">
      <c r="A3216" s="1" t="s">
        <v>7360</v>
      </c>
      <c r="B3216" t="s">
        <v>7361</v>
      </c>
      <c r="C3216">
        <v>3</v>
      </c>
    </row>
    <row r="3217" spans="1:3" x14ac:dyDescent="0.3">
      <c r="A3217" s="1" t="s">
        <v>7362</v>
      </c>
      <c r="B3217" t="s">
        <v>7363</v>
      </c>
      <c r="C3217">
        <v>3</v>
      </c>
    </row>
    <row r="3218" spans="1:3" x14ac:dyDescent="0.3">
      <c r="A3218" s="1" t="s">
        <v>7364</v>
      </c>
      <c r="B3218" t="s">
        <v>7365</v>
      </c>
      <c r="C3218">
        <v>3</v>
      </c>
    </row>
    <row r="3219" spans="1:3" x14ac:dyDescent="0.3">
      <c r="A3219" s="1" t="s">
        <v>7366</v>
      </c>
      <c r="B3219" t="s">
        <v>7366</v>
      </c>
      <c r="C3219">
        <v>3</v>
      </c>
    </row>
    <row r="3220" spans="1:3" x14ac:dyDescent="0.3">
      <c r="A3220" s="1" t="s">
        <v>7367</v>
      </c>
      <c r="B3220" t="s">
        <v>7367</v>
      </c>
      <c r="C3220">
        <v>3</v>
      </c>
    </row>
    <row r="3221" spans="1:3" x14ac:dyDescent="0.3">
      <c r="A3221" s="1" t="s">
        <v>7368</v>
      </c>
      <c r="B3221" t="s">
        <v>7369</v>
      </c>
      <c r="C3221">
        <v>3</v>
      </c>
    </row>
    <row r="3222" spans="1:3" x14ac:dyDescent="0.3">
      <c r="A3222" s="1" t="s">
        <v>7370</v>
      </c>
      <c r="B3222" t="s">
        <v>7371</v>
      </c>
      <c r="C3222">
        <v>3</v>
      </c>
    </row>
    <row r="3223" spans="1:3" x14ac:dyDescent="0.3">
      <c r="A3223" s="1" t="s">
        <v>7372</v>
      </c>
      <c r="B3223" t="s">
        <v>7372</v>
      </c>
      <c r="C3223">
        <v>3</v>
      </c>
    </row>
    <row r="3224" spans="1:3" x14ac:dyDescent="0.3">
      <c r="A3224" s="1" t="s">
        <v>7373</v>
      </c>
      <c r="B3224" t="s">
        <v>7374</v>
      </c>
      <c r="C3224">
        <v>3</v>
      </c>
    </row>
    <row r="3225" spans="1:3" x14ac:dyDescent="0.3">
      <c r="A3225" s="1" t="s">
        <v>7375</v>
      </c>
      <c r="B3225" t="s">
        <v>7376</v>
      </c>
      <c r="C3225">
        <v>3</v>
      </c>
    </row>
    <row r="3226" spans="1:3" x14ac:dyDescent="0.3">
      <c r="A3226" s="1" t="s">
        <v>7377</v>
      </c>
      <c r="B3226" t="s">
        <v>7377</v>
      </c>
      <c r="C3226">
        <v>3</v>
      </c>
    </row>
    <row r="3227" spans="1:3" x14ac:dyDescent="0.3">
      <c r="A3227" s="1" t="s">
        <v>7378</v>
      </c>
      <c r="B3227" t="s">
        <v>7379</v>
      </c>
      <c r="C3227">
        <v>3</v>
      </c>
    </row>
    <row r="3228" spans="1:3" x14ac:dyDescent="0.3">
      <c r="A3228" s="1" t="s">
        <v>7380</v>
      </c>
      <c r="B3228" t="s">
        <v>7381</v>
      </c>
      <c r="C3228">
        <v>3</v>
      </c>
    </row>
    <row r="3229" spans="1:3" x14ac:dyDescent="0.3">
      <c r="A3229" s="1" t="s">
        <v>7382</v>
      </c>
      <c r="B3229" t="s">
        <v>7383</v>
      </c>
      <c r="C3229">
        <v>3</v>
      </c>
    </row>
    <row r="3230" spans="1:3" x14ac:dyDescent="0.3">
      <c r="A3230" s="1" t="s">
        <v>7384</v>
      </c>
      <c r="B3230" t="s">
        <v>7385</v>
      </c>
      <c r="C3230">
        <v>3</v>
      </c>
    </row>
    <row r="3231" spans="1:3" x14ac:dyDescent="0.3">
      <c r="A3231" s="1" t="s">
        <v>7386</v>
      </c>
      <c r="B3231" t="s">
        <v>7387</v>
      </c>
      <c r="C3231">
        <v>3</v>
      </c>
    </row>
    <row r="3232" spans="1:3" x14ac:dyDescent="0.3">
      <c r="A3232" s="1" t="s">
        <v>7388</v>
      </c>
      <c r="B3232" t="s">
        <v>7388</v>
      </c>
      <c r="C3232">
        <v>3</v>
      </c>
    </row>
    <row r="3233" spans="1:3" x14ac:dyDescent="0.3">
      <c r="A3233" s="1" t="s">
        <v>7389</v>
      </c>
      <c r="B3233" t="s">
        <v>7390</v>
      </c>
      <c r="C3233">
        <v>3</v>
      </c>
    </row>
    <row r="3234" spans="1:3" x14ac:dyDescent="0.3">
      <c r="A3234" s="1" t="s">
        <v>7391</v>
      </c>
      <c r="B3234" t="s">
        <v>7392</v>
      </c>
      <c r="C3234">
        <v>3</v>
      </c>
    </row>
    <row r="3235" spans="1:3" x14ac:dyDescent="0.3">
      <c r="A3235" s="1" t="s">
        <v>7393</v>
      </c>
      <c r="B3235" t="s">
        <v>7393</v>
      </c>
      <c r="C3235">
        <v>3</v>
      </c>
    </row>
    <row r="3236" spans="1:3" x14ac:dyDescent="0.3">
      <c r="A3236" s="1" t="s">
        <v>7394</v>
      </c>
      <c r="B3236" t="s">
        <v>7395</v>
      </c>
      <c r="C3236">
        <v>3</v>
      </c>
    </row>
    <row r="3237" spans="1:3" x14ac:dyDescent="0.3">
      <c r="A3237" s="1" t="s">
        <v>7396</v>
      </c>
      <c r="B3237" t="s">
        <v>7397</v>
      </c>
      <c r="C3237">
        <v>3</v>
      </c>
    </row>
    <row r="3238" spans="1:3" x14ac:dyDescent="0.3">
      <c r="A3238" s="1" t="s">
        <v>7398</v>
      </c>
      <c r="B3238" t="s">
        <v>7398</v>
      </c>
      <c r="C3238">
        <v>3</v>
      </c>
    </row>
    <row r="3239" spans="1:3" x14ac:dyDescent="0.3">
      <c r="A3239" s="1" t="s">
        <v>7399</v>
      </c>
      <c r="B3239" t="s">
        <v>7400</v>
      </c>
      <c r="C3239">
        <v>3</v>
      </c>
    </row>
    <row r="3240" spans="1:3" x14ac:dyDescent="0.3">
      <c r="A3240" s="1" t="s">
        <v>7401</v>
      </c>
      <c r="B3240" t="s">
        <v>7402</v>
      </c>
      <c r="C3240">
        <v>3</v>
      </c>
    </row>
    <row r="3241" spans="1:3" x14ac:dyDescent="0.3">
      <c r="A3241" s="1" t="s">
        <v>7403</v>
      </c>
      <c r="B3241" t="s">
        <v>7404</v>
      </c>
      <c r="C3241">
        <v>3</v>
      </c>
    </row>
    <row r="3242" spans="1:3" x14ac:dyDescent="0.3">
      <c r="A3242" s="1" t="s">
        <v>7405</v>
      </c>
      <c r="B3242" t="s">
        <v>7405</v>
      </c>
      <c r="C3242">
        <v>3</v>
      </c>
    </row>
    <row r="3243" spans="1:3" x14ac:dyDescent="0.3">
      <c r="A3243" s="1" t="s">
        <v>7406</v>
      </c>
      <c r="B3243" t="s">
        <v>7406</v>
      </c>
      <c r="C3243">
        <v>3</v>
      </c>
    </row>
    <row r="3244" spans="1:3" x14ac:dyDescent="0.3">
      <c r="A3244" s="1" t="s">
        <v>7407</v>
      </c>
      <c r="B3244" t="s">
        <v>7408</v>
      </c>
      <c r="C3244">
        <v>3</v>
      </c>
    </row>
    <row r="3245" spans="1:3" x14ac:dyDescent="0.3">
      <c r="A3245" s="1" t="s">
        <v>7409</v>
      </c>
      <c r="B3245" t="s">
        <v>7410</v>
      </c>
      <c r="C3245">
        <v>3</v>
      </c>
    </row>
    <row r="3246" spans="1:3" x14ac:dyDescent="0.3">
      <c r="A3246" s="1" t="s">
        <v>7411</v>
      </c>
      <c r="B3246" t="s">
        <v>7412</v>
      </c>
      <c r="C3246">
        <v>3</v>
      </c>
    </row>
    <row r="3247" spans="1:3" x14ac:dyDescent="0.3">
      <c r="A3247" s="1" t="s">
        <v>7413</v>
      </c>
      <c r="B3247" t="s">
        <v>7414</v>
      </c>
      <c r="C3247">
        <v>3</v>
      </c>
    </row>
    <row r="3248" spans="1:3" x14ac:dyDescent="0.3">
      <c r="A3248" s="1" t="s">
        <v>7415</v>
      </c>
      <c r="B3248" t="s">
        <v>7416</v>
      </c>
      <c r="C3248">
        <v>3</v>
      </c>
    </row>
    <row r="3249" spans="1:3" x14ac:dyDescent="0.3">
      <c r="A3249" s="1" t="s">
        <v>7417</v>
      </c>
      <c r="B3249" t="s">
        <v>7417</v>
      </c>
      <c r="C3249">
        <v>3</v>
      </c>
    </row>
    <row r="3250" spans="1:3" x14ac:dyDescent="0.3">
      <c r="A3250" s="1" t="s">
        <v>7418</v>
      </c>
      <c r="B3250" t="s">
        <v>7419</v>
      </c>
      <c r="C3250">
        <v>3</v>
      </c>
    </row>
    <row r="3251" spans="1:3" x14ac:dyDescent="0.3">
      <c r="A3251" s="1" t="s">
        <v>7420</v>
      </c>
      <c r="B3251" t="s">
        <v>7421</v>
      </c>
      <c r="C3251">
        <v>3</v>
      </c>
    </row>
    <row r="3252" spans="1:3" x14ac:dyDescent="0.3">
      <c r="A3252" s="1" t="s">
        <v>7422</v>
      </c>
      <c r="B3252" t="s">
        <v>7423</v>
      </c>
      <c r="C3252">
        <v>3</v>
      </c>
    </row>
    <row r="3253" spans="1:3" x14ac:dyDescent="0.3">
      <c r="A3253" s="1" t="s">
        <v>7424</v>
      </c>
      <c r="B3253" t="s">
        <v>7425</v>
      </c>
      <c r="C3253">
        <v>3</v>
      </c>
    </row>
    <row r="3254" spans="1:3" x14ac:dyDescent="0.3">
      <c r="A3254" s="1" t="s">
        <v>7426</v>
      </c>
      <c r="B3254" t="s">
        <v>7426</v>
      </c>
      <c r="C3254">
        <v>3</v>
      </c>
    </row>
    <row r="3255" spans="1:3" x14ac:dyDescent="0.3">
      <c r="A3255" s="1" t="s">
        <v>7427</v>
      </c>
      <c r="B3255" t="s">
        <v>7428</v>
      </c>
      <c r="C3255">
        <v>3</v>
      </c>
    </row>
    <row r="3256" spans="1:3" x14ac:dyDescent="0.3">
      <c r="A3256" s="1" t="s">
        <v>7429</v>
      </c>
      <c r="B3256" t="s">
        <v>7430</v>
      </c>
      <c r="C3256">
        <v>3</v>
      </c>
    </row>
    <row r="3257" spans="1:3" x14ac:dyDescent="0.3">
      <c r="A3257" s="1" t="s">
        <v>7431</v>
      </c>
      <c r="B3257" t="s">
        <v>1749</v>
      </c>
      <c r="C3257">
        <v>3</v>
      </c>
    </row>
    <row r="3258" spans="1:3" x14ac:dyDescent="0.3">
      <c r="A3258" s="1" t="s">
        <v>7432</v>
      </c>
      <c r="B3258" t="s">
        <v>7432</v>
      </c>
      <c r="C3258">
        <v>3</v>
      </c>
    </row>
    <row r="3259" spans="1:3" x14ac:dyDescent="0.3">
      <c r="A3259" s="1" t="s">
        <v>7433</v>
      </c>
      <c r="B3259" t="s">
        <v>7434</v>
      </c>
      <c r="C3259">
        <v>3</v>
      </c>
    </row>
    <row r="3260" spans="1:3" x14ac:dyDescent="0.3">
      <c r="A3260" s="1" t="s">
        <v>7435</v>
      </c>
      <c r="B3260" t="s">
        <v>7436</v>
      </c>
      <c r="C3260">
        <v>3</v>
      </c>
    </row>
    <row r="3261" spans="1:3" x14ac:dyDescent="0.3">
      <c r="A3261" s="1" t="s">
        <v>7437</v>
      </c>
      <c r="B3261" t="s">
        <v>7437</v>
      </c>
      <c r="C3261">
        <v>3</v>
      </c>
    </row>
    <row r="3262" spans="1:3" x14ac:dyDescent="0.3">
      <c r="A3262" s="1" t="s">
        <v>7438</v>
      </c>
      <c r="B3262" t="s">
        <v>7439</v>
      </c>
      <c r="C3262">
        <v>3</v>
      </c>
    </row>
    <row r="3263" spans="1:3" x14ac:dyDescent="0.3">
      <c r="A3263" s="1" t="s">
        <v>7440</v>
      </c>
      <c r="B3263" t="s">
        <v>7441</v>
      </c>
      <c r="C3263">
        <v>3</v>
      </c>
    </row>
    <row r="3264" spans="1:3" x14ac:dyDescent="0.3">
      <c r="A3264" s="1" t="s">
        <v>7442</v>
      </c>
      <c r="B3264" t="s">
        <v>7443</v>
      </c>
      <c r="C3264">
        <v>3</v>
      </c>
    </row>
    <row r="3265" spans="1:3" x14ac:dyDescent="0.3">
      <c r="A3265" s="1" t="s">
        <v>7444</v>
      </c>
      <c r="B3265" t="s">
        <v>7445</v>
      </c>
      <c r="C3265">
        <v>3</v>
      </c>
    </row>
    <row r="3266" spans="1:3" x14ac:dyDescent="0.3">
      <c r="A3266" s="1" t="s">
        <v>7446</v>
      </c>
      <c r="B3266" t="s">
        <v>7447</v>
      </c>
      <c r="C3266">
        <v>3</v>
      </c>
    </row>
    <row r="3267" spans="1:3" x14ac:dyDescent="0.3">
      <c r="A3267" s="1" t="s">
        <v>7448</v>
      </c>
      <c r="B3267" t="s">
        <v>7449</v>
      </c>
      <c r="C3267">
        <v>3</v>
      </c>
    </row>
    <row r="3268" spans="1:3" x14ac:dyDescent="0.3">
      <c r="A3268" s="1" t="s">
        <v>7450</v>
      </c>
      <c r="B3268" t="s">
        <v>7451</v>
      </c>
      <c r="C3268">
        <v>3</v>
      </c>
    </row>
    <row r="3269" spans="1:3" x14ac:dyDescent="0.3">
      <c r="A3269" s="1" t="s">
        <v>7452</v>
      </c>
      <c r="B3269" t="s">
        <v>7453</v>
      </c>
      <c r="C3269">
        <v>3</v>
      </c>
    </row>
    <row r="3270" spans="1:3" x14ac:dyDescent="0.3">
      <c r="A3270" s="1" t="s">
        <v>7454</v>
      </c>
      <c r="B3270" t="s">
        <v>7455</v>
      </c>
      <c r="C3270">
        <v>3</v>
      </c>
    </row>
    <row r="3271" spans="1:3" x14ac:dyDescent="0.3">
      <c r="A3271" s="1" t="s">
        <v>7456</v>
      </c>
      <c r="B3271" t="s">
        <v>7457</v>
      </c>
      <c r="C3271">
        <v>3</v>
      </c>
    </row>
    <row r="3272" spans="1:3" x14ac:dyDescent="0.3">
      <c r="A3272" s="1" t="s">
        <v>7458</v>
      </c>
      <c r="B3272" t="s">
        <v>7459</v>
      </c>
      <c r="C3272">
        <v>3</v>
      </c>
    </row>
    <row r="3273" spans="1:3" x14ac:dyDescent="0.3">
      <c r="A3273" s="1" t="s">
        <v>7460</v>
      </c>
      <c r="B3273" t="s">
        <v>7461</v>
      </c>
      <c r="C3273">
        <v>3</v>
      </c>
    </row>
    <row r="3274" spans="1:3" x14ac:dyDescent="0.3">
      <c r="A3274" s="1" t="s">
        <v>7462</v>
      </c>
      <c r="B3274" t="s">
        <v>7463</v>
      </c>
      <c r="C3274">
        <v>3</v>
      </c>
    </row>
    <row r="3275" spans="1:3" x14ac:dyDescent="0.3">
      <c r="A3275" s="1" t="s">
        <v>7464</v>
      </c>
      <c r="B3275" t="s">
        <v>7465</v>
      </c>
      <c r="C3275">
        <v>3</v>
      </c>
    </row>
    <row r="3276" spans="1:3" x14ac:dyDescent="0.3">
      <c r="A3276" s="1" t="s">
        <v>7466</v>
      </c>
      <c r="B3276" t="s">
        <v>7467</v>
      </c>
      <c r="C3276">
        <v>3</v>
      </c>
    </row>
    <row r="3277" spans="1:3" x14ac:dyDescent="0.3">
      <c r="A3277" s="1" t="s">
        <v>7468</v>
      </c>
      <c r="B3277" t="s">
        <v>7468</v>
      </c>
      <c r="C3277">
        <v>3</v>
      </c>
    </row>
    <row r="3278" spans="1:3" x14ac:dyDescent="0.3">
      <c r="A3278" s="1" t="s">
        <v>7469</v>
      </c>
      <c r="B3278" t="s">
        <v>960</v>
      </c>
      <c r="C3278">
        <v>3</v>
      </c>
    </row>
    <row r="3279" spans="1:3" x14ac:dyDescent="0.3">
      <c r="A3279" s="1" t="s">
        <v>7470</v>
      </c>
      <c r="B3279" t="s">
        <v>7471</v>
      </c>
      <c r="C3279">
        <v>3</v>
      </c>
    </row>
    <row r="3280" spans="1:3" x14ac:dyDescent="0.3">
      <c r="A3280" s="1" t="s">
        <v>7472</v>
      </c>
      <c r="B3280" t="s">
        <v>7472</v>
      </c>
      <c r="C3280">
        <v>3</v>
      </c>
    </row>
    <row r="3281" spans="1:3" x14ac:dyDescent="0.3">
      <c r="A3281" s="1" t="s">
        <v>7473</v>
      </c>
      <c r="B3281" t="s">
        <v>7474</v>
      </c>
      <c r="C3281">
        <v>3</v>
      </c>
    </row>
    <row r="3282" spans="1:3" x14ac:dyDescent="0.3">
      <c r="A3282" s="1" t="s">
        <v>7475</v>
      </c>
      <c r="B3282" t="s">
        <v>7476</v>
      </c>
      <c r="C3282">
        <v>3</v>
      </c>
    </row>
    <row r="3283" spans="1:3" x14ac:dyDescent="0.3">
      <c r="A3283" s="1" t="s">
        <v>7477</v>
      </c>
      <c r="B3283" t="s">
        <v>7478</v>
      </c>
      <c r="C3283">
        <v>3</v>
      </c>
    </row>
    <row r="3284" spans="1:3" x14ac:dyDescent="0.3">
      <c r="A3284" s="1" t="s">
        <v>1830</v>
      </c>
      <c r="B3284" t="s">
        <v>1831</v>
      </c>
      <c r="C3284">
        <v>3</v>
      </c>
    </row>
    <row r="3285" spans="1:3" x14ac:dyDescent="0.3">
      <c r="A3285" s="1" t="s">
        <v>7479</v>
      </c>
      <c r="B3285" t="s">
        <v>7479</v>
      </c>
      <c r="C3285">
        <v>3</v>
      </c>
    </row>
    <row r="3286" spans="1:3" x14ac:dyDescent="0.3">
      <c r="A3286" s="1" t="s">
        <v>7480</v>
      </c>
      <c r="B3286" t="s">
        <v>7481</v>
      </c>
      <c r="C3286">
        <v>3</v>
      </c>
    </row>
    <row r="3287" spans="1:3" x14ac:dyDescent="0.3">
      <c r="A3287" s="1" t="s">
        <v>7482</v>
      </c>
      <c r="B3287" t="s">
        <v>7483</v>
      </c>
      <c r="C3287">
        <v>3</v>
      </c>
    </row>
    <row r="3288" spans="1:3" x14ac:dyDescent="0.3">
      <c r="A3288" s="1" t="s">
        <v>7484</v>
      </c>
      <c r="B3288" t="s">
        <v>7484</v>
      </c>
      <c r="C3288">
        <v>3</v>
      </c>
    </row>
    <row r="3289" spans="1:3" x14ac:dyDescent="0.3">
      <c r="A3289" s="1" t="s">
        <v>7485</v>
      </c>
      <c r="B3289" t="s">
        <v>7485</v>
      </c>
      <c r="C3289">
        <v>3</v>
      </c>
    </row>
    <row r="3290" spans="1:3" x14ac:dyDescent="0.3">
      <c r="A3290" s="1" t="s">
        <v>1832</v>
      </c>
      <c r="B3290" t="s">
        <v>1833</v>
      </c>
      <c r="C3290">
        <v>3</v>
      </c>
    </row>
    <row r="3291" spans="1:3" x14ac:dyDescent="0.3">
      <c r="A3291" s="1" t="s">
        <v>7486</v>
      </c>
      <c r="B3291" t="s">
        <v>7486</v>
      </c>
      <c r="C3291">
        <v>3</v>
      </c>
    </row>
    <row r="3292" spans="1:3" x14ac:dyDescent="0.3">
      <c r="A3292" s="1" t="s">
        <v>7487</v>
      </c>
      <c r="B3292" t="s">
        <v>7488</v>
      </c>
      <c r="C3292">
        <v>3</v>
      </c>
    </row>
    <row r="3293" spans="1:3" x14ac:dyDescent="0.3">
      <c r="A3293" s="1" t="s">
        <v>7489</v>
      </c>
      <c r="B3293" t="s">
        <v>7490</v>
      </c>
      <c r="C3293">
        <v>3</v>
      </c>
    </row>
    <row r="3294" spans="1:3" x14ac:dyDescent="0.3">
      <c r="A3294" s="1" t="s">
        <v>7491</v>
      </c>
      <c r="B3294" t="s">
        <v>7492</v>
      </c>
      <c r="C3294">
        <v>3</v>
      </c>
    </row>
    <row r="3295" spans="1:3" x14ac:dyDescent="0.3">
      <c r="A3295" s="1" t="s">
        <v>7493</v>
      </c>
      <c r="B3295" t="s">
        <v>7494</v>
      </c>
      <c r="C3295">
        <v>3</v>
      </c>
    </row>
    <row r="3296" spans="1:3" x14ac:dyDescent="0.3">
      <c r="A3296" s="1" t="s">
        <v>7495</v>
      </c>
      <c r="B3296" t="s">
        <v>7496</v>
      </c>
      <c r="C3296">
        <v>3</v>
      </c>
    </row>
    <row r="3297" spans="1:3" x14ac:dyDescent="0.3">
      <c r="A3297" s="1" t="s">
        <v>7497</v>
      </c>
      <c r="B3297" t="s">
        <v>7498</v>
      </c>
      <c r="C3297">
        <v>3</v>
      </c>
    </row>
    <row r="3298" spans="1:3" x14ac:dyDescent="0.3">
      <c r="A3298" s="1" t="s">
        <v>7499</v>
      </c>
      <c r="B3298" t="s">
        <v>7500</v>
      </c>
      <c r="C3298">
        <v>3</v>
      </c>
    </row>
    <row r="3299" spans="1:3" x14ac:dyDescent="0.3">
      <c r="A3299" s="1" t="s">
        <v>7501</v>
      </c>
      <c r="B3299" t="s">
        <v>7502</v>
      </c>
      <c r="C3299">
        <v>3</v>
      </c>
    </row>
    <row r="3300" spans="1:3" x14ac:dyDescent="0.3">
      <c r="A3300" s="1" t="s">
        <v>7503</v>
      </c>
      <c r="B3300" t="s">
        <v>7504</v>
      </c>
      <c r="C3300">
        <v>3</v>
      </c>
    </row>
    <row r="3301" spans="1:3" x14ac:dyDescent="0.3">
      <c r="A3301" s="1" t="s">
        <v>7505</v>
      </c>
      <c r="B3301" t="s">
        <v>7506</v>
      </c>
      <c r="C3301">
        <v>3</v>
      </c>
    </row>
    <row r="3302" spans="1:3" x14ac:dyDescent="0.3">
      <c r="A3302" s="1" t="s">
        <v>7507</v>
      </c>
      <c r="B3302" t="s">
        <v>7508</v>
      </c>
      <c r="C3302">
        <v>3</v>
      </c>
    </row>
    <row r="3303" spans="1:3" x14ac:dyDescent="0.3">
      <c r="A3303" s="1" t="s">
        <v>7509</v>
      </c>
      <c r="B3303" t="s">
        <v>7510</v>
      </c>
      <c r="C3303">
        <v>3</v>
      </c>
    </row>
    <row r="3304" spans="1:3" x14ac:dyDescent="0.3">
      <c r="A3304" s="1" t="s">
        <v>7511</v>
      </c>
      <c r="B3304" t="s">
        <v>7512</v>
      </c>
      <c r="C3304">
        <v>3</v>
      </c>
    </row>
    <row r="3305" spans="1:3" x14ac:dyDescent="0.3">
      <c r="A3305" s="1" t="s">
        <v>7513</v>
      </c>
      <c r="B3305" t="s">
        <v>7514</v>
      </c>
      <c r="C3305">
        <v>3</v>
      </c>
    </row>
    <row r="3306" spans="1:3" x14ac:dyDescent="0.3">
      <c r="A3306" s="1" t="s">
        <v>7515</v>
      </c>
      <c r="B3306" t="s">
        <v>7516</v>
      </c>
      <c r="C3306">
        <v>3</v>
      </c>
    </row>
    <row r="3307" spans="1:3" x14ac:dyDescent="0.3">
      <c r="A3307" s="1" t="s">
        <v>7517</v>
      </c>
      <c r="B3307" t="s">
        <v>7518</v>
      </c>
      <c r="C3307">
        <v>3</v>
      </c>
    </row>
    <row r="3308" spans="1:3" x14ac:dyDescent="0.3">
      <c r="A3308" s="1" t="s">
        <v>7519</v>
      </c>
      <c r="B3308" t="s">
        <v>7519</v>
      </c>
      <c r="C3308">
        <v>3</v>
      </c>
    </row>
    <row r="3309" spans="1:3" x14ac:dyDescent="0.3">
      <c r="A3309" s="1" t="s">
        <v>7520</v>
      </c>
      <c r="B3309" t="s">
        <v>7520</v>
      </c>
      <c r="C3309">
        <v>3</v>
      </c>
    </row>
    <row r="3310" spans="1:3" x14ac:dyDescent="0.3">
      <c r="A3310" s="1" t="s">
        <v>7521</v>
      </c>
      <c r="B3310" t="s">
        <v>7522</v>
      </c>
      <c r="C3310">
        <v>3</v>
      </c>
    </row>
    <row r="3311" spans="1:3" x14ac:dyDescent="0.3">
      <c r="A3311" s="1" t="s">
        <v>7523</v>
      </c>
      <c r="B3311" t="s">
        <v>7524</v>
      </c>
      <c r="C3311">
        <v>3</v>
      </c>
    </row>
    <row r="3312" spans="1:3" x14ac:dyDescent="0.3">
      <c r="A3312" s="1" t="s">
        <v>7525</v>
      </c>
      <c r="B3312" t="s">
        <v>7525</v>
      </c>
      <c r="C3312">
        <v>3</v>
      </c>
    </row>
    <row r="3313" spans="1:3" x14ac:dyDescent="0.3">
      <c r="A3313" s="1" t="s">
        <v>7526</v>
      </c>
      <c r="B3313" t="s">
        <v>7527</v>
      </c>
      <c r="C3313">
        <v>3</v>
      </c>
    </row>
    <row r="3314" spans="1:3" x14ac:dyDescent="0.3">
      <c r="A3314" s="1" t="s">
        <v>7528</v>
      </c>
      <c r="B3314" t="s">
        <v>7529</v>
      </c>
      <c r="C3314">
        <v>3</v>
      </c>
    </row>
    <row r="3315" spans="1:3" x14ac:dyDescent="0.3">
      <c r="A3315" s="1" t="s">
        <v>7530</v>
      </c>
      <c r="B3315" t="s">
        <v>7531</v>
      </c>
      <c r="C3315">
        <v>3</v>
      </c>
    </row>
    <row r="3316" spans="1:3" x14ac:dyDescent="0.3">
      <c r="A3316" s="1" t="s">
        <v>7532</v>
      </c>
      <c r="B3316" t="s">
        <v>7532</v>
      </c>
      <c r="C3316">
        <v>3</v>
      </c>
    </row>
    <row r="3317" spans="1:3" x14ac:dyDescent="0.3">
      <c r="A3317" s="1" t="s">
        <v>7533</v>
      </c>
      <c r="B3317" t="s">
        <v>7534</v>
      </c>
      <c r="C3317">
        <v>3</v>
      </c>
    </row>
    <row r="3318" spans="1:3" x14ac:dyDescent="0.3">
      <c r="A3318" s="1" t="s">
        <v>7535</v>
      </c>
      <c r="B3318" t="s">
        <v>7536</v>
      </c>
      <c r="C3318">
        <v>3</v>
      </c>
    </row>
    <row r="3319" spans="1:3" x14ac:dyDescent="0.3">
      <c r="A3319" s="1" t="s">
        <v>7537</v>
      </c>
      <c r="B3319" t="s">
        <v>7538</v>
      </c>
      <c r="C3319">
        <v>3</v>
      </c>
    </row>
    <row r="3320" spans="1:3" x14ac:dyDescent="0.3">
      <c r="A3320" s="1" t="s">
        <v>7539</v>
      </c>
      <c r="B3320" t="s">
        <v>7540</v>
      </c>
      <c r="C3320">
        <v>3</v>
      </c>
    </row>
    <row r="3321" spans="1:3" x14ac:dyDescent="0.3">
      <c r="A3321" s="1" t="s">
        <v>7541</v>
      </c>
      <c r="B3321" t="s">
        <v>577</v>
      </c>
      <c r="C3321">
        <v>3</v>
      </c>
    </row>
    <row r="3322" spans="1:3" x14ac:dyDescent="0.3">
      <c r="A3322" s="1" t="s">
        <v>7542</v>
      </c>
      <c r="B3322" t="s">
        <v>7542</v>
      </c>
      <c r="C3322">
        <v>3</v>
      </c>
    </row>
    <row r="3323" spans="1:3" x14ac:dyDescent="0.3">
      <c r="A3323" s="1" t="s">
        <v>7543</v>
      </c>
      <c r="B3323" t="s">
        <v>7544</v>
      </c>
      <c r="C3323">
        <v>3</v>
      </c>
    </row>
    <row r="3324" spans="1:3" x14ac:dyDescent="0.3">
      <c r="A3324" s="1" t="s">
        <v>7545</v>
      </c>
      <c r="B3324" t="s">
        <v>7546</v>
      </c>
      <c r="C3324">
        <v>3</v>
      </c>
    </row>
    <row r="3325" spans="1:3" x14ac:dyDescent="0.3">
      <c r="A3325" s="1" t="s">
        <v>7547</v>
      </c>
      <c r="B3325" t="s">
        <v>7547</v>
      </c>
      <c r="C3325">
        <v>3</v>
      </c>
    </row>
    <row r="3326" spans="1:3" x14ac:dyDescent="0.3">
      <c r="A3326" s="1" t="s">
        <v>7548</v>
      </c>
      <c r="B3326" t="s">
        <v>7549</v>
      </c>
      <c r="C3326">
        <v>3</v>
      </c>
    </row>
    <row r="3327" spans="1:3" x14ac:dyDescent="0.3">
      <c r="A3327" s="1" t="s">
        <v>7550</v>
      </c>
      <c r="B3327" t="s">
        <v>1622</v>
      </c>
      <c r="C3327">
        <v>3</v>
      </c>
    </row>
    <row r="3328" spans="1:3" x14ac:dyDescent="0.3">
      <c r="A3328" s="1" t="s">
        <v>7551</v>
      </c>
      <c r="B3328" t="s">
        <v>7551</v>
      </c>
      <c r="C3328">
        <v>3</v>
      </c>
    </row>
    <row r="3329" spans="1:3" x14ac:dyDescent="0.3">
      <c r="A3329" s="1" t="s">
        <v>7552</v>
      </c>
      <c r="B3329" t="s">
        <v>7553</v>
      </c>
      <c r="C3329">
        <v>3</v>
      </c>
    </row>
    <row r="3330" spans="1:3" x14ac:dyDescent="0.3">
      <c r="A3330" s="1" t="s">
        <v>7554</v>
      </c>
      <c r="B3330" t="s">
        <v>7554</v>
      </c>
      <c r="C3330">
        <v>3</v>
      </c>
    </row>
    <row r="3331" spans="1:3" x14ac:dyDescent="0.3">
      <c r="A3331" s="1" t="s">
        <v>7555</v>
      </c>
      <c r="B3331" t="s">
        <v>7556</v>
      </c>
      <c r="C3331">
        <v>3</v>
      </c>
    </row>
    <row r="3332" spans="1:3" x14ac:dyDescent="0.3">
      <c r="A3332" s="1" t="s">
        <v>7557</v>
      </c>
      <c r="B3332" t="s">
        <v>7558</v>
      </c>
      <c r="C3332">
        <v>3</v>
      </c>
    </row>
    <row r="3333" spans="1:3" x14ac:dyDescent="0.3">
      <c r="A3333" s="1" t="s">
        <v>7559</v>
      </c>
      <c r="B3333" t="s">
        <v>7560</v>
      </c>
      <c r="C3333">
        <v>3</v>
      </c>
    </row>
    <row r="3334" spans="1:3" x14ac:dyDescent="0.3">
      <c r="A3334" s="1" t="s">
        <v>7561</v>
      </c>
      <c r="B3334" t="s">
        <v>7562</v>
      </c>
      <c r="C3334">
        <v>3</v>
      </c>
    </row>
    <row r="3335" spans="1:3" x14ac:dyDescent="0.3">
      <c r="A3335" s="1" t="s">
        <v>7563</v>
      </c>
      <c r="B3335" t="s">
        <v>7564</v>
      </c>
      <c r="C3335">
        <v>3</v>
      </c>
    </row>
    <row r="3336" spans="1:3" x14ac:dyDescent="0.3">
      <c r="A3336" s="1" t="s">
        <v>7565</v>
      </c>
      <c r="B3336" t="s">
        <v>7566</v>
      </c>
      <c r="C3336">
        <v>3</v>
      </c>
    </row>
    <row r="3337" spans="1:3" x14ac:dyDescent="0.3">
      <c r="A3337" s="1" t="s">
        <v>7567</v>
      </c>
      <c r="B3337" t="s">
        <v>7568</v>
      </c>
      <c r="C3337">
        <v>3</v>
      </c>
    </row>
    <row r="3338" spans="1:3" x14ac:dyDescent="0.3">
      <c r="A3338" s="1" t="s">
        <v>7569</v>
      </c>
      <c r="B3338" t="s">
        <v>7569</v>
      </c>
      <c r="C3338">
        <v>3</v>
      </c>
    </row>
    <row r="3339" spans="1:3" x14ac:dyDescent="0.3">
      <c r="A3339" s="1" t="s">
        <v>7570</v>
      </c>
      <c r="B3339" t="s">
        <v>639</v>
      </c>
      <c r="C3339">
        <v>3</v>
      </c>
    </row>
    <row r="3340" spans="1:3" x14ac:dyDescent="0.3">
      <c r="A3340" s="1" t="s">
        <v>7571</v>
      </c>
      <c r="B3340" t="s">
        <v>7572</v>
      </c>
      <c r="C3340">
        <v>3</v>
      </c>
    </row>
    <row r="3341" spans="1:3" x14ac:dyDescent="0.3">
      <c r="A3341" s="1" t="s">
        <v>7573</v>
      </c>
      <c r="B3341" t="s">
        <v>7574</v>
      </c>
      <c r="C3341">
        <v>3</v>
      </c>
    </row>
    <row r="3342" spans="1:3" x14ac:dyDescent="0.3">
      <c r="A3342" s="1" t="s">
        <v>7575</v>
      </c>
      <c r="B3342" t="s">
        <v>7576</v>
      </c>
      <c r="C3342">
        <v>3</v>
      </c>
    </row>
    <row r="3343" spans="1:3" x14ac:dyDescent="0.3">
      <c r="A3343" s="1" t="s">
        <v>7577</v>
      </c>
      <c r="B3343" t="s">
        <v>7578</v>
      </c>
      <c r="C3343">
        <v>3</v>
      </c>
    </row>
    <row r="3344" spans="1:3" x14ac:dyDescent="0.3">
      <c r="A3344" s="1" t="s">
        <v>7579</v>
      </c>
      <c r="B3344" t="s">
        <v>7579</v>
      </c>
      <c r="C3344">
        <v>3</v>
      </c>
    </row>
    <row r="3345" spans="1:3" x14ac:dyDescent="0.3">
      <c r="A3345" s="1" t="s">
        <v>7580</v>
      </c>
      <c r="B3345" t="s">
        <v>7581</v>
      </c>
      <c r="C3345">
        <v>3</v>
      </c>
    </row>
    <row r="3346" spans="1:3" x14ac:dyDescent="0.3">
      <c r="A3346" s="1" t="s">
        <v>7582</v>
      </c>
      <c r="B3346" t="s">
        <v>7583</v>
      </c>
      <c r="C3346">
        <v>3</v>
      </c>
    </row>
    <row r="3347" spans="1:3" x14ac:dyDescent="0.3">
      <c r="A3347" s="1" t="s">
        <v>7584</v>
      </c>
      <c r="B3347" t="s">
        <v>7585</v>
      </c>
      <c r="C3347">
        <v>3</v>
      </c>
    </row>
    <row r="3348" spans="1:3" x14ac:dyDescent="0.3">
      <c r="A3348" s="1" t="s">
        <v>7586</v>
      </c>
      <c r="B3348" t="s">
        <v>7587</v>
      </c>
      <c r="C3348">
        <v>3</v>
      </c>
    </row>
    <row r="3349" spans="1:3" x14ac:dyDescent="0.3">
      <c r="A3349" s="1" t="s">
        <v>7588</v>
      </c>
      <c r="B3349" t="s">
        <v>7589</v>
      </c>
      <c r="C3349">
        <v>3</v>
      </c>
    </row>
    <row r="3350" spans="1:3" x14ac:dyDescent="0.3">
      <c r="A3350" s="1" t="s">
        <v>7590</v>
      </c>
      <c r="B3350" t="s">
        <v>7591</v>
      </c>
      <c r="C3350">
        <v>3</v>
      </c>
    </row>
    <row r="3351" spans="1:3" x14ac:dyDescent="0.3">
      <c r="A3351" s="1" t="s">
        <v>7592</v>
      </c>
      <c r="B3351" t="s">
        <v>7593</v>
      </c>
      <c r="C3351">
        <v>3</v>
      </c>
    </row>
    <row r="3352" spans="1:3" x14ac:dyDescent="0.3">
      <c r="A3352" s="1" t="s">
        <v>7594</v>
      </c>
      <c r="B3352" t="s">
        <v>7594</v>
      </c>
      <c r="C3352">
        <v>3</v>
      </c>
    </row>
    <row r="3353" spans="1:3" x14ac:dyDescent="0.3">
      <c r="A3353" s="1" t="s">
        <v>7595</v>
      </c>
      <c r="B3353" t="s">
        <v>7595</v>
      </c>
      <c r="C3353">
        <v>3</v>
      </c>
    </row>
    <row r="3354" spans="1:3" x14ac:dyDescent="0.3">
      <c r="A3354" s="1" t="s">
        <v>7596</v>
      </c>
      <c r="B3354" t="s">
        <v>7597</v>
      </c>
      <c r="C3354">
        <v>3</v>
      </c>
    </row>
    <row r="3355" spans="1:3" x14ac:dyDescent="0.3">
      <c r="A3355" s="1" t="s">
        <v>7598</v>
      </c>
      <c r="B3355" t="s">
        <v>7599</v>
      </c>
      <c r="C3355">
        <v>3</v>
      </c>
    </row>
    <row r="3356" spans="1:3" x14ac:dyDescent="0.3">
      <c r="A3356" s="1" t="s">
        <v>7600</v>
      </c>
      <c r="B3356" t="s">
        <v>7601</v>
      </c>
      <c r="C3356">
        <v>3</v>
      </c>
    </row>
    <row r="3357" spans="1:3" x14ac:dyDescent="0.3">
      <c r="A3357" s="1" t="s">
        <v>7602</v>
      </c>
      <c r="B3357" t="s">
        <v>7603</v>
      </c>
      <c r="C3357">
        <v>3</v>
      </c>
    </row>
    <row r="3358" spans="1:3" x14ac:dyDescent="0.3">
      <c r="A3358" s="1" t="s">
        <v>7604</v>
      </c>
      <c r="B3358" t="s">
        <v>7605</v>
      </c>
      <c r="C3358">
        <v>3</v>
      </c>
    </row>
    <row r="3359" spans="1:3" x14ac:dyDescent="0.3">
      <c r="A3359" s="1" t="s">
        <v>7606</v>
      </c>
      <c r="B3359" t="s">
        <v>7607</v>
      </c>
      <c r="C3359">
        <v>3</v>
      </c>
    </row>
    <row r="3360" spans="1:3" x14ac:dyDescent="0.3">
      <c r="A3360" s="1" t="s">
        <v>7608</v>
      </c>
      <c r="B3360" t="s">
        <v>7609</v>
      </c>
      <c r="C3360">
        <v>3</v>
      </c>
    </row>
    <row r="3361" spans="1:3" x14ac:dyDescent="0.3">
      <c r="A3361" s="1" t="s">
        <v>7610</v>
      </c>
      <c r="B3361" t="s">
        <v>7611</v>
      </c>
      <c r="C3361">
        <v>3</v>
      </c>
    </row>
    <row r="3362" spans="1:3" x14ac:dyDescent="0.3">
      <c r="A3362" s="1" t="s">
        <v>7612</v>
      </c>
      <c r="B3362" t="s">
        <v>7613</v>
      </c>
      <c r="C3362">
        <v>3</v>
      </c>
    </row>
    <row r="3363" spans="1:3" x14ac:dyDescent="0.3">
      <c r="A3363" s="1" t="s">
        <v>7614</v>
      </c>
      <c r="B3363" t="s">
        <v>7614</v>
      </c>
      <c r="C3363">
        <v>3</v>
      </c>
    </row>
    <row r="3364" spans="1:3" x14ac:dyDescent="0.3">
      <c r="A3364" s="1" t="s">
        <v>7615</v>
      </c>
      <c r="B3364" t="s">
        <v>7616</v>
      </c>
      <c r="C3364">
        <v>3</v>
      </c>
    </row>
    <row r="3365" spans="1:3" x14ac:dyDescent="0.3">
      <c r="A3365" s="1" t="s">
        <v>7617</v>
      </c>
      <c r="B3365" t="s">
        <v>7618</v>
      </c>
      <c r="C3365">
        <v>3</v>
      </c>
    </row>
    <row r="3366" spans="1:3" x14ac:dyDescent="0.3">
      <c r="A3366" s="1" t="s">
        <v>7619</v>
      </c>
      <c r="B3366" t="s">
        <v>7619</v>
      </c>
      <c r="C3366">
        <v>3</v>
      </c>
    </row>
    <row r="3367" spans="1:3" x14ac:dyDescent="0.3">
      <c r="A3367" s="1" t="s">
        <v>7620</v>
      </c>
      <c r="B3367" t="s">
        <v>5693</v>
      </c>
      <c r="C3367">
        <v>3</v>
      </c>
    </row>
    <row r="3368" spans="1:3" x14ac:dyDescent="0.3">
      <c r="A3368" s="1" t="s">
        <v>7621</v>
      </c>
      <c r="B3368" t="s">
        <v>7622</v>
      </c>
      <c r="C3368">
        <v>3</v>
      </c>
    </row>
    <row r="3369" spans="1:3" x14ac:dyDescent="0.3">
      <c r="A3369" s="1" t="s">
        <v>7623</v>
      </c>
      <c r="B3369" t="s">
        <v>7624</v>
      </c>
      <c r="C3369">
        <v>3</v>
      </c>
    </row>
    <row r="3370" spans="1:3" x14ac:dyDescent="0.3">
      <c r="A3370" s="1" t="s">
        <v>7625</v>
      </c>
      <c r="B3370" t="s">
        <v>7625</v>
      </c>
      <c r="C3370">
        <v>3</v>
      </c>
    </row>
    <row r="3371" spans="1:3" x14ac:dyDescent="0.3">
      <c r="A3371" s="1" t="s">
        <v>7626</v>
      </c>
      <c r="B3371" t="s">
        <v>7627</v>
      </c>
      <c r="C3371">
        <v>3</v>
      </c>
    </row>
    <row r="3372" spans="1:3" x14ac:dyDescent="0.3">
      <c r="A3372" s="1" t="s">
        <v>7628</v>
      </c>
      <c r="B3372" t="s">
        <v>7629</v>
      </c>
      <c r="C3372">
        <v>3</v>
      </c>
    </row>
    <row r="3373" spans="1:3" x14ac:dyDescent="0.3">
      <c r="A3373" s="1" t="s">
        <v>7630</v>
      </c>
      <c r="B3373" t="s">
        <v>7631</v>
      </c>
      <c r="C3373">
        <v>3</v>
      </c>
    </row>
    <row r="3374" spans="1:3" x14ac:dyDescent="0.3">
      <c r="A3374" s="1" t="s">
        <v>7632</v>
      </c>
      <c r="B3374" t="s">
        <v>7633</v>
      </c>
      <c r="C3374">
        <v>3</v>
      </c>
    </row>
    <row r="3375" spans="1:3" x14ac:dyDescent="0.3">
      <c r="A3375" s="1" t="s">
        <v>7634</v>
      </c>
      <c r="B3375" t="s">
        <v>7635</v>
      </c>
      <c r="C3375">
        <v>3</v>
      </c>
    </row>
    <row r="3376" spans="1:3" x14ac:dyDescent="0.3">
      <c r="A3376" s="1" t="s">
        <v>7636</v>
      </c>
      <c r="B3376" t="s">
        <v>7637</v>
      </c>
      <c r="C3376">
        <v>3</v>
      </c>
    </row>
    <row r="3377" spans="1:3" x14ac:dyDescent="0.3">
      <c r="A3377" s="1" t="s">
        <v>7638</v>
      </c>
      <c r="B3377" t="s">
        <v>1835</v>
      </c>
      <c r="C3377">
        <v>3</v>
      </c>
    </row>
    <row r="3378" spans="1:3" x14ac:dyDescent="0.3">
      <c r="A3378" s="1" t="s">
        <v>7639</v>
      </c>
      <c r="B3378" t="s">
        <v>7639</v>
      </c>
      <c r="C3378">
        <v>3</v>
      </c>
    </row>
    <row r="3379" spans="1:3" x14ac:dyDescent="0.3">
      <c r="A3379" s="1" t="s">
        <v>7640</v>
      </c>
      <c r="B3379" t="s">
        <v>7641</v>
      </c>
      <c r="C3379">
        <v>3</v>
      </c>
    </row>
    <row r="3380" spans="1:3" x14ac:dyDescent="0.3">
      <c r="A3380" s="1" t="s">
        <v>7642</v>
      </c>
      <c r="B3380" t="s">
        <v>7643</v>
      </c>
      <c r="C3380">
        <v>3</v>
      </c>
    </row>
    <row r="3381" spans="1:3" x14ac:dyDescent="0.3">
      <c r="A3381" s="1" t="s">
        <v>7644</v>
      </c>
      <c r="B3381" t="s">
        <v>7645</v>
      </c>
      <c r="C3381">
        <v>3</v>
      </c>
    </row>
    <row r="3382" spans="1:3" x14ac:dyDescent="0.3">
      <c r="A3382" s="1" t="s">
        <v>7646</v>
      </c>
      <c r="B3382" t="s">
        <v>7647</v>
      </c>
      <c r="C3382">
        <v>3</v>
      </c>
    </row>
    <row r="3383" spans="1:3" x14ac:dyDescent="0.3">
      <c r="A3383" s="1" t="s">
        <v>7648</v>
      </c>
      <c r="B3383" t="s">
        <v>7649</v>
      </c>
      <c r="C3383">
        <v>3</v>
      </c>
    </row>
    <row r="3384" spans="1:3" x14ac:dyDescent="0.3">
      <c r="A3384" s="1" t="s">
        <v>7650</v>
      </c>
      <c r="B3384" t="s">
        <v>7651</v>
      </c>
      <c r="C3384">
        <v>3</v>
      </c>
    </row>
    <row r="3385" spans="1:3" x14ac:dyDescent="0.3">
      <c r="A3385" s="1" t="s">
        <v>7652</v>
      </c>
      <c r="B3385" t="s">
        <v>7653</v>
      </c>
      <c r="C3385">
        <v>3</v>
      </c>
    </row>
    <row r="3386" spans="1:3" x14ac:dyDescent="0.3">
      <c r="A3386" s="1" t="s">
        <v>7654</v>
      </c>
      <c r="B3386" t="s">
        <v>7655</v>
      </c>
      <c r="C3386">
        <v>3</v>
      </c>
    </row>
    <row r="3387" spans="1:3" x14ac:dyDescent="0.3">
      <c r="A3387" s="1" t="s">
        <v>7656</v>
      </c>
      <c r="B3387" t="s">
        <v>7657</v>
      </c>
      <c r="C3387">
        <v>3</v>
      </c>
    </row>
    <row r="3388" spans="1:3" x14ac:dyDescent="0.3">
      <c r="A3388" s="1" t="s">
        <v>7658</v>
      </c>
      <c r="B3388" t="s">
        <v>1864</v>
      </c>
      <c r="C3388">
        <v>3</v>
      </c>
    </row>
    <row r="3389" spans="1:3" x14ac:dyDescent="0.3">
      <c r="A3389" s="1" t="s">
        <v>7659</v>
      </c>
      <c r="B3389" t="s">
        <v>7660</v>
      </c>
      <c r="C3389">
        <v>3</v>
      </c>
    </row>
    <row r="3390" spans="1:3" x14ac:dyDescent="0.3">
      <c r="A3390" s="1" t="s">
        <v>7661</v>
      </c>
      <c r="B3390" t="s">
        <v>7662</v>
      </c>
      <c r="C3390">
        <v>3</v>
      </c>
    </row>
    <row r="3391" spans="1:3" x14ac:dyDescent="0.3">
      <c r="A3391" s="1" t="s">
        <v>7663</v>
      </c>
      <c r="B3391" t="s">
        <v>7664</v>
      </c>
      <c r="C3391">
        <v>3</v>
      </c>
    </row>
    <row r="3392" spans="1:3" x14ac:dyDescent="0.3">
      <c r="A3392" s="1" t="s">
        <v>7665</v>
      </c>
      <c r="B3392" t="s">
        <v>7665</v>
      </c>
      <c r="C3392">
        <v>3</v>
      </c>
    </row>
    <row r="3393" spans="1:3" x14ac:dyDescent="0.3">
      <c r="A3393" s="1" t="s">
        <v>7666</v>
      </c>
      <c r="B3393" t="s">
        <v>7667</v>
      </c>
      <c r="C3393">
        <v>3</v>
      </c>
    </row>
    <row r="3394" spans="1:3" x14ac:dyDescent="0.3">
      <c r="A3394" s="1" t="s">
        <v>7668</v>
      </c>
      <c r="B3394" t="s">
        <v>7669</v>
      </c>
      <c r="C3394">
        <v>3</v>
      </c>
    </row>
    <row r="3395" spans="1:3" x14ac:dyDescent="0.3">
      <c r="A3395" s="1" t="s">
        <v>7670</v>
      </c>
      <c r="B3395" t="s">
        <v>7671</v>
      </c>
      <c r="C3395">
        <v>3</v>
      </c>
    </row>
    <row r="3396" spans="1:3" x14ac:dyDescent="0.3">
      <c r="A3396" s="1" t="s">
        <v>7672</v>
      </c>
      <c r="B3396" t="s">
        <v>7673</v>
      </c>
      <c r="C3396">
        <v>3</v>
      </c>
    </row>
    <row r="3397" spans="1:3" x14ac:dyDescent="0.3">
      <c r="A3397" s="1" t="s">
        <v>7674</v>
      </c>
      <c r="B3397" t="s">
        <v>7674</v>
      </c>
      <c r="C3397">
        <v>3</v>
      </c>
    </row>
    <row r="3398" spans="1:3" x14ac:dyDescent="0.3">
      <c r="A3398" s="1" t="s">
        <v>7675</v>
      </c>
      <c r="B3398" t="s">
        <v>7676</v>
      </c>
      <c r="C3398">
        <v>3</v>
      </c>
    </row>
    <row r="3399" spans="1:3" x14ac:dyDescent="0.3">
      <c r="A3399" s="1" t="s">
        <v>7677</v>
      </c>
      <c r="B3399" t="s">
        <v>7678</v>
      </c>
      <c r="C3399">
        <v>3</v>
      </c>
    </row>
    <row r="3400" spans="1:3" x14ac:dyDescent="0.3">
      <c r="A3400" s="1" t="s">
        <v>7679</v>
      </c>
      <c r="B3400" t="s">
        <v>7679</v>
      </c>
      <c r="C3400">
        <v>3</v>
      </c>
    </row>
    <row r="3401" spans="1:3" x14ac:dyDescent="0.3">
      <c r="A3401" s="1" t="s">
        <v>7680</v>
      </c>
      <c r="B3401" t="s">
        <v>7681</v>
      </c>
      <c r="C3401">
        <v>3</v>
      </c>
    </row>
    <row r="3402" spans="1:3" x14ac:dyDescent="0.3">
      <c r="A3402" s="1" t="s">
        <v>7682</v>
      </c>
      <c r="B3402" t="s">
        <v>7683</v>
      </c>
      <c r="C3402">
        <v>3</v>
      </c>
    </row>
    <row r="3403" spans="1:3" x14ac:dyDescent="0.3">
      <c r="A3403" s="1" t="s">
        <v>7684</v>
      </c>
      <c r="B3403" t="s">
        <v>7685</v>
      </c>
      <c r="C3403">
        <v>3</v>
      </c>
    </row>
    <row r="3404" spans="1:3" x14ac:dyDescent="0.3">
      <c r="A3404" s="1" t="s">
        <v>7686</v>
      </c>
      <c r="B3404" t="s">
        <v>7687</v>
      </c>
      <c r="C3404">
        <v>3</v>
      </c>
    </row>
    <row r="3405" spans="1:3" x14ac:dyDescent="0.3">
      <c r="A3405" s="1" t="s">
        <v>7688</v>
      </c>
      <c r="B3405" t="s">
        <v>7689</v>
      </c>
      <c r="C3405">
        <v>3</v>
      </c>
    </row>
    <row r="3406" spans="1:3" x14ac:dyDescent="0.3">
      <c r="A3406" s="1" t="s">
        <v>7690</v>
      </c>
      <c r="B3406" t="s">
        <v>7690</v>
      </c>
      <c r="C3406">
        <v>3</v>
      </c>
    </row>
    <row r="3407" spans="1:3" x14ac:dyDescent="0.3">
      <c r="A3407" s="1" t="s">
        <v>7691</v>
      </c>
      <c r="B3407" t="s">
        <v>7691</v>
      </c>
      <c r="C3407">
        <v>3</v>
      </c>
    </row>
    <row r="3408" spans="1:3" x14ac:dyDescent="0.3">
      <c r="A3408" s="1" t="s">
        <v>7692</v>
      </c>
      <c r="B3408" t="s">
        <v>7693</v>
      </c>
      <c r="C3408">
        <v>3</v>
      </c>
    </row>
    <row r="3409" spans="1:3" x14ac:dyDescent="0.3">
      <c r="A3409" s="1" t="s">
        <v>7694</v>
      </c>
      <c r="B3409" t="s">
        <v>7695</v>
      </c>
      <c r="C3409">
        <v>3</v>
      </c>
    </row>
    <row r="3410" spans="1:3" x14ac:dyDescent="0.3">
      <c r="A3410" s="1" t="s">
        <v>7696</v>
      </c>
      <c r="B3410" t="s">
        <v>7697</v>
      </c>
      <c r="C3410">
        <v>3</v>
      </c>
    </row>
    <row r="3411" spans="1:3" x14ac:dyDescent="0.3">
      <c r="A3411" s="1" t="s">
        <v>7698</v>
      </c>
      <c r="B3411" t="s">
        <v>7699</v>
      </c>
      <c r="C3411">
        <v>3</v>
      </c>
    </row>
    <row r="3412" spans="1:3" x14ac:dyDescent="0.3">
      <c r="A3412" s="1" t="s">
        <v>7700</v>
      </c>
      <c r="B3412" t="s">
        <v>7701</v>
      </c>
      <c r="C3412">
        <v>3</v>
      </c>
    </row>
    <row r="3413" spans="1:3" x14ac:dyDescent="0.3">
      <c r="A3413" s="1" t="s">
        <v>7702</v>
      </c>
      <c r="B3413" t="s">
        <v>7703</v>
      </c>
      <c r="C3413">
        <v>3</v>
      </c>
    </row>
    <row r="3414" spans="1:3" x14ac:dyDescent="0.3">
      <c r="A3414" s="1" t="s">
        <v>7704</v>
      </c>
      <c r="B3414" t="s">
        <v>7704</v>
      </c>
      <c r="C3414">
        <v>3</v>
      </c>
    </row>
    <row r="3415" spans="1:3" x14ac:dyDescent="0.3">
      <c r="A3415" s="1" t="s">
        <v>7705</v>
      </c>
      <c r="B3415" t="s">
        <v>7706</v>
      </c>
      <c r="C3415">
        <v>3</v>
      </c>
    </row>
    <row r="3416" spans="1:3" x14ac:dyDescent="0.3">
      <c r="A3416" s="1" t="s">
        <v>7707</v>
      </c>
      <c r="B3416" t="s">
        <v>7708</v>
      </c>
      <c r="C3416">
        <v>3</v>
      </c>
    </row>
    <row r="3417" spans="1:3" x14ac:dyDescent="0.3">
      <c r="A3417" s="1" t="s">
        <v>7709</v>
      </c>
      <c r="B3417" t="s">
        <v>7710</v>
      </c>
      <c r="C3417">
        <v>3</v>
      </c>
    </row>
    <row r="3418" spans="1:3" x14ac:dyDescent="0.3">
      <c r="A3418" s="1" t="s">
        <v>7711</v>
      </c>
      <c r="B3418" t="s">
        <v>7712</v>
      </c>
      <c r="C3418">
        <v>3</v>
      </c>
    </row>
    <row r="3419" spans="1:3" x14ac:dyDescent="0.3">
      <c r="A3419" s="1" t="s">
        <v>7713</v>
      </c>
      <c r="B3419" t="s">
        <v>7714</v>
      </c>
      <c r="C3419">
        <v>3</v>
      </c>
    </row>
    <row r="3420" spans="1:3" x14ac:dyDescent="0.3">
      <c r="A3420" s="1" t="s">
        <v>7715</v>
      </c>
      <c r="B3420" t="s">
        <v>7715</v>
      </c>
      <c r="C3420">
        <v>3</v>
      </c>
    </row>
    <row r="3421" spans="1:3" x14ac:dyDescent="0.3">
      <c r="A3421" s="1" t="s">
        <v>7716</v>
      </c>
      <c r="B3421" t="s">
        <v>7716</v>
      </c>
      <c r="C3421">
        <v>3</v>
      </c>
    </row>
    <row r="3422" spans="1:3" x14ac:dyDescent="0.3">
      <c r="A3422" s="1" t="s">
        <v>7717</v>
      </c>
      <c r="B3422" t="s">
        <v>7717</v>
      </c>
      <c r="C3422">
        <v>3</v>
      </c>
    </row>
    <row r="3423" spans="1:3" x14ac:dyDescent="0.3">
      <c r="A3423" s="1" t="s">
        <v>7718</v>
      </c>
      <c r="B3423" t="s">
        <v>7718</v>
      </c>
      <c r="C3423">
        <v>3</v>
      </c>
    </row>
    <row r="3424" spans="1:3" x14ac:dyDescent="0.3">
      <c r="A3424" s="1" t="s">
        <v>7719</v>
      </c>
      <c r="B3424" t="s">
        <v>7719</v>
      </c>
      <c r="C3424">
        <v>3</v>
      </c>
    </row>
    <row r="3425" spans="1:3" x14ac:dyDescent="0.3">
      <c r="A3425" s="1" t="s">
        <v>7720</v>
      </c>
      <c r="B3425" t="s">
        <v>7721</v>
      </c>
      <c r="C3425">
        <v>3</v>
      </c>
    </row>
    <row r="3426" spans="1:3" x14ac:dyDescent="0.3">
      <c r="A3426" s="1" t="s">
        <v>7722</v>
      </c>
      <c r="B3426" t="s">
        <v>7723</v>
      </c>
      <c r="C3426">
        <v>3</v>
      </c>
    </row>
    <row r="3427" spans="1:3" x14ac:dyDescent="0.3">
      <c r="A3427" s="1" t="s">
        <v>7724</v>
      </c>
      <c r="B3427" t="s">
        <v>7724</v>
      </c>
      <c r="C3427">
        <v>3</v>
      </c>
    </row>
    <row r="3428" spans="1:3" x14ac:dyDescent="0.3">
      <c r="A3428" s="1" t="s">
        <v>7725</v>
      </c>
      <c r="B3428" t="s">
        <v>7726</v>
      </c>
      <c r="C3428">
        <v>3</v>
      </c>
    </row>
    <row r="3429" spans="1:3" x14ac:dyDescent="0.3">
      <c r="A3429" s="1" t="s">
        <v>7727</v>
      </c>
      <c r="B3429" t="s">
        <v>7728</v>
      </c>
      <c r="C3429">
        <v>3</v>
      </c>
    </row>
    <row r="3430" spans="1:3" x14ac:dyDescent="0.3">
      <c r="A3430" s="1" t="s">
        <v>7729</v>
      </c>
      <c r="B3430" t="s">
        <v>7730</v>
      </c>
      <c r="C3430">
        <v>3</v>
      </c>
    </row>
    <row r="3431" spans="1:3" x14ac:dyDescent="0.3">
      <c r="A3431" s="1" t="s">
        <v>7731</v>
      </c>
      <c r="B3431" t="s">
        <v>7732</v>
      </c>
      <c r="C3431">
        <v>3</v>
      </c>
    </row>
    <row r="3432" spans="1:3" x14ac:dyDescent="0.3">
      <c r="A3432" s="1" t="s">
        <v>7733</v>
      </c>
      <c r="B3432" t="s">
        <v>7733</v>
      </c>
      <c r="C3432">
        <v>3</v>
      </c>
    </row>
    <row r="3433" spans="1:3" x14ac:dyDescent="0.3">
      <c r="A3433" s="1" t="s">
        <v>7734</v>
      </c>
      <c r="B3433" t="s">
        <v>7735</v>
      </c>
      <c r="C3433">
        <v>3</v>
      </c>
    </row>
    <row r="3434" spans="1:3" x14ac:dyDescent="0.3">
      <c r="A3434" s="1" t="s">
        <v>7736</v>
      </c>
      <c r="B3434" t="s">
        <v>7737</v>
      </c>
      <c r="C3434">
        <v>3</v>
      </c>
    </row>
    <row r="3435" spans="1:3" x14ac:dyDescent="0.3">
      <c r="A3435" s="1" t="s">
        <v>7738</v>
      </c>
      <c r="B3435" t="s">
        <v>7739</v>
      </c>
      <c r="C3435">
        <v>3</v>
      </c>
    </row>
    <row r="3436" spans="1:3" x14ac:dyDescent="0.3">
      <c r="A3436" s="1" t="s">
        <v>7740</v>
      </c>
      <c r="B3436" t="s">
        <v>7741</v>
      </c>
      <c r="C3436">
        <v>3</v>
      </c>
    </row>
    <row r="3437" spans="1:3" x14ac:dyDescent="0.3">
      <c r="A3437" s="1" t="s">
        <v>7742</v>
      </c>
      <c r="B3437" t="s">
        <v>7743</v>
      </c>
      <c r="C3437">
        <v>3</v>
      </c>
    </row>
    <row r="3438" spans="1:3" x14ac:dyDescent="0.3">
      <c r="A3438" s="1" t="s">
        <v>7744</v>
      </c>
      <c r="B3438" t="s">
        <v>7744</v>
      </c>
      <c r="C3438">
        <v>3</v>
      </c>
    </row>
    <row r="3439" spans="1:3" x14ac:dyDescent="0.3">
      <c r="A3439" s="1" t="s">
        <v>7745</v>
      </c>
      <c r="B3439" t="s">
        <v>7746</v>
      </c>
      <c r="C3439">
        <v>3</v>
      </c>
    </row>
    <row r="3440" spans="1:3" x14ac:dyDescent="0.3">
      <c r="A3440" s="1" t="s">
        <v>7747</v>
      </c>
      <c r="B3440" t="s">
        <v>7748</v>
      </c>
      <c r="C3440">
        <v>3</v>
      </c>
    </row>
    <row r="3441" spans="1:3" x14ac:dyDescent="0.3">
      <c r="A3441" s="1" t="s">
        <v>7749</v>
      </c>
      <c r="B3441" t="s">
        <v>7750</v>
      </c>
      <c r="C3441">
        <v>3</v>
      </c>
    </row>
    <row r="3442" spans="1:3" x14ac:dyDescent="0.3">
      <c r="A3442" s="1" t="s">
        <v>7751</v>
      </c>
      <c r="B3442" t="s">
        <v>7751</v>
      </c>
      <c r="C3442">
        <v>3</v>
      </c>
    </row>
    <row r="3443" spans="1:3" x14ac:dyDescent="0.3">
      <c r="A3443" s="1" t="s">
        <v>7752</v>
      </c>
      <c r="B3443" t="s">
        <v>7752</v>
      </c>
      <c r="C3443">
        <v>3</v>
      </c>
    </row>
    <row r="3444" spans="1:3" x14ac:dyDescent="0.3">
      <c r="A3444" s="1" t="s">
        <v>7753</v>
      </c>
      <c r="B3444" t="s">
        <v>7754</v>
      </c>
      <c r="C3444">
        <v>3</v>
      </c>
    </row>
    <row r="3445" spans="1:3" x14ac:dyDescent="0.3">
      <c r="A3445" s="1" t="s">
        <v>7755</v>
      </c>
      <c r="B3445" t="s">
        <v>7756</v>
      </c>
      <c r="C3445">
        <v>3</v>
      </c>
    </row>
    <row r="3446" spans="1:3" x14ac:dyDescent="0.3">
      <c r="A3446" s="1" t="s">
        <v>7757</v>
      </c>
      <c r="B3446" t="s">
        <v>7758</v>
      </c>
      <c r="C3446">
        <v>3</v>
      </c>
    </row>
    <row r="3447" spans="1:3" x14ac:dyDescent="0.3">
      <c r="A3447" s="1" t="s">
        <v>7759</v>
      </c>
      <c r="B3447" t="s">
        <v>7760</v>
      </c>
      <c r="C3447">
        <v>3</v>
      </c>
    </row>
    <row r="3448" spans="1:3" x14ac:dyDescent="0.3">
      <c r="A3448" s="1" t="s">
        <v>7761</v>
      </c>
      <c r="B3448" t="s">
        <v>7761</v>
      </c>
      <c r="C3448">
        <v>3</v>
      </c>
    </row>
    <row r="3449" spans="1:3" x14ac:dyDescent="0.3">
      <c r="A3449" s="1" t="s">
        <v>7762</v>
      </c>
      <c r="B3449" t="s">
        <v>7763</v>
      </c>
      <c r="C3449">
        <v>3</v>
      </c>
    </row>
    <row r="3450" spans="1:3" x14ac:dyDescent="0.3">
      <c r="A3450" s="1" t="s">
        <v>7764</v>
      </c>
      <c r="B3450" t="s">
        <v>7765</v>
      </c>
      <c r="C3450">
        <v>3</v>
      </c>
    </row>
    <row r="3451" spans="1:3" x14ac:dyDescent="0.3">
      <c r="A3451" s="1" t="s">
        <v>7766</v>
      </c>
      <c r="B3451" t="s">
        <v>7767</v>
      </c>
      <c r="C3451">
        <v>3</v>
      </c>
    </row>
    <row r="3452" spans="1:3" x14ac:dyDescent="0.3">
      <c r="A3452" s="1" t="s">
        <v>7768</v>
      </c>
      <c r="B3452" t="s">
        <v>7769</v>
      </c>
      <c r="C3452">
        <v>3</v>
      </c>
    </row>
    <row r="3453" spans="1:3" x14ac:dyDescent="0.3">
      <c r="A3453" s="1" t="s">
        <v>7770</v>
      </c>
      <c r="B3453" t="s">
        <v>7770</v>
      </c>
      <c r="C3453">
        <v>3</v>
      </c>
    </row>
    <row r="3454" spans="1:3" x14ac:dyDescent="0.3">
      <c r="A3454" s="1" t="s">
        <v>7771</v>
      </c>
      <c r="B3454" t="s">
        <v>7771</v>
      </c>
      <c r="C3454">
        <v>3</v>
      </c>
    </row>
    <row r="3455" spans="1:3" x14ac:dyDescent="0.3">
      <c r="A3455" s="1" t="s">
        <v>7772</v>
      </c>
      <c r="B3455" t="s">
        <v>7772</v>
      </c>
      <c r="C3455">
        <v>3</v>
      </c>
    </row>
    <row r="3456" spans="1:3" x14ac:dyDescent="0.3">
      <c r="A3456" s="1" t="s">
        <v>7773</v>
      </c>
      <c r="B3456" t="s">
        <v>7774</v>
      </c>
      <c r="C3456">
        <v>3</v>
      </c>
    </row>
    <row r="3457" spans="1:3" x14ac:dyDescent="0.3">
      <c r="A3457" s="1" t="s">
        <v>7775</v>
      </c>
      <c r="B3457" t="s">
        <v>7775</v>
      </c>
      <c r="C3457">
        <v>3</v>
      </c>
    </row>
    <row r="3458" spans="1:3" x14ac:dyDescent="0.3">
      <c r="A3458" s="1" t="s">
        <v>7776</v>
      </c>
      <c r="B3458" t="s">
        <v>7777</v>
      </c>
      <c r="C3458">
        <v>3</v>
      </c>
    </row>
    <row r="3459" spans="1:3" x14ac:dyDescent="0.3">
      <c r="A3459" s="1" t="s">
        <v>7778</v>
      </c>
      <c r="B3459" t="s">
        <v>7778</v>
      </c>
      <c r="C3459">
        <v>3</v>
      </c>
    </row>
    <row r="3460" spans="1:3" x14ac:dyDescent="0.3">
      <c r="A3460" s="1" t="s">
        <v>7779</v>
      </c>
      <c r="B3460" t="s">
        <v>7780</v>
      </c>
      <c r="C3460">
        <v>3</v>
      </c>
    </row>
    <row r="3461" spans="1:3" x14ac:dyDescent="0.3">
      <c r="A3461" s="1" t="s">
        <v>7781</v>
      </c>
      <c r="B3461" t="s">
        <v>7781</v>
      </c>
      <c r="C3461">
        <v>3</v>
      </c>
    </row>
    <row r="3462" spans="1:3" x14ac:dyDescent="0.3">
      <c r="A3462" s="1" t="s">
        <v>7782</v>
      </c>
      <c r="B3462" t="s">
        <v>7783</v>
      </c>
      <c r="C3462">
        <v>3</v>
      </c>
    </row>
    <row r="3463" spans="1:3" x14ac:dyDescent="0.3">
      <c r="A3463" s="1" t="s">
        <v>7784</v>
      </c>
      <c r="B3463" t="s">
        <v>7785</v>
      </c>
      <c r="C3463">
        <v>3</v>
      </c>
    </row>
    <row r="3464" spans="1:3" x14ac:dyDescent="0.3">
      <c r="A3464" s="1" t="s">
        <v>7786</v>
      </c>
      <c r="B3464" t="s">
        <v>7787</v>
      </c>
      <c r="C3464">
        <v>3</v>
      </c>
    </row>
    <row r="3465" spans="1:3" x14ac:dyDescent="0.3">
      <c r="A3465" s="1" t="s">
        <v>7788</v>
      </c>
      <c r="B3465" t="s">
        <v>7788</v>
      </c>
      <c r="C3465">
        <v>3</v>
      </c>
    </row>
    <row r="3466" spans="1:3" x14ac:dyDescent="0.3">
      <c r="A3466" s="1" t="s">
        <v>7789</v>
      </c>
      <c r="B3466" t="s">
        <v>7790</v>
      </c>
      <c r="C3466">
        <v>3</v>
      </c>
    </row>
    <row r="3467" spans="1:3" x14ac:dyDescent="0.3">
      <c r="A3467" s="1" t="s">
        <v>7791</v>
      </c>
      <c r="B3467" t="s">
        <v>808</v>
      </c>
      <c r="C3467">
        <v>3</v>
      </c>
    </row>
    <row r="3468" spans="1:3" x14ac:dyDescent="0.3">
      <c r="A3468" s="1" t="s">
        <v>7792</v>
      </c>
      <c r="B3468" t="s">
        <v>7793</v>
      </c>
      <c r="C3468">
        <v>3</v>
      </c>
    </row>
    <row r="3469" spans="1:3" x14ac:dyDescent="0.3">
      <c r="A3469" s="1" t="s">
        <v>7794</v>
      </c>
      <c r="B3469" t="s">
        <v>7794</v>
      </c>
      <c r="C3469">
        <v>3</v>
      </c>
    </row>
    <row r="3470" spans="1:3" x14ac:dyDescent="0.3">
      <c r="A3470" s="1" t="s">
        <v>7795</v>
      </c>
      <c r="B3470" t="s">
        <v>7795</v>
      </c>
      <c r="C3470">
        <v>3</v>
      </c>
    </row>
    <row r="3471" spans="1:3" x14ac:dyDescent="0.3">
      <c r="A3471" s="1" t="s">
        <v>7796</v>
      </c>
      <c r="B3471" t="s">
        <v>7797</v>
      </c>
      <c r="C3471">
        <v>3</v>
      </c>
    </row>
    <row r="3472" spans="1:3" x14ac:dyDescent="0.3">
      <c r="A3472" s="1" t="s">
        <v>7798</v>
      </c>
      <c r="B3472" t="s">
        <v>7798</v>
      </c>
      <c r="C3472">
        <v>3</v>
      </c>
    </row>
    <row r="3473" spans="1:3" x14ac:dyDescent="0.3">
      <c r="A3473" s="1" t="s">
        <v>7799</v>
      </c>
      <c r="B3473" t="s">
        <v>7799</v>
      </c>
      <c r="C3473">
        <v>3</v>
      </c>
    </row>
    <row r="3474" spans="1:3" x14ac:dyDescent="0.3">
      <c r="A3474" s="1" t="s">
        <v>7800</v>
      </c>
      <c r="B3474" t="s">
        <v>7801</v>
      </c>
      <c r="C3474">
        <v>3</v>
      </c>
    </row>
    <row r="3475" spans="1:3" x14ac:dyDescent="0.3">
      <c r="A3475" s="1" t="s">
        <v>7802</v>
      </c>
      <c r="B3475" t="s">
        <v>7802</v>
      </c>
      <c r="C3475">
        <v>3</v>
      </c>
    </row>
    <row r="3476" spans="1:3" x14ac:dyDescent="0.3">
      <c r="A3476" s="1" t="s">
        <v>7803</v>
      </c>
      <c r="B3476" t="s">
        <v>7803</v>
      </c>
      <c r="C3476">
        <v>3</v>
      </c>
    </row>
    <row r="3477" spans="1:3" x14ac:dyDescent="0.3">
      <c r="A3477" s="1" t="s">
        <v>7804</v>
      </c>
      <c r="B3477" t="s">
        <v>7804</v>
      </c>
      <c r="C3477">
        <v>3</v>
      </c>
    </row>
    <row r="3478" spans="1:3" x14ac:dyDescent="0.3">
      <c r="A3478" s="1" t="s">
        <v>7805</v>
      </c>
      <c r="B3478" t="s">
        <v>7806</v>
      </c>
      <c r="C3478">
        <v>3</v>
      </c>
    </row>
    <row r="3479" spans="1:3" x14ac:dyDescent="0.3">
      <c r="A3479" s="1" t="s">
        <v>7807</v>
      </c>
      <c r="B3479" t="s">
        <v>7807</v>
      </c>
      <c r="C3479">
        <v>3</v>
      </c>
    </row>
    <row r="3480" spans="1:3" x14ac:dyDescent="0.3">
      <c r="A3480" s="1" t="s">
        <v>7808</v>
      </c>
      <c r="B3480" t="s">
        <v>7809</v>
      </c>
      <c r="C3480">
        <v>3</v>
      </c>
    </row>
    <row r="3481" spans="1:3" x14ac:dyDescent="0.3">
      <c r="A3481" s="1" t="s">
        <v>7810</v>
      </c>
      <c r="B3481" t="s">
        <v>7811</v>
      </c>
      <c r="C3481">
        <v>3</v>
      </c>
    </row>
    <row r="3482" spans="1:3" x14ac:dyDescent="0.3">
      <c r="A3482" s="1" t="s">
        <v>7812</v>
      </c>
      <c r="B3482" t="s">
        <v>7813</v>
      </c>
      <c r="C3482">
        <v>3</v>
      </c>
    </row>
    <row r="3483" spans="1:3" x14ac:dyDescent="0.3">
      <c r="A3483" s="1" t="s">
        <v>7814</v>
      </c>
      <c r="B3483" t="s">
        <v>7815</v>
      </c>
      <c r="C3483">
        <v>3</v>
      </c>
    </row>
    <row r="3484" spans="1:3" x14ac:dyDescent="0.3">
      <c r="A3484" s="1" t="s">
        <v>7816</v>
      </c>
      <c r="B3484" t="s">
        <v>7816</v>
      </c>
      <c r="C3484">
        <v>3</v>
      </c>
    </row>
    <row r="3485" spans="1:3" x14ac:dyDescent="0.3">
      <c r="A3485" s="1" t="s">
        <v>7817</v>
      </c>
      <c r="B3485" t="s">
        <v>7817</v>
      </c>
      <c r="C3485">
        <v>3</v>
      </c>
    </row>
    <row r="3486" spans="1:3" x14ac:dyDescent="0.3">
      <c r="A3486" s="1" t="s">
        <v>7818</v>
      </c>
      <c r="B3486" t="s">
        <v>7819</v>
      </c>
      <c r="C3486">
        <v>3</v>
      </c>
    </row>
    <row r="3487" spans="1:3" x14ac:dyDescent="0.3">
      <c r="A3487" s="1" t="s">
        <v>7820</v>
      </c>
      <c r="B3487" t="s">
        <v>7820</v>
      </c>
      <c r="C3487">
        <v>3</v>
      </c>
    </row>
    <row r="3488" spans="1:3" x14ac:dyDescent="0.3">
      <c r="A3488" s="1" t="s">
        <v>7821</v>
      </c>
      <c r="B3488" t="s">
        <v>5475</v>
      </c>
      <c r="C3488">
        <v>3</v>
      </c>
    </row>
    <row r="3489" spans="1:3" x14ac:dyDescent="0.3">
      <c r="A3489" s="1" t="s">
        <v>7822</v>
      </c>
      <c r="B3489" t="s">
        <v>7823</v>
      </c>
      <c r="C3489">
        <v>3</v>
      </c>
    </row>
    <row r="3490" spans="1:3" x14ac:dyDescent="0.3">
      <c r="A3490" s="1" t="s">
        <v>7824</v>
      </c>
      <c r="B3490" t="s">
        <v>7825</v>
      </c>
      <c r="C3490">
        <v>3</v>
      </c>
    </row>
    <row r="3491" spans="1:3" x14ac:dyDescent="0.3">
      <c r="A3491" s="1" t="s">
        <v>7826</v>
      </c>
      <c r="B3491" t="s">
        <v>7827</v>
      </c>
      <c r="C3491">
        <v>3</v>
      </c>
    </row>
    <row r="3492" spans="1:3" x14ac:dyDescent="0.3">
      <c r="A3492" s="1" t="s">
        <v>7828</v>
      </c>
      <c r="B3492" t="s">
        <v>7828</v>
      </c>
      <c r="C3492">
        <v>3</v>
      </c>
    </row>
    <row r="3493" spans="1:3" x14ac:dyDescent="0.3">
      <c r="A3493" s="1" t="s">
        <v>7829</v>
      </c>
      <c r="B3493" t="s">
        <v>7830</v>
      </c>
      <c r="C3493">
        <v>3</v>
      </c>
    </row>
    <row r="3494" spans="1:3" x14ac:dyDescent="0.3">
      <c r="A3494" s="1" t="s">
        <v>7831</v>
      </c>
      <c r="B3494" t="s">
        <v>7832</v>
      </c>
      <c r="C3494">
        <v>3</v>
      </c>
    </row>
    <row r="3495" spans="1:3" x14ac:dyDescent="0.3">
      <c r="A3495" s="1" t="s">
        <v>7833</v>
      </c>
      <c r="B3495" t="s">
        <v>7834</v>
      </c>
      <c r="C3495">
        <v>3</v>
      </c>
    </row>
    <row r="3496" spans="1:3" x14ac:dyDescent="0.3">
      <c r="A3496" s="1" t="s">
        <v>7835</v>
      </c>
      <c r="B3496" t="s">
        <v>7835</v>
      </c>
      <c r="C3496">
        <v>3</v>
      </c>
    </row>
    <row r="3497" spans="1:3" x14ac:dyDescent="0.3">
      <c r="A3497" s="1" t="s">
        <v>7836</v>
      </c>
      <c r="B3497" t="s">
        <v>7837</v>
      </c>
      <c r="C3497">
        <v>3</v>
      </c>
    </row>
    <row r="3498" spans="1:3" x14ac:dyDescent="0.3">
      <c r="A3498" s="1" t="s">
        <v>7838</v>
      </c>
      <c r="B3498" t="s">
        <v>7839</v>
      </c>
      <c r="C3498">
        <v>3</v>
      </c>
    </row>
    <row r="3499" spans="1:3" x14ac:dyDescent="0.3">
      <c r="A3499" s="1" t="s">
        <v>7840</v>
      </c>
      <c r="B3499" t="s">
        <v>7840</v>
      </c>
      <c r="C3499">
        <v>3</v>
      </c>
    </row>
    <row r="3500" spans="1:3" x14ac:dyDescent="0.3">
      <c r="A3500" s="1" t="s">
        <v>7841</v>
      </c>
      <c r="B3500" t="s">
        <v>7842</v>
      </c>
      <c r="C3500">
        <v>3</v>
      </c>
    </row>
    <row r="3501" spans="1:3" x14ac:dyDescent="0.3">
      <c r="A3501" s="1" t="s">
        <v>7843</v>
      </c>
      <c r="B3501" t="s">
        <v>7844</v>
      </c>
      <c r="C3501">
        <v>3</v>
      </c>
    </row>
    <row r="3502" spans="1:3" x14ac:dyDescent="0.3">
      <c r="A3502" s="1" t="s">
        <v>7845</v>
      </c>
      <c r="B3502" t="s">
        <v>7846</v>
      </c>
      <c r="C3502">
        <v>3</v>
      </c>
    </row>
    <row r="3503" spans="1:3" x14ac:dyDescent="0.3">
      <c r="A3503" s="1" t="s">
        <v>7847</v>
      </c>
      <c r="B3503" t="s">
        <v>7848</v>
      </c>
      <c r="C3503">
        <v>3</v>
      </c>
    </row>
    <row r="3504" spans="1:3" x14ac:dyDescent="0.3">
      <c r="A3504" s="1" t="s">
        <v>7849</v>
      </c>
      <c r="B3504" t="s">
        <v>7850</v>
      </c>
      <c r="C3504">
        <v>3</v>
      </c>
    </row>
    <row r="3505" spans="1:3" x14ac:dyDescent="0.3">
      <c r="A3505" s="1" t="s">
        <v>7851</v>
      </c>
      <c r="B3505" t="s">
        <v>7851</v>
      </c>
      <c r="C3505">
        <v>3</v>
      </c>
    </row>
    <row r="3506" spans="1:3" x14ac:dyDescent="0.3">
      <c r="A3506" s="1" t="s">
        <v>7852</v>
      </c>
      <c r="B3506" t="s">
        <v>7852</v>
      </c>
      <c r="C3506">
        <v>3</v>
      </c>
    </row>
    <row r="3507" spans="1:3" x14ac:dyDescent="0.3">
      <c r="A3507" s="1" t="s">
        <v>7853</v>
      </c>
      <c r="B3507" t="s">
        <v>7854</v>
      </c>
      <c r="C3507">
        <v>3</v>
      </c>
    </row>
    <row r="3508" spans="1:3" x14ac:dyDescent="0.3">
      <c r="A3508" s="1" t="s">
        <v>7855</v>
      </c>
      <c r="B3508" t="s">
        <v>7856</v>
      </c>
      <c r="C3508">
        <v>3</v>
      </c>
    </row>
    <row r="3509" spans="1:3" x14ac:dyDescent="0.3">
      <c r="A3509" s="1" t="s">
        <v>7857</v>
      </c>
      <c r="B3509" t="s">
        <v>7858</v>
      </c>
      <c r="C3509">
        <v>3</v>
      </c>
    </row>
    <row r="3510" spans="1:3" x14ac:dyDescent="0.3">
      <c r="A3510" s="1" t="s">
        <v>7859</v>
      </c>
      <c r="B3510" t="s">
        <v>7860</v>
      </c>
      <c r="C3510">
        <v>3</v>
      </c>
    </row>
    <row r="3511" spans="1:3" x14ac:dyDescent="0.3">
      <c r="A3511" s="1" t="s">
        <v>7861</v>
      </c>
      <c r="B3511" t="s">
        <v>7862</v>
      </c>
      <c r="C3511">
        <v>3</v>
      </c>
    </row>
    <row r="3512" spans="1:3" x14ac:dyDescent="0.3">
      <c r="A3512" s="1" t="s">
        <v>7863</v>
      </c>
      <c r="B3512" t="s">
        <v>7864</v>
      </c>
      <c r="C3512">
        <v>3</v>
      </c>
    </row>
    <row r="3513" spans="1:3" x14ac:dyDescent="0.3">
      <c r="A3513" s="1" t="s">
        <v>7865</v>
      </c>
      <c r="B3513" t="s">
        <v>7866</v>
      </c>
      <c r="C3513">
        <v>3</v>
      </c>
    </row>
    <row r="3514" spans="1:3" x14ac:dyDescent="0.3">
      <c r="A3514" s="1" t="s">
        <v>7867</v>
      </c>
      <c r="B3514" t="s">
        <v>7868</v>
      </c>
      <c r="C3514">
        <v>3</v>
      </c>
    </row>
    <row r="3515" spans="1:3" x14ac:dyDescent="0.3">
      <c r="A3515" s="1" t="s">
        <v>7869</v>
      </c>
      <c r="B3515" t="s">
        <v>7870</v>
      </c>
      <c r="C3515">
        <v>3</v>
      </c>
    </row>
    <row r="3516" spans="1:3" x14ac:dyDescent="0.3">
      <c r="A3516" s="1" t="s">
        <v>7871</v>
      </c>
      <c r="B3516" t="s">
        <v>7872</v>
      </c>
      <c r="C3516">
        <v>3</v>
      </c>
    </row>
    <row r="3517" spans="1:3" x14ac:dyDescent="0.3">
      <c r="A3517" s="1" t="s">
        <v>7873</v>
      </c>
      <c r="B3517" t="s">
        <v>7874</v>
      </c>
      <c r="C3517">
        <v>3</v>
      </c>
    </row>
    <row r="3518" spans="1:3" x14ac:dyDescent="0.3">
      <c r="A3518" s="1" t="s">
        <v>7875</v>
      </c>
      <c r="B3518" t="s">
        <v>997</v>
      </c>
      <c r="C3518">
        <v>3</v>
      </c>
    </row>
    <row r="3519" spans="1:3" x14ac:dyDescent="0.3">
      <c r="A3519" s="1" t="s">
        <v>7876</v>
      </c>
      <c r="B3519" t="s">
        <v>7876</v>
      </c>
      <c r="C3519">
        <v>3</v>
      </c>
    </row>
    <row r="3520" spans="1:3" x14ac:dyDescent="0.3">
      <c r="A3520" s="1" t="s">
        <v>7877</v>
      </c>
      <c r="B3520" t="s">
        <v>7878</v>
      </c>
      <c r="C3520">
        <v>3</v>
      </c>
    </row>
    <row r="3521" spans="1:3" x14ac:dyDescent="0.3">
      <c r="A3521" s="1" t="s">
        <v>7879</v>
      </c>
      <c r="B3521" t="s">
        <v>7880</v>
      </c>
      <c r="C3521">
        <v>3</v>
      </c>
    </row>
    <row r="3522" spans="1:3" x14ac:dyDescent="0.3">
      <c r="A3522" s="1" t="s">
        <v>7881</v>
      </c>
      <c r="B3522" t="s">
        <v>7882</v>
      </c>
      <c r="C3522">
        <v>3</v>
      </c>
    </row>
    <row r="3523" spans="1:3" x14ac:dyDescent="0.3">
      <c r="A3523" s="1" t="s">
        <v>7883</v>
      </c>
      <c r="B3523" t="s">
        <v>7884</v>
      </c>
      <c r="C3523">
        <v>3</v>
      </c>
    </row>
    <row r="3524" spans="1:3" x14ac:dyDescent="0.3">
      <c r="A3524" s="1" t="s">
        <v>7885</v>
      </c>
      <c r="B3524" t="s">
        <v>7886</v>
      </c>
      <c r="C3524">
        <v>3</v>
      </c>
    </row>
    <row r="3525" spans="1:3" x14ac:dyDescent="0.3">
      <c r="A3525" s="1" t="s">
        <v>7887</v>
      </c>
      <c r="B3525" t="s">
        <v>7888</v>
      </c>
      <c r="C3525">
        <v>3</v>
      </c>
    </row>
    <row r="3526" spans="1:3" x14ac:dyDescent="0.3">
      <c r="A3526" s="1" t="s">
        <v>7889</v>
      </c>
      <c r="B3526" t="s">
        <v>7890</v>
      </c>
      <c r="C3526">
        <v>3</v>
      </c>
    </row>
    <row r="3527" spans="1:3" x14ac:dyDescent="0.3">
      <c r="A3527" s="1" t="s">
        <v>7891</v>
      </c>
      <c r="B3527" t="s">
        <v>7892</v>
      </c>
      <c r="C3527">
        <v>3</v>
      </c>
    </row>
    <row r="3528" spans="1:3" x14ac:dyDescent="0.3">
      <c r="A3528" s="1" t="s">
        <v>7893</v>
      </c>
      <c r="B3528" t="s">
        <v>7894</v>
      </c>
      <c r="C3528">
        <v>3</v>
      </c>
    </row>
    <row r="3529" spans="1:3" x14ac:dyDescent="0.3">
      <c r="A3529" s="1" t="s">
        <v>7895</v>
      </c>
      <c r="B3529" t="s">
        <v>7895</v>
      </c>
      <c r="C3529">
        <v>3</v>
      </c>
    </row>
    <row r="3530" spans="1:3" x14ac:dyDescent="0.3">
      <c r="A3530" s="1" t="s">
        <v>7896</v>
      </c>
      <c r="B3530" t="s">
        <v>7897</v>
      </c>
      <c r="C3530">
        <v>3</v>
      </c>
    </row>
    <row r="3531" spans="1:3" x14ac:dyDescent="0.3">
      <c r="A3531" s="1" t="s">
        <v>7898</v>
      </c>
      <c r="B3531" t="s">
        <v>7899</v>
      </c>
      <c r="C3531">
        <v>3</v>
      </c>
    </row>
    <row r="3532" spans="1:3" x14ac:dyDescent="0.3">
      <c r="A3532" s="1" t="s">
        <v>7900</v>
      </c>
      <c r="B3532" t="s">
        <v>7901</v>
      </c>
      <c r="C3532">
        <v>3</v>
      </c>
    </row>
    <row r="3533" spans="1:3" x14ac:dyDescent="0.3">
      <c r="A3533" s="1" t="s">
        <v>7902</v>
      </c>
      <c r="B3533" t="s">
        <v>7902</v>
      </c>
      <c r="C3533">
        <v>3</v>
      </c>
    </row>
    <row r="3534" spans="1:3" x14ac:dyDescent="0.3">
      <c r="A3534" s="1" t="s">
        <v>7903</v>
      </c>
      <c r="B3534" t="s">
        <v>7904</v>
      </c>
      <c r="C3534">
        <v>3</v>
      </c>
    </row>
    <row r="3535" spans="1:3" x14ac:dyDescent="0.3">
      <c r="A3535" s="1" t="s">
        <v>7905</v>
      </c>
      <c r="B3535" t="s">
        <v>7906</v>
      </c>
      <c r="C3535">
        <v>3</v>
      </c>
    </row>
    <row r="3536" spans="1:3" x14ac:dyDescent="0.3">
      <c r="A3536" s="1" t="s">
        <v>7907</v>
      </c>
      <c r="B3536" t="s">
        <v>7908</v>
      </c>
      <c r="C3536">
        <v>3</v>
      </c>
    </row>
    <row r="3537" spans="1:3" x14ac:dyDescent="0.3">
      <c r="A3537" s="1" t="s">
        <v>7909</v>
      </c>
      <c r="B3537" t="s">
        <v>7909</v>
      </c>
      <c r="C3537">
        <v>3</v>
      </c>
    </row>
    <row r="3538" spans="1:3" x14ac:dyDescent="0.3">
      <c r="A3538" s="1" t="s">
        <v>7910</v>
      </c>
      <c r="B3538" t="s">
        <v>7911</v>
      </c>
      <c r="C3538">
        <v>3</v>
      </c>
    </row>
    <row r="3539" spans="1:3" x14ac:dyDescent="0.3">
      <c r="A3539" s="1" t="s">
        <v>7912</v>
      </c>
      <c r="B3539" t="s">
        <v>7913</v>
      </c>
      <c r="C3539">
        <v>3</v>
      </c>
    </row>
    <row r="3540" spans="1:3" x14ac:dyDescent="0.3">
      <c r="A3540" s="1" t="s">
        <v>7914</v>
      </c>
      <c r="B3540" t="s">
        <v>7914</v>
      </c>
      <c r="C3540">
        <v>3</v>
      </c>
    </row>
    <row r="3541" spans="1:3" x14ac:dyDescent="0.3">
      <c r="A3541" s="1" t="s">
        <v>7915</v>
      </c>
      <c r="B3541" t="s">
        <v>7916</v>
      </c>
      <c r="C3541">
        <v>3</v>
      </c>
    </row>
    <row r="3542" spans="1:3" x14ac:dyDescent="0.3">
      <c r="A3542" s="1" t="s">
        <v>7917</v>
      </c>
      <c r="B3542" t="s">
        <v>7917</v>
      </c>
      <c r="C3542">
        <v>3</v>
      </c>
    </row>
    <row r="3543" spans="1:3" x14ac:dyDescent="0.3">
      <c r="A3543" s="1" t="s">
        <v>7918</v>
      </c>
      <c r="B3543" t="s">
        <v>7919</v>
      </c>
      <c r="C3543">
        <v>3</v>
      </c>
    </row>
    <row r="3544" spans="1:3" x14ac:dyDescent="0.3">
      <c r="A3544" s="1" t="s">
        <v>7920</v>
      </c>
      <c r="B3544" t="s">
        <v>7920</v>
      </c>
      <c r="C3544">
        <v>3</v>
      </c>
    </row>
    <row r="3545" spans="1:3" x14ac:dyDescent="0.3">
      <c r="A3545" s="1" t="s">
        <v>7921</v>
      </c>
      <c r="B3545" t="s">
        <v>7921</v>
      </c>
      <c r="C3545">
        <v>3</v>
      </c>
    </row>
    <row r="3546" spans="1:3" x14ac:dyDescent="0.3">
      <c r="A3546" s="1" t="s">
        <v>7922</v>
      </c>
      <c r="B3546" t="s">
        <v>7922</v>
      </c>
      <c r="C3546">
        <v>3</v>
      </c>
    </row>
    <row r="3547" spans="1:3" x14ac:dyDescent="0.3">
      <c r="A3547" s="1" t="s">
        <v>7923</v>
      </c>
      <c r="B3547" t="s">
        <v>7924</v>
      </c>
      <c r="C3547">
        <v>3</v>
      </c>
    </row>
    <row r="3548" spans="1:3" x14ac:dyDescent="0.3">
      <c r="A3548" s="1" t="s">
        <v>7925</v>
      </c>
      <c r="B3548" t="s">
        <v>7926</v>
      </c>
      <c r="C3548">
        <v>3</v>
      </c>
    </row>
    <row r="3549" spans="1:3" x14ac:dyDescent="0.3">
      <c r="A3549" s="1" t="s">
        <v>7927</v>
      </c>
      <c r="B3549" t="s">
        <v>7927</v>
      </c>
      <c r="C3549">
        <v>3</v>
      </c>
    </row>
    <row r="3550" spans="1:3" x14ac:dyDescent="0.3">
      <c r="A3550" s="1" t="s">
        <v>7928</v>
      </c>
      <c r="B3550" t="s">
        <v>7928</v>
      </c>
      <c r="C3550">
        <v>3</v>
      </c>
    </row>
    <row r="3551" spans="1:3" x14ac:dyDescent="0.3">
      <c r="A3551" s="1" t="s">
        <v>7929</v>
      </c>
      <c r="B3551" t="s">
        <v>7930</v>
      </c>
      <c r="C3551">
        <v>3</v>
      </c>
    </row>
    <row r="3552" spans="1:3" x14ac:dyDescent="0.3">
      <c r="A3552" s="1" t="s">
        <v>7931</v>
      </c>
      <c r="B3552" t="s">
        <v>7931</v>
      </c>
      <c r="C3552">
        <v>3</v>
      </c>
    </row>
    <row r="3553" spans="1:3" x14ac:dyDescent="0.3">
      <c r="A3553" s="1" t="s">
        <v>7932</v>
      </c>
      <c r="B3553" t="s">
        <v>7932</v>
      </c>
      <c r="C3553">
        <v>3</v>
      </c>
    </row>
    <row r="3554" spans="1:3" x14ac:dyDescent="0.3">
      <c r="A3554" s="1" t="s">
        <v>7933</v>
      </c>
      <c r="B3554" t="s">
        <v>7934</v>
      </c>
      <c r="C3554">
        <v>3</v>
      </c>
    </row>
    <row r="3555" spans="1:3" x14ac:dyDescent="0.3">
      <c r="A3555" s="1" t="s">
        <v>7935</v>
      </c>
      <c r="B3555" t="s">
        <v>7936</v>
      </c>
      <c r="C3555">
        <v>3</v>
      </c>
    </row>
    <row r="3556" spans="1:3" x14ac:dyDescent="0.3">
      <c r="A3556" s="1" t="s">
        <v>7937</v>
      </c>
      <c r="B3556" t="s">
        <v>7938</v>
      </c>
      <c r="C3556">
        <v>3</v>
      </c>
    </row>
    <row r="3557" spans="1:3" x14ac:dyDescent="0.3">
      <c r="A3557" s="1" t="s">
        <v>7939</v>
      </c>
      <c r="B3557" t="s">
        <v>5453</v>
      </c>
      <c r="C3557">
        <v>3</v>
      </c>
    </row>
    <row r="3558" spans="1:3" x14ac:dyDescent="0.3">
      <c r="A3558" s="1" t="s">
        <v>7940</v>
      </c>
      <c r="B3558" t="s">
        <v>7941</v>
      </c>
      <c r="C3558">
        <v>3</v>
      </c>
    </row>
    <row r="3559" spans="1:3" x14ac:dyDescent="0.3">
      <c r="A3559" s="1" t="s">
        <v>7942</v>
      </c>
      <c r="B3559" t="s">
        <v>7942</v>
      </c>
      <c r="C3559">
        <v>3</v>
      </c>
    </row>
    <row r="3560" spans="1:3" x14ac:dyDescent="0.3">
      <c r="A3560" s="1" t="s">
        <v>7943</v>
      </c>
      <c r="B3560" t="s">
        <v>7944</v>
      </c>
      <c r="C3560">
        <v>3</v>
      </c>
    </row>
    <row r="3561" spans="1:3" x14ac:dyDescent="0.3">
      <c r="A3561" s="1" t="s">
        <v>7945</v>
      </c>
      <c r="B3561" t="s">
        <v>7946</v>
      </c>
      <c r="C3561">
        <v>3</v>
      </c>
    </row>
    <row r="3562" spans="1:3" x14ac:dyDescent="0.3">
      <c r="A3562" s="1" t="s">
        <v>7947</v>
      </c>
      <c r="B3562" t="s">
        <v>7948</v>
      </c>
      <c r="C3562">
        <v>3</v>
      </c>
    </row>
    <row r="3563" spans="1:3" x14ac:dyDescent="0.3">
      <c r="A3563" s="1" t="s">
        <v>7949</v>
      </c>
      <c r="B3563" t="s">
        <v>7950</v>
      </c>
      <c r="C3563">
        <v>3</v>
      </c>
    </row>
    <row r="3564" spans="1:3" x14ac:dyDescent="0.3">
      <c r="A3564" s="1" t="s">
        <v>7951</v>
      </c>
      <c r="B3564" t="s">
        <v>7952</v>
      </c>
      <c r="C3564">
        <v>3</v>
      </c>
    </row>
    <row r="3565" spans="1:3" x14ac:dyDescent="0.3">
      <c r="A3565" s="1" t="s">
        <v>7953</v>
      </c>
      <c r="B3565" t="s">
        <v>7954</v>
      </c>
      <c r="C3565">
        <v>3</v>
      </c>
    </row>
    <row r="3566" spans="1:3" x14ac:dyDescent="0.3">
      <c r="A3566" s="1" t="s">
        <v>7955</v>
      </c>
      <c r="B3566" t="s">
        <v>7955</v>
      </c>
      <c r="C3566">
        <v>3</v>
      </c>
    </row>
    <row r="3567" spans="1:3" x14ac:dyDescent="0.3">
      <c r="A3567" s="1" t="s">
        <v>7956</v>
      </c>
      <c r="B3567" t="s">
        <v>7957</v>
      </c>
      <c r="C3567">
        <v>3</v>
      </c>
    </row>
    <row r="3568" spans="1:3" x14ac:dyDescent="0.3">
      <c r="A3568" s="1" t="s">
        <v>1852</v>
      </c>
      <c r="B3568" t="s">
        <v>710</v>
      </c>
      <c r="C3568">
        <v>3</v>
      </c>
    </row>
    <row r="3569" spans="1:3" x14ac:dyDescent="0.3">
      <c r="A3569" s="1" t="s">
        <v>7958</v>
      </c>
      <c r="B3569" t="s">
        <v>7959</v>
      </c>
      <c r="C3569">
        <v>3</v>
      </c>
    </row>
    <row r="3570" spans="1:3" x14ac:dyDescent="0.3">
      <c r="A3570" s="1" t="s">
        <v>7960</v>
      </c>
      <c r="B3570" t="s">
        <v>7961</v>
      </c>
      <c r="C3570">
        <v>3</v>
      </c>
    </row>
    <row r="3571" spans="1:3" x14ac:dyDescent="0.3">
      <c r="A3571" s="1" t="s">
        <v>7962</v>
      </c>
      <c r="B3571" t="s">
        <v>7963</v>
      </c>
      <c r="C3571">
        <v>3</v>
      </c>
    </row>
    <row r="3572" spans="1:3" x14ac:dyDescent="0.3">
      <c r="A3572" s="1" t="s">
        <v>7964</v>
      </c>
      <c r="B3572" t="s">
        <v>7964</v>
      </c>
      <c r="C3572">
        <v>3</v>
      </c>
    </row>
    <row r="3573" spans="1:3" x14ac:dyDescent="0.3">
      <c r="A3573" s="1" t="s">
        <v>7965</v>
      </c>
      <c r="B3573" t="s">
        <v>7966</v>
      </c>
      <c r="C3573">
        <v>3</v>
      </c>
    </row>
    <row r="3574" spans="1:3" x14ac:dyDescent="0.3">
      <c r="A3574" s="1" t="s">
        <v>7967</v>
      </c>
      <c r="B3574" t="s">
        <v>7968</v>
      </c>
      <c r="C3574">
        <v>3</v>
      </c>
    </row>
    <row r="3575" spans="1:3" x14ac:dyDescent="0.3">
      <c r="A3575" s="1" t="s">
        <v>7969</v>
      </c>
      <c r="B3575" t="s">
        <v>7969</v>
      </c>
      <c r="C3575">
        <v>3</v>
      </c>
    </row>
    <row r="3576" spans="1:3" x14ac:dyDescent="0.3">
      <c r="A3576" s="1" t="s">
        <v>7970</v>
      </c>
      <c r="B3576" t="s">
        <v>7971</v>
      </c>
      <c r="C3576">
        <v>3</v>
      </c>
    </row>
    <row r="3577" spans="1:3" x14ac:dyDescent="0.3">
      <c r="A3577" s="1" t="s">
        <v>7972</v>
      </c>
      <c r="B3577" t="s">
        <v>7973</v>
      </c>
      <c r="C3577">
        <v>3</v>
      </c>
    </row>
    <row r="3578" spans="1:3" x14ac:dyDescent="0.3">
      <c r="A3578" s="1" t="s">
        <v>7974</v>
      </c>
      <c r="B3578" t="s">
        <v>7975</v>
      </c>
      <c r="C3578">
        <v>3</v>
      </c>
    </row>
    <row r="3579" spans="1:3" x14ac:dyDescent="0.3">
      <c r="A3579" s="1" t="s">
        <v>7976</v>
      </c>
      <c r="B3579" t="s">
        <v>7976</v>
      </c>
      <c r="C3579">
        <v>3</v>
      </c>
    </row>
    <row r="3580" spans="1:3" x14ac:dyDescent="0.3">
      <c r="A3580" s="1" t="s">
        <v>7977</v>
      </c>
      <c r="B3580" t="s">
        <v>1704</v>
      </c>
      <c r="C3580">
        <v>3</v>
      </c>
    </row>
    <row r="3581" spans="1:3" x14ac:dyDescent="0.3">
      <c r="A3581" s="1" t="s">
        <v>7978</v>
      </c>
      <c r="B3581" t="s">
        <v>7978</v>
      </c>
      <c r="C3581">
        <v>3</v>
      </c>
    </row>
    <row r="3582" spans="1:3" x14ac:dyDescent="0.3">
      <c r="A3582" s="1" t="s">
        <v>7979</v>
      </c>
      <c r="B3582" t="s">
        <v>7980</v>
      </c>
      <c r="C3582">
        <v>3</v>
      </c>
    </row>
    <row r="3583" spans="1:3" x14ac:dyDescent="0.3">
      <c r="A3583" s="1" t="s">
        <v>7981</v>
      </c>
      <c r="B3583" t="s">
        <v>7982</v>
      </c>
      <c r="C3583">
        <v>3</v>
      </c>
    </row>
    <row r="3584" spans="1:3" x14ac:dyDescent="0.3">
      <c r="A3584" s="1" t="s">
        <v>7983</v>
      </c>
      <c r="B3584" t="s">
        <v>7984</v>
      </c>
      <c r="C3584">
        <v>3</v>
      </c>
    </row>
    <row r="3585" spans="1:3" x14ac:dyDescent="0.3">
      <c r="A3585" s="1" t="s">
        <v>7985</v>
      </c>
      <c r="B3585" t="s">
        <v>7985</v>
      </c>
      <c r="C3585">
        <v>3</v>
      </c>
    </row>
    <row r="3586" spans="1:3" x14ac:dyDescent="0.3">
      <c r="A3586" s="1" t="s">
        <v>7986</v>
      </c>
      <c r="B3586" t="s">
        <v>7986</v>
      </c>
      <c r="C3586">
        <v>3</v>
      </c>
    </row>
    <row r="3587" spans="1:3" x14ac:dyDescent="0.3">
      <c r="A3587" s="1" t="s">
        <v>7987</v>
      </c>
      <c r="B3587" t="s">
        <v>7988</v>
      </c>
      <c r="C3587">
        <v>3</v>
      </c>
    </row>
    <row r="3588" spans="1:3" x14ac:dyDescent="0.3">
      <c r="A3588" s="1" t="s">
        <v>7989</v>
      </c>
      <c r="B3588" t="s">
        <v>7989</v>
      </c>
      <c r="C3588">
        <v>3</v>
      </c>
    </row>
    <row r="3589" spans="1:3" x14ac:dyDescent="0.3">
      <c r="A3589" s="1" t="s">
        <v>7990</v>
      </c>
      <c r="B3589" t="s">
        <v>7990</v>
      </c>
      <c r="C3589">
        <v>3</v>
      </c>
    </row>
    <row r="3590" spans="1:3" x14ac:dyDescent="0.3">
      <c r="A3590" s="1" t="s">
        <v>7991</v>
      </c>
      <c r="B3590" t="s">
        <v>7992</v>
      </c>
      <c r="C3590">
        <v>3</v>
      </c>
    </row>
    <row r="3591" spans="1:3" x14ac:dyDescent="0.3">
      <c r="A3591" s="1" t="s">
        <v>7993</v>
      </c>
      <c r="B3591" t="s">
        <v>7994</v>
      </c>
      <c r="C3591">
        <v>3</v>
      </c>
    </row>
    <row r="3592" spans="1:3" x14ac:dyDescent="0.3">
      <c r="A3592" s="1" t="s">
        <v>7995</v>
      </c>
      <c r="B3592" t="s">
        <v>7995</v>
      </c>
      <c r="C3592">
        <v>3</v>
      </c>
    </row>
    <row r="3593" spans="1:3" x14ac:dyDescent="0.3">
      <c r="A3593" s="1" t="s">
        <v>7996</v>
      </c>
      <c r="B3593" t="s">
        <v>7997</v>
      </c>
      <c r="C3593">
        <v>3</v>
      </c>
    </row>
    <row r="3594" spans="1:3" x14ac:dyDescent="0.3">
      <c r="A3594" s="1" t="s">
        <v>7998</v>
      </c>
      <c r="B3594" t="s">
        <v>7999</v>
      </c>
      <c r="C3594">
        <v>3</v>
      </c>
    </row>
    <row r="3595" spans="1:3" x14ac:dyDescent="0.3">
      <c r="A3595" s="1" t="s">
        <v>8000</v>
      </c>
      <c r="B3595" t="s">
        <v>8000</v>
      </c>
      <c r="C3595">
        <v>3</v>
      </c>
    </row>
    <row r="3596" spans="1:3" x14ac:dyDescent="0.3">
      <c r="A3596" s="1" t="s">
        <v>8001</v>
      </c>
      <c r="B3596" t="s">
        <v>8001</v>
      </c>
      <c r="C3596">
        <v>3</v>
      </c>
    </row>
    <row r="3597" spans="1:3" x14ac:dyDescent="0.3">
      <c r="A3597" s="1" t="s">
        <v>8002</v>
      </c>
      <c r="B3597" t="s">
        <v>1001</v>
      </c>
      <c r="C3597">
        <v>3</v>
      </c>
    </row>
    <row r="3598" spans="1:3" x14ac:dyDescent="0.3">
      <c r="A3598" s="1" t="s">
        <v>8003</v>
      </c>
      <c r="B3598" t="s">
        <v>8004</v>
      </c>
      <c r="C3598">
        <v>3</v>
      </c>
    </row>
    <row r="3599" spans="1:3" x14ac:dyDescent="0.3">
      <c r="A3599" s="1" t="s">
        <v>8005</v>
      </c>
      <c r="B3599" t="s">
        <v>8006</v>
      </c>
      <c r="C3599">
        <v>3</v>
      </c>
    </row>
    <row r="3600" spans="1:3" x14ac:dyDescent="0.3">
      <c r="A3600" s="1" t="s">
        <v>8007</v>
      </c>
      <c r="B3600" t="s">
        <v>8007</v>
      </c>
      <c r="C3600">
        <v>3</v>
      </c>
    </row>
    <row r="3601" spans="1:3" x14ac:dyDescent="0.3">
      <c r="A3601" s="1" t="s">
        <v>8008</v>
      </c>
      <c r="B3601" t="s">
        <v>1084</v>
      </c>
      <c r="C3601">
        <v>3</v>
      </c>
    </row>
    <row r="3602" spans="1:3" x14ac:dyDescent="0.3">
      <c r="A3602" s="1" t="s">
        <v>8009</v>
      </c>
      <c r="B3602" t="s">
        <v>8010</v>
      </c>
      <c r="C3602">
        <v>3</v>
      </c>
    </row>
    <row r="3603" spans="1:3" x14ac:dyDescent="0.3">
      <c r="A3603" s="1" t="s">
        <v>8011</v>
      </c>
      <c r="B3603" t="s">
        <v>8011</v>
      </c>
      <c r="C3603">
        <v>3</v>
      </c>
    </row>
    <row r="3604" spans="1:3" x14ac:dyDescent="0.3">
      <c r="A3604" s="1" t="s">
        <v>8012</v>
      </c>
      <c r="B3604" t="s">
        <v>8013</v>
      </c>
      <c r="C3604">
        <v>3</v>
      </c>
    </row>
    <row r="3605" spans="1:3" x14ac:dyDescent="0.3">
      <c r="A3605" s="1" t="s">
        <v>8014</v>
      </c>
      <c r="B3605" t="s">
        <v>8015</v>
      </c>
      <c r="C3605">
        <v>3</v>
      </c>
    </row>
    <row r="3606" spans="1:3" x14ac:dyDescent="0.3">
      <c r="A3606" s="1" t="s">
        <v>8016</v>
      </c>
      <c r="B3606" t="s">
        <v>8017</v>
      </c>
      <c r="C3606">
        <v>3</v>
      </c>
    </row>
    <row r="3607" spans="1:3" x14ac:dyDescent="0.3">
      <c r="A3607" s="1" t="s">
        <v>8018</v>
      </c>
      <c r="B3607" t="s">
        <v>8019</v>
      </c>
      <c r="C3607">
        <v>3</v>
      </c>
    </row>
    <row r="3608" spans="1:3" x14ac:dyDescent="0.3">
      <c r="A3608" s="1" t="s">
        <v>8020</v>
      </c>
      <c r="B3608" t="s">
        <v>8021</v>
      </c>
      <c r="C3608">
        <v>3</v>
      </c>
    </row>
    <row r="3609" spans="1:3" x14ac:dyDescent="0.3">
      <c r="A3609" s="1" t="s">
        <v>8022</v>
      </c>
      <c r="B3609" t="s">
        <v>8023</v>
      </c>
      <c r="C3609">
        <v>3</v>
      </c>
    </row>
    <row r="3610" spans="1:3" x14ac:dyDescent="0.3">
      <c r="A3610" s="1" t="s">
        <v>8024</v>
      </c>
      <c r="B3610" t="s">
        <v>8025</v>
      </c>
      <c r="C3610">
        <v>3</v>
      </c>
    </row>
    <row r="3611" spans="1:3" x14ac:dyDescent="0.3">
      <c r="A3611" s="1" t="s">
        <v>8026</v>
      </c>
      <c r="B3611" t="s">
        <v>8027</v>
      </c>
      <c r="C3611">
        <v>3</v>
      </c>
    </row>
    <row r="3612" spans="1:3" x14ac:dyDescent="0.3">
      <c r="A3612" s="1" t="s">
        <v>8028</v>
      </c>
      <c r="B3612" t="s">
        <v>8029</v>
      </c>
      <c r="C3612">
        <v>3</v>
      </c>
    </row>
    <row r="3613" spans="1:3" x14ac:dyDescent="0.3">
      <c r="A3613" s="1" t="s">
        <v>8030</v>
      </c>
      <c r="B3613" t="s">
        <v>8031</v>
      </c>
      <c r="C3613">
        <v>3</v>
      </c>
    </row>
    <row r="3614" spans="1:3" x14ac:dyDescent="0.3">
      <c r="A3614" s="1" t="s">
        <v>8032</v>
      </c>
      <c r="B3614" t="s">
        <v>8033</v>
      </c>
      <c r="C3614">
        <v>3</v>
      </c>
    </row>
    <row r="3615" spans="1:3" x14ac:dyDescent="0.3">
      <c r="A3615" s="1" t="s">
        <v>8034</v>
      </c>
      <c r="B3615" t="s">
        <v>8035</v>
      </c>
      <c r="C3615">
        <v>3</v>
      </c>
    </row>
    <row r="3616" spans="1:3" x14ac:dyDescent="0.3">
      <c r="A3616" s="1" t="s">
        <v>8036</v>
      </c>
      <c r="B3616" t="s">
        <v>8037</v>
      </c>
      <c r="C3616">
        <v>3</v>
      </c>
    </row>
    <row r="3617" spans="1:3" x14ac:dyDescent="0.3">
      <c r="A3617" s="1" t="s">
        <v>8038</v>
      </c>
      <c r="B3617" t="s">
        <v>8039</v>
      </c>
      <c r="C3617">
        <v>3</v>
      </c>
    </row>
    <row r="3618" spans="1:3" x14ac:dyDescent="0.3">
      <c r="A3618" s="1" t="s">
        <v>8040</v>
      </c>
      <c r="B3618" t="s">
        <v>8041</v>
      </c>
      <c r="C3618">
        <v>3</v>
      </c>
    </row>
    <row r="3619" spans="1:3" x14ac:dyDescent="0.3">
      <c r="A3619" s="1" t="s">
        <v>8042</v>
      </c>
      <c r="B3619" t="s">
        <v>8042</v>
      </c>
      <c r="C3619">
        <v>3</v>
      </c>
    </row>
    <row r="3620" spans="1:3" x14ac:dyDescent="0.3">
      <c r="A3620" s="1" t="s">
        <v>8043</v>
      </c>
      <c r="B3620" t="s">
        <v>8044</v>
      </c>
      <c r="C3620">
        <v>3</v>
      </c>
    </row>
    <row r="3621" spans="1:3" x14ac:dyDescent="0.3">
      <c r="A3621" s="1" t="s">
        <v>8045</v>
      </c>
      <c r="B3621" t="s">
        <v>8046</v>
      </c>
      <c r="C3621">
        <v>3</v>
      </c>
    </row>
    <row r="3622" spans="1:3" x14ac:dyDescent="0.3">
      <c r="A3622" s="1" t="s">
        <v>8047</v>
      </c>
      <c r="B3622" t="s">
        <v>8048</v>
      </c>
      <c r="C3622">
        <v>3</v>
      </c>
    </row>
    <row r="3623" spans="1:3" x14ac:dyDescent="0.3">
      <c r="A3623" s="1" t="s">
        <v>8049</v>
      </c>
      <c r="B3623" t="s">
        <v>8049</v>
      </c>
      <c r="C3623">
        <v>3</v>
      </c>
    </row>
    <row r="3624" spans="1:3" x14ac:dyDescent="0.3">
      <c r="A3624" s="1" t="s">
        <v>8050</v>
      </c>
      <c r="B3624" t="s">
        <v>8051</v>
      </c>
      <c r="C3624">
        <v>3</v>
      </c>
    </row>
    <row r="3625" spans="1:3" x14ac:dyDescent="0.3">
      <c r="A3625" s="1" t="s">
        <v>8052</v>
      </c>
      <c r="B3625" t="s">
        <v>8053</v>
      </c>
      <c r="C3625">
        <v>3</v>
      </c>
    </row>
    <row r="3626" spans="1:3" x14ac:dyDescent="0.3">
      <c r="A3626" s="1" t="s">
        <v>8054</v>
      </c>
      <c r="B3626" t="s">
        <v>8055</v>
      </c>
      <c r="C3626">
        <v>3</v>
      </c>
    </row>
    <row r="3627" spans="1:3" x14ac:dyDescent="0.3">
      <c r="A3627" s="1" t="s">
        <v>8056</v>
      </c>
      <c r="B3627" t="s">
        <v>8057</v>
      </c>
      <c r="C3627">
        <v>3</v>
      </c>
    </row>
    <row r="3628" spans="1:3" x14ac:dyDescent="0.3">
      <c r="A3628" s="1" t="s">
        <v>8058</v>
      </c>
      <c r="B3628" t="s">
        <v>8059</v>
      </c>
      <c r="C3628">
        <v>3</v>
      </c>
    </row>
    <row r="3629" spans="1:3" x14ac:dyDescent="0.3">
      <c r="A3629" s="1" t="s">
        <v>8060</v>
      </c>
      <c r="B3629" t="s">
        <v>8061</v>
      </c>
      <c r="C3629">
        <v>3</v>
      </c>
    </row>
    <row r="3630" spans="1:3" x14ac:dyDescent="0.3">
      <c r="A3630" s="1" t="s">
        <v>8062</v>
      </c>
      <c r="B3630" t="s">
        <v>8063</v>
      </c>
      <c r="C3630">
        <v>3</v>
      </c>
    </row>
    <row r="3631" spans="1:3" x14ac:dyDescent="0.3">
      <c r="A3631" s="1" t="s">
        <v>8064</v>
      </c>
      <c r="B3631" t="s">
        <v>8065</v>
      </c>
      <c r="C3631">
        <v>3</v>
      </c>
    </row>
    <row r="3632" spans="1:3" x14ac:dyDescent="0.3">
      <c r="A3632" s="1" t="s">
        <v>8066</v>
      </c>
      <c r="B3632" t="s">
        <v>8067</v>
      </c>
      <c r="C3632">
        <v>3</v>
      </c>
    </row>
    <row r="3633" spans="1:3" x14ac:dyDescent="0.3">
      <c r="A3633" s="1" t="s">
        <v>8068</v>
      </c>
      <c r="B3633" t="s">
        <v>8069</v>
      </c>
      <c r="C3633">
        <v>3</v>
      </c>
    </row>
    <row r="3634" spans="1:3" x14ac:dyDescent="0.3">
      <c r="A3634" s="1" t="s">
        <v>8070</v>
      </c>
      <c r="B3634" t="s">
        <v>8071</v>
      </c>
      <c r="C3634">
        <v>3</v>
      </c>
    </row>
    <row r="3635" spans="1:3" x14ac:dyDescent="0.3">
      <c r="A3635" s="1" t="s">
        <v>8072</v>
      </c>
      <c r="B3635" t="s">
        <v>8072</v>
      </c>
      <c r="C3635">
        <v>3</v>
      </c>
    </row>
    <row r="3636" spans="1:3" x14ac:dyDescent="0.3">
      <c r="A3636" s="1" t="s">
        <v>8073</v>
      </c>
      <c r="B3636" t="s">
        <v>8074</v>
      </c>
      <c r="C3636">
        <v>3</v>
      </c>
    </row>
    <row r="3637" spans="1:3" x14ac:dyDescent="0.3">
      <c r="A3637" s="1" t="s">
        <v>8075</v>
      </c>
      <c r="B3637" t="s">
        <v>8076</v>
      </c>
      <c r="C3637">
        <v>3</v>
      </c>
    </row>
    <row r="3638" spans="1:3" x14ac:dyDescent="0.3">
      <c r="A3638" s="1" t="s">
        <v>8077</v>
      </c>
      <c r="B3638" t="s">
        <v>8078</v>
      </c>
      <c r="C3638">
        <v>3</v>
      </c>
    </row>
    <row r="3639" spans="1:3" x14ac:dyDescent="0.3">
      <c r="A3639" s="1" t="s">
        <v>8079</v>
      </c>
      <c r="B3639" t="s">
        <v>8080</v>
      </c>
      <c r="C3639">
        <v>3</v>
      </c>
    </row>
    <row r="3640" spans="1:3" x14ac:dyDescent="0.3">
      <c r="A3640" s="1" t="s">
        <v>8081</v>
      </c>
      <c r="B3640" t="s">
        <v>8082</v>
      </c>
      <c r="C3640">
        <v>3</v>
      </c>
    </row>
    <row r="3641" spans="1:3" x14ac:dyDescent="0.3">
      <c r="A3641" s="1" t="s">
        <v>8083</v>
      </c>
      <c r="B3641" t="s">
        <v>8084</v>
      </c>
      <c r="C3641">
        <v>3</v>
      </c>
    </row>
    <row r="3642" spans="1:3" x14ac:dyDescent="0.3">
      <c r="A3642" s="1" t="s">
        <v>8085</v>
      </c>
      <c r="B3642" t="s">
        <v>8085</v>
      </c>
      <c r="C3642">
        <v>3</v>
      </c>
    </row>
    <row r="3643" spans="1:3" x14ac:dyDescent="0.3">
      <c r="A3643" s="1" t="s">
        <v>8086</v>
      </c>
      <c r="B3643" t="s">
        <v>8087</v>
      </c>
      <c r="C3643">
        <v>3</v>
      </c>
    </row>
    <row r="3644" spans="1:3" x14ac:dyDescent="0.3">
      <c r="A3644" s="1" t="s">
        <v>1861</v>
      </c>
      <c r="B3644" t="s">
        <v>1862</v>
      </c>
      <c r="C3644">
        <v>3</v>
      </c>
    </row>
    <row r="3645" spans="1:3" x14ac:dyDescent="0.3">
      <c r="A3645" s="1" t="s">
        <v>8088</v>
      </c>
      <c r="B3645" t="s">
        <v>8089</v>
      </c>
      <c r="C3645">
        <v>3</v>
      </c>
    </row>
    <row r="3646" spans="1:3" x14ac:dyDescent="0.3">
      <c r="A3646" s="1" t="s">
        <v>8090</v>
      </c>
      <c r="B3646" t="s">
        <v>8091</v>
      </c>
      <c r="C3646">
        <v>3</v>
      </c>
    </row>
    <row r="3647" spans="1:3" x14ac:dyDescent="0.3">
      <c r="A3647" s="1" t="s">
        <v>8092</v>
      </c>
      <c r="B3647" t="s">
        <v>8093</v>
      </c>
      <c r="C3647">
        <v>3</v>
      </c>
    </row>
    <row r="3648" spans="1:3" x14ac:dyDescent="0.3">
      <c r="A3648" s="1" t="s">
        <v>8094</v>
      </c>
      <c r="B3648" t="s">
        <v>8094</v>
      </c>
      <c r="C3648">
        <v>3</v>
      </c>
    </row>
    <row r="3649" spans="1:3" x14ac:dyDescent="0.3">
      <c r="A3649" s="1" t="s">
        <v>8095</v>
      </c>
      <c r="B3649" t="s">
        <v>8096</v>
      </c>
      <c r="C3649">
        <v>3</v>
      </c>
    </row>
    <row r="3650" spans="1:3" x14ac:dyDescent="0.3">
      <c r="A3650" s="1" t="s">
        <v>8097</v>
      </c>
      <c r="B3650" t="s">
        <v>8098</v>
      </c>
      <c r="C3650">
        <v>3</v>
      </c>
    </row>
    <row r="3651" spans="1:3" x14ac:dyDescent="0.3">
      <c r="A3651" s="1" t="s">
        <v>8099</v>
      </c>
      <c r="B3651" t="s">
        <v>8100</v>
      </c>
      <c r="C3651">
        <v>3</v>
      </c>
    </row>
    <row r="3652" spans="1:3" x14ac:dyDescent="0.3">
      <c r="A3652" s="1" t="s">
        <v>8101</v>
      </c>
      <c r="B3652" t="s">
        <v>8102</v>
      </c>
      <c r="C3652">
        <v>3</v>
      </c>
    </row>
    <row r="3653" spans="1:3" x14ac:dyDescent="0.3">
      <c r="A3653" s="1" t="s">
        <v>8103</v>
      </c>
      <c r="B3653" t="s">
        <v>8104</v>
      </c>
      <c r="C3653">
        <v>3</v>
      </c>
    </row>
    <row r="3654" spans="1:3" x14ac:dyDescent="0.3">
      <c r="A3654" s="1" t="s">
        <v>8105</v>
      </c>
      <c r="B3654" t="s">
        <v>8105</v>
      </c>
      <c r="C3654">
        <v>3</v>
      </c>
    </row>
    <row r="3655" spans="1:3" x14ac:dyDescent="0.3">
      <c r="A3655" s="1" t="s">
        <v>8106</v>
      </c>
      <c r="B3655" t="s">
        <v>8107</v>
      </c>
      <c r="C3655">
        <v>3</v>
      </c>
    </row>
    <row r="3656" spans="1:3" x14ac:dyDescent="0.3">
      <c r="A3656" s="1" t="s">
        <v>8108</v>
      </c>
      <c r="B3656" t="s">
        <v>8109</v>
      </c>
      <c r="C3656">
        <v>3</v>
      </c>
    </row>
    <row r="3657" spans="1:3" x14ac:dyDescent="0.3">
      <c r="A3657" s="1" t="s">
        <v>8110</v>
      </c>
      <c r="B3657" t="s">
        <v>8111</v>
      </c>
      <c r="C3657">
        <v>3</v>
      </c>
    </row>
    <row r="3658" spans="1:3" x14ac:dyDescent="0.3">
      <c r="A3658" s="1" t="s">
        <v>8112</v>
      </c>
      <c r="B3658" t="s">
        <v>8113</v>
      </c>
      <c r="C3658">
        <v>3</v>
      </c>
    </row>
    <row r="3659" spans="1:3" x14ac:dyDescent="0.3">
      <c r="A3659" s="1" t="s">
        <v>8114</v>
      </c>
      <c r="B3659" t="s">
        <v>8114</v>
      </c>
      <c r="C3659">
        <v>3</v>
      </c>
    </row>
    <row r="3660" spans="1:3" x14ac:dyDescent="0.3">
      <c r="A3660" s="1" t="s">
        <v>8115</v>
      </c>
      <c r="B3660" t="s">
        <v>8115</v>
      </c>
      <c r="C3660">
        <v>3</v>
      </c>
    </row>
    <row r="3661" spans="1:3" x14ac:dyDescent="0.3">
      <c r="A3661" s="1" t="s">
        <v>8116</v>
      </c>
      <c r="B3661" t="s">
        <v>8117</v>
      </c>
      <c r="C3661">
        <v>3</v>
      </c>
    </row>
    <row r="3662" spans="1:3" x14ac:dyDescent="0.3">
      <c r="A3662" s="1" t="s">
        <v>8118</v>
      </c>
      <c r="B3662" t="s">
        <v>2347</v>
      </c>
      <c r="C3662">
        <v>3</v>
      </c>
    </row>
    <row r="3663" spans="1:3" x14ac:dyDescent="0.3">
      <c r="A3663" s="1" t="s">
        <v>8119</v>
      </c>
      <c r="B3663" t="s">
        <v>8120</v>
      </c>
      <c r="C3663">
        <v>3</v>
      </c>
    </row>
    <row r="3664" spans="1:3" x14ac:dyDescent="0.3">
      <c r="A3664" s="1" t="s">
        <v>8121</v>
      </c>
      <c r="B3664" t="s">
        <v>8121</v>
      </c>
      <c r="C3664">
        <v>3</v>
      </c>
    </row>
    <row r="3665" spans="1:3" x14ac:dyDescent="0.3">
      <c r="A3665" s="1" t="s">
        <v>8122</v>
      </c>
      <c r="B3665" t="s">
        <v>8123</v>
      </c>
      <c r="C3665">
        <v>3</v>
      </c>
    </row>
    <row r="3666" spans="1:3" x14ac:dyDescent="0.3">
      <c r="A3666" s="1" t="s">
        <v>8124</v>
      </c>
      <c r="B3666" t="s">
        <v>8125</v>
      </c>
      <c r="C3666">
        <v>3</v>
      </c>
    </row>
    <row r="3667" spans="1:3" x14ac:dyDescent="0.3">
      <c r="A3667" s="1" t="s">
        <v>8126</v>
      </c>
      <c r="B3667" t="s">
        <v>8126</v>
      </c>
      <c r="C3667">
        <v>3</v>
      </c>
    </row>
    <row r="3668" spans="1:3" x14ac:dyDescent="0.3">
      <c r="A3668" s="1" t="s">
        <v>8127</v>
      </c>
      <c r="B3668" t="s">
        <v>8128</v>
      </c>
      <c r="C3668">
        <v>3</v>
      </c>
    </row>
    <row r="3669" spans="1:3" x14ac:dyDescent="0.3">
      <c r="A3669" s="1" t="s">
        <v>8129</v>
      </c>
      <c r="B3669" t="s">
        <v>8130</v>
      </c>
      <c r="C3669">
        <v>3</v>
      </c>
    </row>
    <row r="3670" spans="1:3" x14ac:dyDescent="0.3">
      <c r="A3670" s="1" t="s">
        <v>8131</v>
      </c>
      <c r="B3670" t="s">
        <v>8132</v>
      </c>
      <c r="C3670">
        <v>3</v>
      </c>
    </row>
    <row r="3671" spans="1:3" x14ac:dyDescent="0.3">
      <c r="A3671" s="1" t="s">
        <v>8133</v>
      </c>
      <c r="B3671" t="s">
        <v>8133</v>
      </c>
      <c r="C3671">
        <v>3</v>
      </c>
    </row>
    <row r="3672" spans="1:3" x14ac:dyDescent="0.3">
      <c r="A3672" s="1" t="s">
        <v>8134</v>
      </c>
      <c r="B3672" t="s">
        <v>8134</v>
      </c>
      <c r="C3672">
        <v>3</v>
      </c>
    </row>
    <row r="3673" spans="1:3" x14ac:dyDescent="0.3">
      <c r="A3673" s="1" t="s">
        <v>8135</v>
      </c>
      <c r="B3673" t="s">
        <v>8135</v>
      </c>
      <c r="C3673">
        <v>3</v>
      </c>
    </row>
    <row r="3674" spans="1:3" x14ac:dyDescent="0.3">
      <c r="A3674" s="1" t="s">
        <v>8136</v>
      </c>
      <c r="B3674" t="s">
        <v>8137</v>
      </c>
      <c r="C3674">
        <v>3</v>
      </c>
    </row>
    <row r="3675" spans="1:3" x14ac:dyDescent="0.3">
      <c r="A3675" s="1" t="s">
        <v>8138</v>
      </c>
      <c r="B3675" t="s">
        <v>8139</v>
      </c>
      <c r="C3675">
        <v>3</v>
      </c>
    </row>
    <row r="3676" spans="1:3" x14ac:dyDescent="0.3">
      <c r="A3676" s="1" t="s">
        <v>8140</v>
      </c>
      <c r="B3676" t="s">
        <v>8140</v>
      </c>
      <c r="C3676">
        <v>3</v>
      </c>
    </row>
    <row r="3677" spans="1:3" x14ac:dyDescent="0.3">
      <c r="A3677" s="1" t="s">
        <v>8141</v>
      </c>
      <c r="B3677" t="s">
        <v>8142</v>
      </c>
      <c r="C3677">
        <v>3</v>
      </c>
    </row>
    <row r="3678" spans="1:3" x14ac:dyDescent="0.3">
      <c r="A3678" s="1" t="s">
        <v>8143</v>
      </c>
      <c r="B3678" t="s">
        <v>8144</v>
      </c>
      <c r="C3678">
        <v>3</v>
      </c>
    </row>
    <row r="3679" spans="1:3" x14ac:dyDescent="0.3">
      <c r="A3679" s="1" t="s">
        <v>8145</v>
      </c>
      <c r="B3679" t="s">
        <v>8146</v>
      </c>
      <c r="C3679">
        <v>3</v>
      </c>
    </row>
    <row r="3680" spans="1:3" x14ac:dyDescent="0.3">
      <c r="A3680" s="1" t="s">
        <v>8147</v>
      </c>
      <c r="B3680" t="s">
        <v>8148</v>
      </c>
      <c r="C3680">
        <v>3</v>
      </c>
    </row>
    <row r="3681" spans="1:3" x14ac:dyDescent="0.3">
      <c r="A3681" s="1" t="s">
        <v>8149</v>
      </c>
      <c r="B3681" t="s">
        <v>8150</v>
      </c>
      <c r="C3681">
        <v>3</v>
      </c>
    </row>
    <row r="3682" spans="1:3" x14ac:dyDescent="0.3">
      <c r="A3682" s="1" t="s">
        <v>8151</v>
      </c>
      <c r="B3682" t="s">
        <v>8152</v>
      </c>
      <c r="C3682">
        <v>3</v>
      </c>
    </row>
    <row r="3683" spans="1:3" x14ac:dyDescent="0.3">
      <c r="A3683" s="1" t="s">
        <v>8153</v>
      </c>
      <c r="B3683" t="s">
        <v>8154</v>
      </c>
      <c r="C3683">
        <v>3</v>
      </c>
    </row>
    <row r="3684" spans="1:3" x14ac:dyDescent="0.3">
      <c r="A3684" s="1" t="s">
        <v>8155</v>
      </c>
      <c r="B3684" t="s">
        <v>8156</v>
      </c>
      <c r="C3684">
        <v>3</v>
      </c>
    </row>
    <row r="3685" spans="1:3" x14ac:dyDescent="0.3">
      <c r="A3685" s="1" t="s">
        <v>8157</v>
      </c>
      <c r="B3685" t="s">
        <v>8157</v>
      </c>
      <c r="C3685">
        <v>3</v>
      </c>
    </row>
    <row r="3686" spans="1:3" x14ac:dyDescent="0.3">
      <c r="A3686" s="1" t="s">
        <v>8158</v>
      </c>
      <c r="B3686" t="s">
        <v>8158</v>
      </c>
      <c r="C3686">
        <v>3</v>
      </c>
    </row>
    <row r="3687" spans="1:3" x14ac:dyDescent="0.3">
      <c r="A3687" s="1" t="s">
        <v>8159</v>
      </c>
      <c r="B3687" t="s">
        <v>8160</v>
      </c>
      <c r="C3687">
        <v>3</v>
      </c>
    </row>
    <row r="3688" spans="1:3" x14ac:dyDescent="0.3">
      <c r="A3688" s="1" t="s">
        <v>8161</v>
      </c>
      <c r="B3688" t="s">
        <v>8162</v>
      </c>
      <c r="C3688">
        <v>3</v>
      </c>
    </row>
    <row r="3689" spans="1:3" x14ac:dyDescent="0.3">
      <c r="A3689" s="1" t="s">
        <v>8163</v>
      </c>
      <c r="B3689" t="s">
        <v>8164</v>
      </c>
      <c r="C3689">
        <v>3</v>
      </c>
    </row>
    <row r="3690" spans="1:3" x14ac:dyDescent="0.3">
      <c r="A3690" s="1" t="s">
        <v>8165</v>
      </c>
      <c r="B3690" t="s">
        <v>8165</v>
      </c>
      <c r="C3690">
        <v>3</v>
      </c>
    </row>
    <row r="3691" spans="1:3" x14ac:dyDescent="0.3">
      <c r="A3691" s="1" t="s">
        <v>8166</v>
      </c>
      <c r="B3691" t="s">
        <v>8166</v>
      </c>
      <c r="C3691">
        <v>3</v>
      </c>
    </row>
    <row r="3692" spans="1:3" x14ac:dyDescent="0.3">
      <c r="A3692" s="1" t="s">
        <v>8167</v>
      </c>
      <c r="B3692" t="s">
        <v>8167</v>
      </c>
      <c r="C3692">
        <v>3</v>
      </c>
    </row>
    <row r="3693" spans="1:3" x14ac:dyDescent="0.3">
      <c r="A3693" s="1" t="s">
        <v>8168</v>
      </c>
      <c r="B3693" t="s">
        <v>8169</v>
      </c>
      <c r="C3693">
        <v>3</v>
      </c>
    </row>
    <row r="3694" spans="1:3" x14ac:dyDescent="0.3">
      <c r="A3694" s="1" t="s">
        <v>8170</v>
      </c>
      <c r="B3694" t="s">
        <v>8170</v>
      </c>
      <c r="C3694">
        <v>3</v>
      </c>
    </row>
    <row r="3695" spans="1:3" x14ac:dyDescent="0.3">
      <c r="A3695" s="1" t="s">
        <v>8171</v>
      </c>
      <c r="B3695" t="s">
        <v>8171</v>
      </c>
      <c r="C3695">
        <v>3</v>
      </c>
    </row>
    <row r="3696" spans="1:3" x14ac:dyDescent="0.3">
      <c r="A3696" s="1" t="s">
        <v>8172</v>
      </c>
      <c r="B3696" t="s">
        <v>8173</v>
      </c>
      <c r="C3696">
        <v>3</v>
      </c>
    </row>
    <row r="3697" spans="1:3" x14ac:dyDescent="0.3">
      <c r="A3697" s="1" t="s">
        <v>8174</v>
      </c>
      <c r="B3697" t="s">
        <v>8175</v>
      </c>
      <c r="C3697">
        <v>3</v>
      </c>
    </row>
    <row r="3698" spans="1:3" x14ac:dyDescent="0.3">
      <c r="A3698" s="1" t="s">
        <v>8176</v>
      </c>
      <c r="B3698" t="s">
        <v>8177</v>
      </c>
      <c r="C3698">
        <v>3</v>
      </c>
    </row>
    <row r="3699" spans="1:3" x14ac:dyDescent="0.3">
      <c r="A3699" s="1" t="s">
        <v>8178</v>
      </c>
      <c r="B3699" t="s">
        <v>8179</v>
      </c>
      <c r="C3699">
        <v>3</v>
      </c>
    </row>
    <row r="3700" spans="1:3" x14ac:dyDescent="0.3">
      <c r="A3700" s="1" t="s">
        <v>8180</v>
      </c>
      <c r="B3700" t="s">
        <v>8181</v>
      </c>
      <c r="C3700">
        <v>3</v>
      </c>
    </row>
    <row r="3701" spans="1:3" x14ac:dyDescent="0.3">
      <c r="A3701" s="1" t="s">
        <v>8182</v>
      </c>
      <c r="B3701" t="s">
        <v>8183</v>
      </c>
      <c r="C3701">
        <v>3</v>
      </c>
    </row>
    <row r="3702" spans="1:3" x14ac:dyDescent="0.3">
      <c r="A3702" s="1" t="s">
        <v>8184</v>
      </c>
      <c r="B3702" t="s">
        <v>383</v>
      </c>
      <c r="C3702">
        <v>3</v>
      </c>
    </row>
    <row r="3703" spans="1:3" x14ac:dyDescent="0.3">
      <c r="A3703" s="1" t="s">
        <v>8185</v>
      </c>
      <c r="B3703" t="s">
        <v>8186</v>
      </c>
      <c r="C3703">
        <v>3</v>
      </c>
    </row>
    <row r="3704" spans="1:3" x14ac:dyDescent="0.3">
      <c r="A3704" s="1" t="s">
        <v>8187</v>
      </c>
      <c r="B3704" t="s">
        <v>8187</v>
      </c>
      <c r="C3704">
        <v>3</v>
      </c>
    </row>
    <row r="3705" spans="1:3" x14ac:dyDescent="0.3">
      <c r="A3705" s="1" t="s">
        <v>8188</v>
      </c>
      <c r="B3705" t="s">
        <v>8189</v>
      </c>
      <c r="C3705">
        <v>3</v>
      </c>
    </row>
    <row r="3706" spans="1:3" x14ac:dyDescent="0.3">
      <c r="A3706" s="1" t="s">
        <v>8190</v>
      </c>
      <c r="B3706" t="s">
        <v>8191</v>
      </c>
      <c r="C3706">
        <v>3</v>
      </c>
    </row>
    <row r="3707" spans="1:3" x14ac:dyDescent="0.3">
      <c r="A3707" s="1" t="s">
        <v>8192</v>
      </c>
      <c r="B3707" t="s">
        <v>8192</v>
      </c>
      <c r="C3707">
        <v>3</v>
      </c>
    </row>
    <row r="3708" spans="1:3" x14ac:dyDescent="0.3">
      <c r="A3708" s="1" t="s">
        <v>8193</v>
      </c>
      <c r="B3708" t="s">
        <v>8194</v>
      </c>
      <c r="C3708">
        <v>3</v>
      </c>
    </row>
    <row r="3709" spans="1:3" x14ac:dyDescent="0.3">
      <c r="A3709" s="1" t="s">
        <v>8195</v>
      </c>
      <c r="B3709" t="s">
        <v>8196</v>
      </c>
      <c r="C3709">
        <v>3</v>
      </c>
    </row>
    <row r="3710" spans="1:3" x14ac:dyDescent="0.3">
      <c r="A3710" s="1" t="s">
        <v>8197</v>
      </c>
      <c r="B3710" t="s">
        <v>8198</v>
      </c>
      <c r="C3710">
        <v>3</v>
      </c>
    </row>
    <row r="3711" spans="1:3" x14ac:dyDescent="0.3">
      <c r="A3711" s="1" t="s">
        <v>8199</v>
      </c>
      <c r="B3711" t="s">
        <v>8200</v>
      </c>
      <c r="C3711">
        <v>3</v>
      </c>
    </row>
    <row r="3712" spans="1:3" x14ac:dyDescent="0.3">
      <c r="A3712" s="1" t="s">
        <v>8201</v>
      </c>
      <c r="B3712" t="s">
        <v>8202</v>
      </c>
      <c r="C3712">
        <v>3</v>
      </c>
    </row>
    <row r="3713" spans="1:3" x14ac:dyDescent="0.3">
      <c r="A3713" s="1" t="s">
        <v>8203</v>
      </c>
      <c r="B3713" t="s">
        <v>8204</v>
      </c>
      <c r="C3713">
        <v>3</v>
      </c>
    </row>
    <row r="3714" spans="1:3" x14ac:dyDescent="0.3">
      <c r="A3714" s="1" t="s">
        <v>8205</v>
      </c>
      <c r="B3714" t="s">
        <v>8206</v>
      </c>
      <c r="C3714">
        <v>3</v>
      </c>
    </row>
    <row r="3715" spans="1:3" x14ac:dyDescent="0.3">
      <c r="A3715" s="1" t="s">
        <v>8207</v>
      </c>
      <c r="B3715" t="s">
        <v>3774</v>
      </c>
      <c r="C3715">
        <v>3</v>
      </c>
    </row>
    <row r="3716" spans="1:3" x14ac:dyDescent="0.3">
      <c r="A3716" s="1" t="s">
        <v>8208</v>
      </c>
      <c r="B3716" t="s">
        <v>8209</v>
      </c>
      <c r="C3716">
        <v>3</v>
      </c>
    </row>
    <row r="3717" spans="1:3" x14ac:dyDescent="0.3">
      <c r="A3717" s="1" t="s">
        <v>8210</v>
      </c>
      <c r="B3717" t="s">
        <v>8210</v>
      </c>
      <c r="C3717">
        <v>3</v>
      </c>
    </row>
    <row r="3718" spans="1:3" x14ac:dyDescent="0.3">
      <c r="A3718" s="1" t="s">
        <v>8211</v>
      </c>
      <c r="B3718" t="s">
        <v>8212</v>
      </c>
      <c r="C3718">
        <v>3</v>
      </c>
    </row>
    <row r="3719" spans="1:3" x14ac:dyDescent="0.3">
      <c r="A3719" s="1" t="s">
        <v>8213</v>
      </c>
      <c r="B3719" t="s">
        <v>8214</v>
      </c>
      <c r="C3719">
        <v>3</v>
      </c>
    </row>
    <row r="3720" spans="1:3" x14ac:dyDescent="0.3">
      <c r="A3720" s="1" t="s">
        <v>8215</v>
      </c>
      <c r="B3720" t="s">
        <v>8216</v>
      </c>
      <c r="C3720">
        <v>3</v>
      </c>
    </row>
    <row r="3721" spans="1:3" x14ac:dyDescent="0.3">
      <c r="A3721" s="1" t="s">
        <v>8217</v>
      </c>
      <c r="B3721" t="s">
        <v>8218</v>
      </c>
      <c r="C3721">
        <v>3</v>
      </c>
    </row>
    <row r="3722" spans="1:3" x14ac:dyDescent="0.3">
      <c r="A3722" s="1" t="s">
        <v>8219</v>
      </c>
      <c r="B3722" t="s">
        <v>8220</v>
      </c>
      <c r="C3722">
        <v>3</v>
      </c>
    </row>
    <row r="3723" spans="1:3" x14ac:dyDescent="0.3">
      <c r="A3723" s="1" t="s">
        <v>8221</v>
      </c>
      <c r="B3723" t="s">
        <v>8222</v>
      </c>
      <c r="C3723">
        <v>3</v>
      </c>
    </row>
    <row r="3724" spans="1:3" x14ac:dyDescent="0.3">
      <c r="A3724" s="1" t="s">
        <v>8223</v>
      </c>
      <c r="B3724" t="s">
        <v>8224</v>
      </c>
      <c r="C3724">
        <v>3</v>
      </c>
    </row>
    <row r="3725" spans="1:3" x14ac:dyDescent="0.3">
      <c r="A3725" s="1" t="s">
        <v>8225</v>
      </c>
      <c r="B3725" t="s">
        <v>8226</v>
      </c>
      <c r="C3725">
        <v>3</v>
      </c>
    </row>
    <row r="3726" spans="1:3" x14ac:dyDescent="0.3">
      <c r="A3726" s="1" t="s">
        <v>8227</v>
      </c>
      <c r="B3726" t="s">
        <v>8228</v>
      </c>
      <c r="C3726">
        <v>3</v>
      </c>
    </row>
    <row r="3727" spans="1:3" x14ac:dyDescent="0.3">
      <c r="A3727" s="1" t="s">
        <v>8229</v>
      </c>
      <c r="B3727" t="s">
        <v>8230</v>
      </c>
      <c r="C3727">
        <v>3</v>
      </c>
    </row>
    <row r="3728" spans="1:3" x14ac:dyDescent="0.3">
      <c r="A3728" s="1" t="s">
        <v>8231</v>
      </c>
      <c r="B3728" t="s">
        <v>8232</v>
      </c>
      <c r="C3728">
        <v>3</v>
      </c>
    </row>
    <row r="3729" spans="1:3" x14ac:dyDescent="0.3">
      <c r="A3729" s="1" t="s">
        <v>8233</v>
      </c>
      <c r="B3729" t="s">
        <v>8234</v>
      </c>
      <c r="C3729">
        <v>3</v>
      </c>
    </row>
    <row r="3730" spans="1:3" x14ac:dyDescent="0.3">
      <c r="A3730" s="1" t="s">
        <v>8235</v>
      </c>
      <c r="B3730" t="s">
        <v>8236</v>
      </c>
      <c r="C3730">
        <v>3</v>
      </c>
    </row>
    <row r="3731" spans="1:3" x14ac:dyDescent="0.3">
      <c r="A3731" s="1" t="s">
        <v>8237</v>
      </c>
      <c r="B3731" t="s">
        <v>8238</v>
      </c>
      <c r="C3731">
        <v>3</v>
      </c>
    </row>
    <row r="3732" spans="1:3" x14ac:dyDescent="0.3">
      <c r="A3732" s="1" t="s">
        <v>8239</v>
      </c>
      <c r="B3732" t="s">
        <v>8240</v>
      </c>
      <c r="C3732">
        <v>3</v>
      </c>
    </row>
    <row r="3733" spans="1:3" x14ac:dyDescent="0.3">
      <c r="A3733" s="1" t="s">
        <v>8241</v>
      </c>
      <c r="B3733" t="s">
        <v>8242</v>
      </c>
      <c r="C3733">
        <v>3</v>
      </c>
    </row>
    <row r="3734" spans="1:3" x14ac:dyDescent="0.3">
      <c r="A3734" s="1" t="s">
        <v>8243</v>
      </c>
      <c r="B3734" t="s">
        <v>8244</v>
      </c>
      <c r="C3734">
        <v>3</v>
      </c>
    </row>
    <row r="3735" spans="1:3" x14ac:dyDescent="0.3">
      <c r="A3735" s="1" t="s">
        <v>8245</v>
      </c>
      <c r="B3735" t="s">
        <v>8246</v>
      </c>
      <c r="C3735">
        <v>3</v>
      </c>
    </row>
    <row r="3736" spans="1:3" x14ac:dyDescent="0.3">
      <c r="A3736" s="1" t="s">
        <v>8247</v>
      </c>
      <c r="B3736" t="s">
        <v>8248</v>
      </c>
      <c r="C3736">
        <v>3</v>
      </c>
    </row>
    <row r="3737" spans="1:3" x14ac:dyDescent="0.3">
      <c r="A3737" s="1" t="s">
        <v>8249</v>
      </c>
      <c r="B3737" t="s">
        <v>8250</v>
      </c>
      <c r="C3737">
        <v>3</v>
      </c>
    </row>
    <row r="3738" spans="1:3" x14ac:dyDescent="0.3">
      <c r="A3738" s="1" t="s">
        <v>8251</v>
      </c>
      <c r="B3738" t="s">
        <v>8251</v>
      </c>
      <c r="C3738">
        <v>3</v>
      </c>
    </row>
    <row r="3739" spans="1:3" x14ac:dyDescent="0.3">
      <c r="A3739" s="1" t="s">
        <v>8252</v>
      </c>
      <c r="B3739" t="s">
        <v>8253</v>
      </c>
      <c r="C3739">
        <v>3</v>
      </c>
    </row>
    <row r="3740" spans="1:3" x14ac:dyDescent="0.3">
      <c r="A3740" s="1" t="s">
        <v>8254</v>
      </c>
      <c r="B3740" t="s">
        <v>8255</v>
      </c>
      <c r="C3740">
        <v>3</v>
      </c>
    </row>
    <row r="3741" spans="1:3" x14ac:dyDescent="0.3">
      <c r="A3741" s="1" t="s">
        <v>8256</v>
      </c>
      <c r="B3741" t="s">
        <v>8256</v>
      </c>
      <c r="C3741">
        <v>3</v>
      </c>
    </row>
    <row r="3742" spans="1:3" x14ac:dyDescent="0.3">
      <c r="A3742" s="1" t="s">
        <v>8257</v>
      </c>
      <c r="B3742" t="s">
        <v>8258</v>
      </c>
      <c r="C3742">
        <v>3</v>
      </c>
    </row>
    <row r="3743" spans="1:3" x14ac:dyDescent="0.3">
      <c r="A3743" s="1" t="s">
        <v>8259</v>
      </c>
      <c r="B3743" t="s">
        <v>8259</v>
      </c>
      <c r="C3743">
        <v>3</v>
      </c>
    </row>
    <row r="3744" spans="1:3" x14ac:dyDescent="0.3">
      <c r="A3744" s="1" t="s">
        <v>8260</v>
      </c>
      <c r="B3744" t="s">
        <v>8261</v>
      </c>
      <c r="C3744">
        <v>3</v>
      </c>
    </row>
    <row r="3745" spans="1:3" x14ac:dyDescent="0.3">
      <c r="A3745" s="1" t="s">
        <v>8262</v>
      </c>
      <c r="B3745" t="s">
        <v>8262</v>
      </c>
      <c r="C3745">
        <v>3</v>
      </c>
    </row>
    <row r="3746" spans="1:3" x14ac:dyDescent="0.3">
      <c r="A3746" s="1" t="s">
        <v>8263</v>
      </c>
      <c r="B3746" t="s">
        <v>8264</v>
      </c>
      <c r="C3746">
        <v>3</v>
      </c>
    </row>
    <row r="3747" spans="1:3" x14ac:dyDescent="0.3">
      <c r="A3747" s="1" t="s">
        <v>8265</v>
      </c>
      <c r="B3747" t="s">
        <v>8266</v>
      </c>
      <c r="C3747">
        <v>3</v>
      </c>
    </row>
    <row r="3748" spans="1:3" x14ac:dyDescent="0.3">
      <c r="A3748" s="1" t="s">
        <v>8267</v>
      </c>
      <c r="B3748" t="s">
        <v>8268</v>
      </c>
      <c r="C3748">
        <v>3</v>
      </c>
    </row>
    <row r="3749" spans="1:3" x14ac:dyDescent="0.3">
      <c r="A3749" s="1" t="s">
        <v>8269</v>
      </c>
      <c r="B3749" t="s">
        <v>8269</v>
      </c>
      <c r="C3749">
        <v>3</v>
      </c>
    </row>
    <row r="3750" spans="1:3" x14ac:dyDescent="0.3">
      <c r="A3750" s="1" t="s">
        <v>8270</v>
      </c>
      <c r="B3750" t="s">
        <v>8271</v>
      </c>
      <c r="C3750">
        <v>3</v>
      </c>
    </row>
    <row r="3751" spans="1:3" x14ac:dyDescent="0.3">
      <c r="A3751" s="1" t="s">
        <v>8272</v>
      </c>
      <c r="B3751" t="s">
        <v>8273</v>
      </c>
      <c r="C3751">
        <v>3</v>
      </c>
    </row>
    <row r="3752" spans="1:3" x14ac:dyDescent="0.3">
      <c r="A3752" s="1" t="s">
        <v>8274</v>
      </c>
      <c r="B3752" t="s">
        <v>8275</v>
      </c>
      <c r="C3752">
        <v>3</v>
      </c>
    </row>
    <row r="3753" spans="1:3" x14ac:dyDescent="0.3">
      <c r="A3753" s="1" t="s">
        <v>8276</v>
      </c>
      <c r="B3753" t="s">
        <v>8276</v>
      </c>
      <c r="C3753">
        <v>3</v>
      </c>
    </row>
    <row r="3754" spans="1:3" x14ac:dyDescent="0.3">
      <c r="A3754" s="1" t="s">
        <v>8277</v>
      </c>
      <c r="B3754" t="s">
        <v>8278</v>
      </c>
      <c r="C3754">
        <v>3</v>
      </c>
    </row>
    <row r="3755" spans="1:3" x14ac:dyDescent="0.3">
      <c r="A3755" s="1" t="s">
        <v>8279</v>
      </c>
      <c r="B3755" t="s">
        <v>8280</v>
      </c>
      <c r="C3755">
        <v>3</v>
      </c>
    </row>
    <row r="3756" spans="1:3" x14ac:dyDescent="0.3">
      <c r="A3756" s="1" t="s">
        <v>8281</v>
      </c>
      <c r="B3756" t="s">
        <v>8282</v>
      </c>
      <c r="C3756">
        <v>3</v>
      </c>
    </row>
    <row r="3757" spans="1:3" x14ac:dyDescent="0.3">
      <c r="A3757" s="1" t="s">
        <v>8283</v>
      </c>
      <c r="B3757" t="s">
        <v>8283</v>
      </c>
      <c r="C3757">
        <v>3</v>
      </c>
    </row>
    <row r="3758" spans="1:3" x14ac:dyDescent="0.3">
      <c r="A3758" s="1" t="s">
        <v>8284</v>
      </c>
      <c r="B3758" t="s">
        <v>8284</v>
      </c>
      <c r="C3758">
        <v>3</v>
      </c>
    </row>
    <row r="3759" spans="1:3" x14ac:dyDescent="0.3">
      <c r="A3759" s="1" t="s">
        <v>8285</v>
      </c>
      <c r="B3759" t="s">
        <v>8285</v>
      </c>
      <c r="C3759">
        <v>3</v>
      </c>
    </row>
    <row r="3760" spans="1:3" x14ac:dyDescent="0.3">
      <c r="A3760" s="1" t="s">
        <v>8286</v>
      </c>
      <c r="B3760" t="s">
        <v>8286</v>
      </c>
      <c r="C3760">
        <v>3</v>
      </c>
    </row>
    <row r="3761" spans="1:3" x14ac:dyDescent="0.3">
      <c r="A3761" s="1" t="s">
        <v>8287</v>
      </c>
      <c r="B3761" t="s">
        <v>8287</v>
      </c>
      <c r="C3761">
        <v>3</v>
      </c>
    </row>
    <row r="3762" spans="1:3" x14ac:dyDescent="0.3">
      <c r="A3762" s="1" t="s">
        <v>8288</v>
      </c>
      <c r="B3762" t="s">
        <v>8288</v>
      </c>
      <c r="C3762">
        <v>3</v>
      </c>
    </row>
    <row r="3763" spans="1:3" x14ac:dyDescent="0.3">
      <c r="A3763" s="1" t="s">
        <v>8289</v>
      </c>
      <c r="B3763" t="s">
        <v>8289</v>
      </c>
      <c r="C3763">
        <v>3</v>
      </c>
    </row>
    <row r="3764" spans="1:3" x14ac:dyDescent="0.3">
      <c r="A3764" s="1" t="s">
        <v>8290</v>
      </c>
      <c r="B3764" t="s">
        <v>8290</v>
      </c>
      <c r="C3764">
        <v>3</v>
      </c>
    </row>
    <row r="3765" spans="1:3" x14ac:dyDescent="0.3">
      <c r="A3765" s="1" t="s">
        <v>8291</v>
      </c>
      <c r="B3765" t="s">
        <v>8291</v>
      </c>
      <c r="C3765">
        <v>3</v>
      </c>
    </row>
    <row r="3766" spans="1:3" x14ac:dyDescent="0.3">
      <c r="A3766" s="1" t="s">
        <v>8292</v>
      </c>
      <c r="B3766" t="s">
        <v>8292</v>
      </c>
      <c r="C3766">
        <v>3</v>
      </c>
    </row>
    <row r="3767" spans="1:3" x14ac:dyDescent="0.3">
      <c r="A3767" s="1" t="s">
        <v>8293</v>
      </c>
      <c r="B3767" t="s">
        <v>8293</v>
      </c>
      <c r="C3767">
        <v>3</v>
      </c>
    </row>
    <row r="3768" spans="1:3" x14ac:dyDescent="0.3">
      <c r="A3768" s="1" t="s">
        <v>8294</v>
      </c>
      <c r="B3768" t="s">
        <v>8295</v>
      </c>
      <c r="C3768">
        <v>3</v>
      </c>
    </row>
    <row r="3769" spans="1:3" x14ac:dyDescent="0.3">
      <c r="A3769" s="1" t="s">
        <v>8296</v>
      </c>
      <c r="B3769" t="s">
        <v>8297</v>
      </c>
      <c r="C3769">
        <v>3</v>
      </c>
    </row>
    <row r="3770" spans="1:3" x14ac:dyDescent="0.3">
      <c r="A3770" s="1" t="s">
        <v>8298</v>
      </c>
      <c r="B3770" t="s">
        <v>8299</v>
      </c>
      <c r="C3770">
        <v>3</v>
      </c>
    </row>
    <row r="3771" spans="1:3" x14ac:dyDescent="0.3">
      <c r="A3771" s="1" t="s">
        <v>8300</v>
      </c>
      <c r="B3771" t="s">
        <v>8300</v>
      </c>
      <c r="C3771">
        <v>3</v>
      </c>
    </row>
    <row r="3772" spans="1:3" x14ac:dyDescent="0.3">
      <c r="A3772" s="1" t="s">
        <v>8301</v>
      </c>
      <c r="B3772" t="s">
        <v>8302</v>
      </c>
      <c r="C3772">
        <v>3</v>
      </c>
    </row>
    <row r="3773" spans="1:3" x14ac:dyDescent="0.3">
      <c r="A3773" s="1" t="s">
        <v>8303</v>
      </c>
      <c r="B3773" t="s">
        <v>8304</v>
      </c>
      <c r="C3773">
        <v>3</v>
      </c>
    </row>
    <row r="3774" spans="1:3" x14ac:dyDescent="0.3">
      <c r="A3774" s="1" t="s">
        <v>8305</v>
      </c>
      <c r="B3774" t="s">
        <v>8306</v>
      </c>
      <c r="C3774">
        <v>3</v>
      </c>
    </row>
    <row r="3775" spans="1:3" x14ac:dyDescent="0.3">
      <c r="A3775" s="1" t="s">
        <v>8307</v>
      </c>
      <c r="B3775" t="s">
        <v>8308</v>
      </c>
      <c r="C3775">
        <v>3</v>
      </c>
    </row>
    <row r="3776" spans="1:3" x14ac:dyDescent="0.3">
      <c r="A3776" s="1" t="s">
        <v>8309</v>
      </c>
      <c r="B3776" t="s">
        <v>8310</v>
      </c>
      <c r="C3776">
        <v>3</v>
      </c>
    </row>
    <row r="3777" spans="1:3" x14ac:dyDescent="0.3">
      <c r="A3777" s="1" t="s">
        <v>8311</v>
      </c>
      <c r="B3777" t="s">
        <v>8312</v>
      </c>
      <c r="C3777">
        <v>3</v>
      </c>
    </row>
    <row r="3778" spans="1:3" x14ac:dyDescent="0.3">
      <c r="A3778" s="1" t="s">
        <v>8313</v>
      </c>
      <c r="B3778" t="s">
        <v>8314</v>
      </c>
      <c r="C3778">
        <v>3</v>
      </c>
    </row>
    <row r="3779" spans="1:3" x14ac:dyDescent="0.3">
      <c r="A3779" s="1" t="s">
        <v>8315</v>
      </c>
      <c r="B3779" t="s">
        <v>8316</v>
      </c>
      <c r="C3779">
        <v>3</v>
      </c>
    </row>
    <row r="3780" spans="1:3" x14ac:dyDescent="0.3">
      <c r="A3780" s="1" t="s">
        <v>1870</v>
      </c>
      <c r="B3780" t="s">
        <v>91</v>
      </c>
      <c r="C3780">
        <v>3</v>
      </c>
    </row>
    <row r="3781" spans="1:3" x14ac:dyDescent="0.3">
      <c r="A3781" s="1" t="s">
        <v>8317</v>
      </c>
      <c r="B3781" t="s">
        <v>8318</v>
      </c>
      <c r="C3781">
        <v>3</v>
      </c>
    </row>
    <row r="3782" spans="1:3" x14ac:dyDescent="0.3">
      <c r="A3782" s="1" t="s">
        <v>8319</v>
      </c>
      <c r="B3782" t="s">
        <v>8320</v>
      </c>
      <c r="C3782">
        <v>3</v>
      </c>
    </row>
    <row r="3783" spans="1:3" x14ac:dyDescent="0.3">
      <c r="A3783" s="1" t="s">
        <v>8321</v>
      </c>
      <c r="B3783" t="s">
        <v>8322</v>
      </c>
      <c r="C3783">
        <v>3</v>
      </c>
    </row>
    <row r="3784" spans="1:3" x14ac:dyDescent="0.3">
      <c r="A3784" s="1" t="s">
        <v>1871</v>
      </c>
      <c r="B3784" t="s">
        <v>463</v>
      </c>
      <c r="C3784">
        <v>3</v>
      </c>
    </row>
    <row r="3785" spans="1:3" x14ac:dyDescent="0.3">
      <c r="A3785" s="1" t="s">
        <v>8323</v>
      </c>
      <c r="B3785" t="s">
        <v>8324</v>
      </c>
      <c r="C3785">
        <v>3</v>
      </c>
    </row>
    <row r="3786" spans="1:3" x14ac:dyDescent="0.3">
      <c r="A3786" s="1" t="s">
        <v>8325</v>
      </c>
      <c r="B3786" t="s">
        <v>8326</v>
      </c>
      <c r="C3786">
        <v>3</v>
      </c>
    </row>
    <row r="3787" spans="1:3" x14ac:dyDescent="0.3">
      <c r="A3787" s="1" t="s">
        <v>1872</v>
      </c>
      <c r="B3787" t="s">
        <v>1873</v>
      </c>
      <c r="C3787">
        <v>3</v>
      </c>
    </row>
    <row r="3788" spans="1:3" x14ac:dyDescent="0.3">
      <c r="A3788" s="1" t="s">
        <v>8327</v>
      </c>
      <c r="B3788" t="s">
        <v>8328</v>
      </c>
      <c r="C3788">
        <v>3</v>
      </c>
    </row>
    <row r="3789" spans="1:3" x14ac:dyDescent="0.3">
      <c r="A3789" s="1" t="s">
        <v>8329</v>
      </c>
      <c r="B3789" t="s">
        <v>8329</v>
      </c>
      <c r="C3789">
        <v>3</v>
      </c>
    </row>
    <row r="3790" spans="1:3" x14ac:dyDescent="0.3">
      <c r="A3790" s="1" t="s">
        <v>1874</v>
      </c>
      <c r="B3790" t="s">
        <v>1875</v>
      </c>
      <c r="C3790">
        <v>3</v>
      </c>
    </row>
    <row r="3791" spans="1:3" x14ac:dyDescent="0.3">
      <c r="A3791" s="1" t="s">
        <v>1876</v>
      </c>
      <c r="B3791" t="s">
        <v>1877</v>
      </c>
      <c r="C3791">
        <v>3</v>
      </c>
    </row>
    <row r="3792" spans="1:3" x14ac:dyDescent="0.3">
      <c r="A3792" s="1" t="s">
        <v>8330</v>
      </c>
      <c r="B3792" t="s">
        <v>8331</v>
      </c>
      <c r="C3792">
        <v>3</v>
      </c>
    </row>
    <row r="3793" spans="1:3" x14ac:dyDescent="0.3">
      <c r="A3793" s="1" t="s">
        <v>8332</v>
      </c>
      <c r="B3793" t="s">
        <v>8333</v>
      </c>
      <c r="C3793">
        <v>3</v>
      </c>
    </row>
    <row r="3794" spans="1:3" x14ac:dyDescent="0.3">
      <c r="A3794" s="1" t="s">
        <v>8334</v>
      </c>
      <c r="B3794" t="s">
        <v>8335</v>
      </c>
      <c r="C3794">
        <v>3</v>
      </c>
    </row>
    <row r="3795" spans="1:3" x14ac:dyDescent="0.3">
      <c r="A3795" s="1" t="s">
        <v>8336</v>
      </c>
      <c r="B3795" t="s">
        <v>8337</v>
      </c>
      <c r="C3795">
        <v>3</v>
      </c>
    </row>
    <row r="3796" spans="1:3" x14ac:dyDescent="0.3">
      <c r="A3796" s="1" t="s">
        <v>8338</v>
      </c>
      <c r="B3796" t="s">
        <v>8338</v>
      </c>
      <c r="C3796">
        <v>3</v>
      </c>
    </row>
    <row r="3797" spans="1:3" x14ac:dyDescent="0.3">
      <c r="A3797" s="1" t="s">
        <v>8339</v>
      </c>
      <c r="B3797" t="s">
        <v>8340</v>
      </c>
      <c r="C3797">
        <v>3</v>
      </c>
    </row>
    <row r="3798" spans="1:3" x14ac:dyDescent="0.3">
      <c r="A3798" s="1" t="s">
        <v>8341</v>
      </c>
      <c r="B3798" t="s">
        <v>8342</v>
      </c>
      <c r="C3798">
        <v>3</v>
      </c>
    </row>
    <row r="3799" spans="1:3" x14ac:dyDescent="0.3">
      <c r="A3799" s="1" t="s">
        <v>8343</v>
      </c>
      <c r="B3799" t="s">
        <v>8344</v>
      </c>
      <c r="C3799">
        <v>3</v>
      </c>
    </row>
    <row r="3800" spans="1:3" x14ac:dyDescent="0.3">
      <c r="A3800" s="1" t="s">
        <v>8345</v>
      </c>
      <c r="B3800" t="s">
        <v>8346</v>
      </c>
      <c r="C3800">
        <v>3</v>
      </c>
    </row>
    <row r="3801" spans="1:3" x14ac:dyDescent="0.3">
      <c r="A3801" s="1" t="s">
        <v>8347</v>
      </c>
      <c r="B3801" t="s">
        <v>8348</v>
      </c>
      <c r="C3801">
        <v>3</v>
      </c>
    </row>
    <row r="3802" spans="1:3" x14ac:dyDescent="0.3">
      <c r="A3802" s="1" t="s">
        <v>8349</v>
      </c>
      <c r="B3802" t="s">
        <v>8350</v>
      </c>
      <c r="C3802">
        <v>3</v>
      </c>
    </row>
    <row r="3803" spans="1:3" x14ac:dyDescent="0.3">
      <c r="A3803" s="1" t="s">
        <v>8351</v>
      </c>
      <c r="B3803" t="s">
        <v>8352</v>
      </c>
      <c r="C3803">
        <v>3</v>
      </c>
    </row>
    <row r="3804" spans="1:3" x14ac:dyDescent="0.3">
      <c r="A3804" s="1" t="s">
        <v>8353</v>
      </c>
      <c r="B3804" t="s">
        <v>8354</v>
      </c>
      <c r="C3804">
        <v>3</v>
      </c>
    </row>
    <row r="3805" spans="1:3" x14ac:dyDescent="0.3">
      <c r="A3805" s="1" t="s">
        <v>8355</v>
      </c>
      <c r="B3805" t="s">
        <v>8356</v>
      </c>
      <c r="C3805">
        <v>3</v>
      </c>
    </row>
    <row r="3806" spans="1:3" x14ac:dyDescent="0.3">
      <c r="A3806" s="1" t="s">
        <v>8357</v>
      </c>
      <c r="B3806" t="s">
        <v>8358</v>
      </c>
      <c r="C3806">
        <v>3</v>
      </c>
    </row>
    <row r="3807" spans="1:3" x14ac:dyDescent="0.3">
      <c r="A3807" s="1" t="s">
        <v>8359</v>
      </c>
      <c r="B3807" t="s">
        <v>8360</v>
      </c>
      <c r="C3807">
        <v>3</v>
      </c>
    </row>
    <row r="3808" spans="1:3" x14ac:dyDescent="0.3">
      <c r="A3808" s="1" t="s">
        <v>8361</v>
      </c>
      <c r="B3808" t="s">
        <v>8362</v>
      </c>
      <c r="C3808">
        <v>3</v>
      </c>
    </row>
    <row r="3809" spans="1:3" x14ac:dyDescent="0.3">
      <c r="A3809" s="1" t="s">
        <v>8363</v>
      </c>
      <c r="B3809" t="s">
        <v>8364</v>
      </c>
      <c r="C3809">
        <v>3</v>
      </c>
    </row>
    <row r="3810" spans="1:3" x14ac:dyDescent="0.3">
      <c r="A3810" s="1" t="s">
        <v>8365</v>
      </c>
      <c r="B3810" t="s">
        <v>8366</v>
      </c>
      <c r="C3810">
        <v>3</v>
      </c>
    </row>
    <row r="3811" spans="1:3" x14ac:dyDescent="0.3">
      <c r="A3811" s="1" t="s">
        <v>8367</v>
      </c>
      <c r="B3811" t="s">
        <v>8367</v>
      </c>
      <c r="C3811">
        <v>3</v>
      </c>
    </row>
    <row r="3812" spans="1:3" x14ac:dyDescent="0.3">
      <c r="A3812" s="1" t="s">
        <v>8368</v>
      </c>
      <c r="B3812" t="s">
        <v>8368</v>
      </c>
      <c r="C3812">
        <v>3</v>
      </c>
    </row>
    <row r="3813" spans="1:3" x14ac:dyDescent="0.3">
      <c r="A3813" s="1" t="s">
        <v>8369</v>
      </c>
      <c r="B3813" t="s">
        <v>8370</v>
      </c>
      <c r="C3813">
        <v>3</v>
      </c>
    </row>
    <row r="3814" spans="1:3" x14ac:dyDescent="0.3">
      <c r="A3814" s="1" t="s">
        <v>8371</v>
      </c>
      <c r="B3814" t="s">
        <v>8372</v>
      </c>
      <c r="C3814">
        <v>3</v>
      </c>
    </row>
    <row r="3815" spans="1:3" x14ac:dyDescent="0.3">
      <c r="A3815" s="1" t="s">
        <v>8373</v>
      </c>
      <c r="B3815" t="s">
        <v>8374</v>
      </c>
      <c r="C3815">
        <v>3</v>
      </c>
    </row>
    <row r="3816" spans="1:3" x14ac:dyDescent="0.3">
      <c r="A3816" s="1" t="s">
        <v>8375</v>
      </c>
      <c r="B3816" t="s">
        <v>8376</v>
      </c>
      <c r="C3816">
        <v>3</v>
      </c>
    </row>
    <row r="3817" spans="1:3" x14ac:dyDescent="0.3">
      <c r="A3817" s="1" t="s">
        <v>8377</v>
      </c>
      <c r="B3817" t="s">
        <v>8378</v>
      </c>
      <c r="C3817">
        <v>3</v>
      </c>
    </row>
    <row r="3818" spans="1:3" x14ac:dyDescent="0.3">
      <c r="A3818" s="1" t="s">
        <v>8379</v>
      </c>
      <c r="B3818" t="s">
        <v>8380</v>
      </c>
      <c r="C3818">
        <v>3</v>
      </c>
    </row>
    <row r="3819" spans="1:3" x14ac:dyDescent="0.3">
      <c r="A3819" s="1" t="s">
        <v>8381</v>
      </c>
      <c r="B3819" t="s">
        <v>8382</v>
      </c>
      <c r="C3819">
        <v>3</v>
      </c>
    </row>
    <row r="3820" spans="1:3" x14ac:dyDescent="0.3">
      <c r="A3820" s="1" t="s">
        <v>8383</v>
      </c>
      <c r="B3820" t="s">
        <v>8383</v>
      </c>
      <c r="C3820">
        <v>3</v>
      </c>
    </row>
    <row r="3821" spans="1:3" x14ac:dyDescent="0.3">
      <c r="A3821" s="1" t="s">
        <v>8384</v>
      </c>
      <c r="B3821" t="s">
        <v>8385</v>
      </c>
      <c r="C3821">
        <v>3</v>
      </c>
    </row>
    <row r="3822" spans="1:3" x14ac:dyDescent="0.3">
      <c r="A3822" s="1" t="s">
        <v>8386</v>
      </c>
      <c r="B3822" t="s">
        <v>8386</v>
      </c>
      <c r="C3822">
        <v>3</v>
      </c>
    </row>
    <row r="3823" spans="1:3" x14ac:dyDescent="0.3">
      <c r="A3823" s="1" t="s">
        <v>8387</v>
      </c>
      <c r="B3823" t="s">
        <v>8388</v>
      </c>
      <c r="C3823">
        <v>3</v>
      </c>
    </row>
    <row r="3824" spans="1:3" x14ac:dyDescent="0.3">
      <c r="A3824" s="1" t="s">
        <v>8389</v>
      </c>
      <c r="B3824" t="s">
        <v>8390</v>
      </c>
      <c r="C3824">
        <v>3</v>
      </c>
    </row>
    <row r="3825" spans="1:3" x14ac:dyDescent="0.3">
      <c r="A3825" s="1" t="s">
        <v>8391</v>
      </c>
      <c r="B3825" t="s">
        <v>8392</v>
      </c>
      <c r="C3825">
        <v>3</v>
      </c>
    </row>
    <row r="3826" spans="1:3" x14ac:dyDescent="0.3">
      <c r="A3826" s="1" t="s">
        <v>8393</v>
      </c>
      <c r="B3826" t="s">
        <v>4920</v>
      </c>
      <c r="C3826">
        <v>3</v>
      </c>
    </row>
    <row r="3827" spans="1:3" x14ac:dyDescent="0.3">
      <c r="A3827" s="1" t="s">
        <v>8394</v>
      </c>
      <c r="B3827" t="s">
        <v>8395</v>
      </c>
      <c r="C3827">
        <v>3</v>
      </c>
    </row>
    <row r="3828" spans="1:3" x14ac:dyDescent="0.3">
      <c r="A3828" s="1" t="s">
        <v>8396</v>
      </c>
      <c r="B3828" t="s">
        <v>8397</v>
      </c>
      <c r="C3828">
        <v>3</v>
      </c>
    </row>
    <row r="3829" spans="1:3" x14ac:dyDescent="0.3">
      <c r="A3829" s="1" t="s">
        <v>8398</v>
      </c>
      <c r="B3829" t="s">
        <v>8399</v>
      </c>
      <c r="C3829">
        <v>3</v>
      </c>
    </row>
    <row r="3830" spans="1:3" x14ac:dyDescent="0.3">
      <c r="A3830" s="1" t="s">
        <v>8400</v>
      </c>
      <c r="B3830" t="s">
        <v>8401</v>
      </c>
      <c r="C3830">
        <v>3</v>
      </c>
    </row>
    <row r="3831" spans="1:3" x14ac:dyDescent="0.3">
      <c r="A3831" s="1" t="s">
        <v>8402</v>
      </c>
      <c r="B3831" t="s">
        <v>8403</v>
      </c>
      <c r="C3831">
        <v>3</v>
      </c>
    </row>
    <row r="3832" spans="1:3" x14ac:dyDescent="0.3">
      <c r="A3832" s="1" t="s">
        <v>8404</v>
      </c>
      <c r="B3832" t="s">
        <v>8405</v>
      </c>
      <c r="C3832">
        <v>3</v>
      </c>
    </row>
    <row r="3833" spans="1:3" x14ac:dyDescent="0.3">
      <c r="A3833" s="1" t="s">
        <v>8406</v>
      </c>
      <c r="B3833" t="s">
        <v>8407</v>
      </c>
      <c r="C3833">
        <v>3</v>
      </c>
    </row>
    <row r="3834" spans="1:3" x14ac:dyDescent="0.3">
      <c r="A3834" s="1" t="s">
        <v>8408</v>
      </c>
      <c r="B3834" t="s">
        <v>8408</v>
      </c>
      <c r="C3834">
        <v>3</v>
      </c>
    </row>
    <row r="3835" spans="1:3" x14ac:dyDescent="0.3">
      <c r="A3835" s="1" t="s">
        <v>8409</v>
      </c>
      <c r="B3835" t="s">
        <v>8410</v>
      </c>
      <c r="C3835">
        <v>3</v>
      </c>
    </row>
    <row r="3836" spans="1:3" x14ac:dyDescent="0.3">
      <c r="A3836" s="1" t="s">
        <v>8411</v>
      </c>
      <c r="B3836" t="s">
        <v>8412</v>
      </c>
      <c r="C3836">
        <v>3</v>
      </c>
    </row>
    <row r="3837" spans="1:3" x14ac:dyDescent="0.3">
      <c r="A3837" s="1" t="s">
        <v>8413</v>
      </c>
      <c r="B3837" t="s">
        <v>8414</v>
      </c>
      <c r="C3837">
        <v>3</v>
      </c>
    </row>
    <row r="3838" spans="1:3" x14ac:dyDescent="0.3">
      <c r="A3838" s="1" t="s">
        <v>8415</v>
      </c>
      <c r="B3838" t="s">
        <v>8416</v>
      </c>
      <c r="C3838">
        <v>3</v>
      </c>
    </row>
    <row r="3839" spans="1:3" x14ac:dyDescent="0.3">
      <c r="A3839" s="1" t="s">
        <v>8417</v>
      </c>
      <c r="B3839" t="s">
        <v>5729</v>
      </c>
      <c r="C3839">
        <v>3</v>
      </c>
    </row>
    <row r="3840" spans="1:3" x14ac:dyDescent="0.3">
      <c r="A3840" s="1" t="s">
        <v>8418</v>
      </c>
      <c r="B3840" t="s">
        <v>8419</v>
      </c>
      <c r="C3840">
        <v>3</v>
      </c>
    </row>
    <row r="3841" spans="1:3" x14ac:dyDescent="0.3">
      <c r="A3841" s="1" t="s">
        <v>8420</v>
      </c>
      <c r="B3841" t="s">
        <v>8420</v>
      </c>
      <c r="C3841">
        <v>3</v>
      </c>
    </row>
    <row r="3842" spans="1:3" x14ac:dyDescent="0.3">
      <c r="A3842" s="1" t="s">
        <v>8421</v>
      </c>
      <c r="B3842" t="s">
        <v>8421</v>
      </c>
      <c r="C3842">
        <v>3</v>
      </c>
    </row>
    <row r="3843" spans="1:3" x14ac:dyDescent="0.3">
      <c r="A3843" s="1" t="s">
        <v>8422</v>
      </c>
      <c r="B3843" t="s">
        <v>8422</v>
      </c>
      <c r="C3843">
        <v>3</v>
      </c>
    </row>
    <row r="3844" spans="1:3" x14ac:dyDescent="0.3">
      <c r="A3844" s="1" t="s">
        <v>8423</v>
      </c>
      <c r="B3844" t="s">
        <v>8424</v>
      </c>
      <c r="C3844">
        <v>3</v>
      </c>
    </row>
    <row r="3845" spans="1:3" x14ac:dyDescent="0.3">
      <c r="A3845" s="1" t="s">
        <v>8425</v>
      </c>
      <c r="B3845" t="s">
        <v>8426</v>
      </c>
      <c r="C3845">
        <v>3</v>
      </c>
    </row>
    <row r="3846" spans="1:3" x14ac:dyDescent="0.3">
      <c r="A3846" s="1" t="s">
        <v>8427</v>
      </c>
      <c r="B3846" t="s">
        <v>8427</v>
      </c>
      <c r="C3846">
        <v>3</v>
      </c>
    </row>
    <row r="3847" spans="1:3" x14ac:dyDescent="0.3">
      <c r="A3847" s="1" t="s">
        <v>8428</v>
      </c>
      <c r="B3847" t="s">
        <v>8428</v>
      </c>
      <c r="C3847">
        <v>3</v>
      </c>
    </row>
    <row r="3848" spans="1:3" x14ac:dyDescent="0.3">
      <c r="A3848" s="1" t="s">
        <v>8429</v>
      </c>
      <c r="B3848" t="s">
        <v>8430</v>
      </c>
      <c r="C3848">
        <v>3</v>
      </c>
    </row>
    <row r="3849" spans="1:3" x14ac:dyDescent="0.3">
      <c r="A3849" s="1" t="s">
        <v>8431</v>
      </c>
      <c r="B3849" t="s">
        <v>8432</v>
      </c>
      <c r="C3849">
        <v>3</v>
      </c>
    </row>
    <row r="3850" spans="1:3" x14ac:dyDescent="0.3">
      <c r="A3850" s="1" t="s">
        <v>8433</v>
      </c>
      <c r="B3850" t="s">
        <v>8433</v>
      </c>
      <c r="C3850">
        <v>3</v>
      </c>
    </row>
    <row r="3851" spans="1:3" x14ac:dyDescent="0.3">
      <c r="A3851" s="1" t="s">
        <v>8434</v>
      </c>
      <c r="B3851" t="s">
        <v>8434</v>
      </c>
      <c r="C3851">
        <v>3</v>
      </c>
    </row>
    <row r="3852" spans="1:3" x14ac:dyDescent="0.3">
      <c r="A3852" s="1" t="s">
        <v>8435</v>
      </c>
      <c r="B3852" t="s">
        <v>8436</v>
      </c>
      <c r="C3852">
        <v>3</v>
      </c>
    </row>
    <row r="3853" spans="1:3" x14ac:dyDescent="0.3">
      <c r="A3853" s="1" t="s">
        <v>8437</v>
      </c>
      <c r="B3853" t="s">
        <v>8438</v>
      </c>
      <c r="C3853">
        <v>3</v>
      </c>
    </row>
    <row r="3854" spans="1:3" x14ac:dyDescent="0.3">
      <c r="A3854" s="1" t="s">
        <v>8439</v>
      </c>
      <c r="B3854" t="s">
        <v>8440</v>
      </c>
      <c r="C3854">
        <v>3</v>
      </c>
    </row>
    <row r="3855" spans="1:3" x14ac:dyDescent="0.3">
      <c r="A3855" s="1" t="s">
        <v>8441</v>
      </c>
      <c r="B3855" t="s">
        <v>8442</v>
      </c>
      <c r="C3855">
        <v>3</v>
      </c>
    </row>
    <row r="3856" spans="1:3" x14ac:dyDescent="0.3">
      <c r="A3856" s="1" t="s">
        <v>8443</v>
      </c>
      <c r="B3856" t="s">
        <v>8444</v>
      </c>
      <c r="C3856">
        <v>3</v>
      </c>
    </row>
    <row r="3857" spans="1:3" x14ac:dyDescent="0.3">
      <c r="A3857" s="1" t="s">
        <v>8445</v>
      </c>
      <c r="B3857" t="s">
        <v>8446</v>
      </c>
      <c r="C3857">
        <v>3</v>
      </c>
    </row>
    <row r="3858" spans="1:3" x14ac:dyDescent="0.3">
      <c r="A3858" s="1" t="s">
        <v>8447</v>
      </c>
      <c r="B3858" t="s">
        <v>8448</v>
      </c>
      <c r="C3858">
        <v>3</v>
      </c>
    </row>
    <row r="3859" spans="1:3" x14ac:dyDescent="0.3">
      <c r="A3859" s="1" t="s">
        <v>8449</v>
      </c>
      <c r="B3859" t="s">
        <v>8450</v>
      </c>
      <c r="C3859">
        <v>3</v>
      </c>
    </row>
    <row r="3860" spans="1:3" x14ac:dyDescent="0.3">
      <c r="A3860" s="1" t="s">
        <v>8451</v>
      </c>
      <c r="B3860" t="s">
        <v>8452</v>
      </c>
      <c r="C3860">
        <v>3</v>
      </c>
    </row>
    <row r="3861" spans="1:3" x14ac:dyDescent="0.3">
      <c r="A3861" s="1" t="s">
        <v>8453</v>
      </c>
      <c r="B3861" t="s">
        <v>8454</v>
      </c>
      <c r="C3861">
        <v>3</v>
      </c>
    </row>
    <row r="3862" spans="1:3" x14ac:dyDescent="0.3">
      <c r="A3862" s="1" t="s">
        <v>8455</v>
      </c>
      <c r="B3862" t="s">
        <v>8456</v>
      </c>
      <c r="C3862">
        <v>3</v>
      </c>
    </row>
    <row r="3863" spans="1:3" x14ac:dyDescent="0.3">
      <c r="A3863" s="1" t="s">
        <v>8457</v>
      </c>
      <c r="B3863" t="s">
        <v>8458</v>
      </c>
      <c r="C3863">
        <v>3</v>
      </c>
    </row>
    <row r="3864" spans="1:3" x14ac:dyDescent="0.3">
      <c r="A3864" s="1" t="s">
        <v>8459</v>
      </c>
      <c r="B3864" t="s">
        <v>8460</v>
      </c>
      <c r="C3864">
        <v>3</v>
      </c>
    </row>
    <row r="3865" spans="1:3" x14ac:dyDescent="0.3">
      <c r="A3865" s="1" t="s">
        <v>8461</v>
      </c>
      <c r="B3865" t="s">
        <v>8462</v>
      </c>
      <c r="C3865">
        <v>3</v>
      </c>
    </row>
    <row r="3866" spans="1:3" x14ac:dyDescent="0.3">
      <c r="A3866" s="1" t="s">
        <v>8463</v>
      </c>
      <c r="B3866" t="s">
        <v>8464</v>
      </c>
      <c r="C3866">
        <v>3</v>
      </c>
    </row>
    <row r="3867" spans="1:3" x14ac:dyDescent="0.3">
      <c r="A3867" s="1" t="s">
        <v>8465</v>
      </c>
      <c r="B3867" t="s">
        <v>8465</v>
      </c>
      <c r="C3867">
        <v>3</v>
      </c>
    </row>
    <row r="3868" spans="1:3" x14ac:dyDescent="0.3">
      <c r="A3868" s="1" t="s">
        <v>8466</v>
      </c>
      <c r="B3868" t="s">
        <v>8467</v>
      </c>
      <c r="C3868">
        <v>3</v>
      </c>
    </row>
    <row r="3869" spans="1:3" x14ac:dyDescent="0.3">
      <c r="A3869" s="1" t="s">
        <v>8468</v>
      </c>
      <c r="B3869" t="s">
        <v>8469</v>
      </c>
      <c r="C3869">
        <v>3</v>
      </c>
    </row>
    <row r="3870" spans="1:3" x14ac:dyDescent="0.3">
      <c r="A3870" s="1" t="s">
        <v>8470</v>
      </c>
      <c r="B3870" t="s">
        <v>8471</v>
      </c>
      <c r="C3870">
        <v>3</v>
      </c>
    </row>
    <row r="3871" spans="1:3" x14ac:dyDescent="0.3">
      <c r="A3871" s="1" t="s">
        <v>8472</v>
      </c>
      <c r="B3871" t="s">
        <v>8473</v>
      </c>
      <c r="C3871">
        <v>3</v>
      </c>
    </row>
    <row r="3872" spans="1:3" x14ac:dyDescent="0.3">
      <c r="A3872" s="1" t="s">
        <v>8474</v>
      </c>
      <c r="B3872" t="s">
        <v>8475</v>
      </c>
      <c r="C3872">
        <v>3</v>
      </c>
    </row>
    <row r="3873" spans="1:3" x14ac:dyDescent="0.3">
      <c r="A3873" s="1" t="s">
        <v>8476</v>
      </c>
      <c r="B3873" t="s">
        <v>8477</v>
      </c>
      <c r="C3873">
        <v>3</v>
      </c>
    </row>
    <row r="3874" spans="1:3" x14ac:dyDescent="0.3">
      <c r="A3874" s="1" t="s">
        <v>8478</v>
      </c>
      <c r="B3874" t="s">
        <v>8478</v>
      </c>
      <c r="C3874">
        <v>3</v>
      </c>
    </row>
    <row r="3875" spans="1:3" x14ac:dyDescent="0.3">
      <c r="A3875" s="1" t="s">
        <v>8479</v>
      </c>
      <c r="B3875" t="s">
        <v>8479</v>
      </c>
      <c r="C3875">
        <v>3</v>
      </c>
    </row>
    <row r="3876" spans="1:3" x14ac:dyDescent="0.3">
      <c r="A3876" s="1" t="s">
        <v>8480</v>
      </c>
      <c r="B3876" t="s">
        <v>8480</v>
      </c>
      <c r="C3876">
        <v>3</v>
      </c>
    </row>
    <row r="3877" spans="1:3" x14ac:dyDescent="0.3">
      <c r="A3877" s="1" t="s">
        <v>8481</v>
      </c>
      <c r="B3877" t="s">
        <v>8482</v>
      </c>
      <c r="C3877">
        <v>3</v>
      </c>
    </row>
    <row r="3878" spans="1:3" x14ac:dyDescent="0.3">
      <c r="A3878" s="1" t="s">
        <v>8483</v>
      </c>
      <c r="B3878" t="s">
        <v>8483</v>
      </c>
      <c r="C3878">
        <v>3</v>
      </c>
    </row>
    <row r="3879" spans="1:3" x14ac:dyDescent="0.3">
      <c r="A3879" s="1" t="s">
        <v>8484</v>
      </c>
      <c r="B3879" t="s">
        <v>8485</v>
      </c>
      <c r="C3879">
        <v>3</v>
      </c>
    </row>
    <row r="3880" spans="1:3" x14ac:dyDescent="0.3">
      <c r="A3880" s="1" t="s">
        <v>8486</v>
      </c>
      <c r="B3880" t="s">
        <v>8487</v>
      </c>
      <c r="C3880">
        <v>3</v>
      </c>
    </row>
    <row r="3881" spans="1:3" x14ac:dyDescent="0.3">
      <c r="A3881" s="1" t="s">
        <v>8488</v>
      </c>
      <c r="B3881" t="s">
        <v>8489</v>
      </c>
      <c r="C3881">
        <v>3</v>
      </c>
    </row>
    <row r="3882" spans="1:3" x14ac:dyDescent="0.3">
      <c r="A3882" s="1" t="s">
        <v>8490</v>
      </c>
      <c r="B3882" t="s">
        <v>8491</v>
      </c>
      <c r="C3882">
        <v>3</v>
      </c>
    </row>
    <row r="3883" spans="1:3" x14ac:dyDescent="0.3">
      <c r="A3883" s="1" t="s">
        <v>8492</v>
      </c>
      <c r="B3883" t="s">
        <v>8493</v>
      </c>
      <c r="C3883">
        <v>3</v>
      </c>
    </row>
    <row r="3884" spans="1:3" x14ac:dyDescent="0.3">
      <c r="A3884" s="1" t="s">
        <v>8494</v>
      </c>
      <c r="B3884" t="s">
        <v>8495</v>
      </c>
      <c r="C3884">
        <v>3</v>
      </c>
    </row>
    <row r="3885" spans="1:3" x14ac:dyDescent="0.3">
      <c r="A3885" s="1" t="s">
        <v>8496</v>
      </c>
      <c r="B3885" t="s">
        <v>8497</v>
      </c>
      <c r="C3885">
        <v>3</v>
      </c>
    </row>
    <row r="3886" spans="1:3" x14ac:dyDescent="0.3">
      <c r="A3886" s="1" t="s">
        <v>8498</v>
      </c>
      <c r="B3886" t="s">
        <v>8499</v>
      </c>
      <c r="C3886">
        <v>3</v>
      </c>
    </row>
    <row r="3887" spans="1:3" x14ac:dyDescent="0.3">
      <c r="A3887" s="1" t="s">
        <v>8500</v>
      </c>
      <c r="B3887" t="s">
        <v>8500</v>
      </c>
      <c r="C3887">
        <v>3</v>
      </c>
    </row>
    <row r="3888" spans="1:3" x14ac:dyDescent="0.3">
      <c r="A3888" s="1" t="s">
        <v>8501</v>
      </c>
      <c r="B3888" t="s">
        <v>8502</v>
      </c>
      <c r="C3888">
        <v>3</v>
      </c>
    </row>
    <row r="3889" spans="1:3" x14ac:dyDescent="0.3">
      <c r="A3889" s="1" t="s">
        <v>8503</v>
      </c>
      <c r="B3889" t="s">
        <v>8504</v>
      </c>
      <c r="C3889">
        <v>3</v>
      </c>
    </row>
    <row r="3890" spans="1:3" x14ac:dyDescent="0.3">
      <c r="A3890" s="1" t="s">
        <v>8505</v>
      </c>
      <c r="B3890" t="s">
        <v>8505</v>
      </c>
      <c r="C3890">
        <v>3</v>
      </c>
    </row>
    <row r="3891" spans="1:3" x14ac:dyDescent="0.3">
      <c r="A3891" s="1" t="s">
        <v>8506</v>
      </c>
      <c r="B3891" t="s">
        <v>8506</v>
      </c>
      <c r="C3891">
        <v>3</v>
      </c>
    </row>
    <row r="3892" spans="1:3" x14ac:dyDescent="0.3">
      <c r="A3892" s="1" t="s">
        <v>8507</v>
      </c>
      <c r="B3892" t="s">
        <v>8508</v>
      </c>
      <c r="C3892">
        <v>3</v>
      </c>
    </row>
    <row r="3893" spans="1:3" x14ac:dyDescent="0.3">
      <c r="A3893" s="1" t="s">
        <v>8509</v>
      </c>
      <c r="B3893" t="s">
        <v>8510</v>
      </c>
      <c r="C3893">
        <v>3</v>
      </c>
    </row>
    <row r="3894" spans="1:3" x14ac:dyDescent="0.3">
      <c r="A3894" s="1" t="s">
        <v>8511</v>
      </c>
      <c r="B3894" t="s">
        <v>8512</v>
      </c>
      <c r="C3894">
        <v>3</v>
      </c>
    </row>
    <row r="3895" spans="1:3" x14ac:dyDescent="0.3">
      <c r="A3895" s="1" t="s">
        <v>8513</v>
      </c>
      <c r="B3895" t="s">
        <v>2153</v>
      </c>
      <c r="C3895">
        <v>3</v>
      </c>
    </row>
    <row r="3896" spans="1:3" x14ac:dyDescent="0.3">
      <c r="A3896" s="1" t="s">
        <v>8514</v>
      </c>
      <c r="B3896" t="s">
        <v>8515</v>
      </c>
      <c r="C3896">
        <v>3</v>
      </c>
    </row>
    <row r="3897" spans="1:3" x14ac:dyDescent="0.3">
      <c r="A3897" s="1" t="s">
        <v>8516</v>
      </c>
      <c r="B3897" t="s">
        <v>8517</v>
      </c>
      <c r="C3897">
        <v>3</v>
      </c>
    </row>
    <row r="3898" spans="1:3" x14ac:dyDescent="0.3">
      <c r="A3898" s="1" t="s">
        <v>8518</v>
      </c>
      <c r="B3898" t="s">
        <v>8518</v>
      </c>
      <c r="C3898">
        <v>3</v>
      </c>
    </row>
    <row r="3899" spans="1:3" x14ac:dyDescent="0.3">
      <c r="A3899" s="1" t="s">
        <v>8519</v>
      </c>
      <c r="B3899" t="s">
        <v>8520</v>
      </c>
      <c r="C3899">
        <v>3</v>
      </c>
    </row>
    <row r="3900" spans="1:3" x14ac:dyDescent="0.3">
      <c r="A3900" s="1" t="s">
        <v>8521</v>
      </c>
      <c r="B3900" t="s">
        <v>8522</v>
      </c>
      <c r="C3900">
        <v>3</v>
      </c>
    </row>
    <row r="3901" spans="1:3" x14ac:dyDescent="0.3">
      <c r="A3901" s="1" t="s">
        <v>8523</v>
      </c>
      <c r="B3901" t="s">
        <v>8524</v>
      </c>
      <c r="C3901">
        <v>3</v>
      </c>
    </row>
    <row r="3902" spans="1:3" x14ac:dyDescent="0.3">
      <c r="A3902" s="1" t="s">
        <v>8525</v>
      </c>
      <c r="B3902" t="s">
        <v>8526</v>
      </c>
      <c r="C3902">
        <v>3</v>
      </c>
    </row>
    <row r="3903" spans="1:3" x14ac:dyDescent="0.3">
      <c r="A3903" s="1" t="s">
        <v>8527</v>
      </c>
      <c r="B3903" t="s">
        <v>8528</v>
      </c>
      <c r="C3903">
        <v>3</v>
      </c>
    </row>
    <row r="3904" spans="1:3" x14ac:dyDescent="0.3">
      <c r="A3904" s="1" t="s">
        <v>8529</v>
      </c>
      <c r="B3904" t="s">
        <v>8530</v>
      </c>
      <c r="C3904">
        <v>3</v>
      </c>
    </row>
    <row r="3905" spans="1:3" x14ac:dyDescent="0.3">
      <c r="A3905" s="1" t="s">
        <v>8531</v>
      </c>
      <c r="B3905" t="s">
        <v>8531</v>
      </c>
      <c r="C3905">
        <v>3</v>
      </c>
    </row>
    <row r="3906" spans="1:3" x14ac:dyDescent="0.3">
      <c r="A3906" s="1" t="s">
        <v>8532</v>
      </c>
      <c r="B3906" t="s">
        <v>8533</v>
      </c>
      <c r="C3906">
        <v>3</v>
      </c>
    </row>
    <row r="3907" spans="1:3" x14ac:dyDescent="0.3">
      <c r="A3907" s="1" t="s">
        <v>8534</v>
      </c>
      <c r="B3907" t="s">
        <v>8535</v>
      </c>
      <c r="C3907">
        <v>3</v>
      </c>
    </row>
    <row r="3908" spans="1:3" x14ac:dyDescent="0.3">
      <c r="A3908" s="1" t="s">
        <v>8536</v>
      </c>
      <c r="B3908" t="s">
        <v>8537</v>
      </c>
      <c r="C3908">
        <v>3</v>
      </c>
    </row>
    <row r="3909" spans="1:3" x14ac:dyDescent="0.3">
      <c r="A3909" s="1" t="s">
        <v>8538</v>
      </c>
      <c r="B3909" t="s">
        <v>8539</v>
      </c>
      <c r="C3909">
        <v>3</v>
      </c>
    </row>
    <row r="3910" spans="1:3" x14ac:dyDescent="0.3">
      <c r="A3910" s="1" t="s">
        <v>8540</v>
      </c>
      <c r="B3910" t="s">
        <v>8541</v>
      </c>
      <c r="C3910">
        <v>3</v>
      </c>
    </row>
    <row r="3911" spans="1:3" x14ac:dyDescent="0.3">
      <c r="A3911" s="1" t="s">
        <v>8542</v>
      </c>
      <c r="B3911" t="s">
        <v>8543</v>
      </c>
      <c r="C3911">
        <v>3</v>
      </c>
    </row>
    <row r="3912" spans="1:3" x14ac:dyDescent="0.3">
      <c r="A3912" s="1" t="s">
        <v>8544</v>
      </c>
      <c r="B3912" t="s">
        <v>8545</v>
      </c>
      <c r="C3912">
        <v>3</v>
      </c>
    </row>
    <row r="3913" spans="1:3" x14ac:dyDescent="0.3">
      <c r="A3913" s="1" t="s">
        <v>8546</v>
      </c>
      <c r="B3913" t="s">
        <v>8547</v>
      </c>
      <c r="C3913">
        <v>3</v>
      </c>
    </row>
    <row r="3914" spans="1:3" x14ac:dyDescent="0.3">
      <c r="A3914" s="1" t="s">
        <v>8548</v>
      </c>
      <c r="B3914" t="s">
        <v>8549</v>
      </c>
      <c r="C3914">
        <v>3</v>
      </c>
    </row>
    <row r="3915" spans="1:3" x14ac:dyDescent="0.3">
      <c r="A3915" s="1" t="s">
        <v>8550</v>
      </c>
      <c r="B3915" t="s">
        <v>8551</v>
      </c>
      <c r="C3915">
        <v>3</v>
      </c>
    </row>
    <row r="3916" spans="1:3" x14ac:dyDescent="0.3">
      <c r="A3916" s="1" t="s">
        <v>8552</v>
      </c>
      <c r="B3916" t="s">
        <v>8553</v>
      </c>
      <c r="C3916">
        <v>3</v>
      </c>
    </row>
    <row r="3917" spans="1:3" x14ac:dyDescent="0.3">
      <c r="A3917" s="1" t="s">
        <v>8554</v>
      </c>
      <c r="B3917" t="s">
        <v>8554</v>
      </c>
      <c r="C3917">
        <v>3</v>
      </c>
    </row>
    <row r="3918" spans="1:3" x14ac:dyDescent="0.3">
      <c r="A3918" s="1" t="s">
        <v>1911</v>
      </c>
      <c r="B3918" t="s">
        <v>1912</v>
      </c>
      <c r="C3918">
        <v>3</v>
      </c>
    </row>
    <row r="3919" spans="1:3" x14ac:dyDescent="0.3">
      <c r="A3919" s="1" t="s">
        <v>1913</v>
      </c>
      <c r="B3919" t="s">
        <v>1914</v>
      </c>
      <c r="C3919">
        <v>3</v>
      </c>
    </row>
    <row r="3920" spans="1:3" x14ac:dyDescent="0.3">
      <c r="A3920" s="1" t="s">
        <v>8555</v>
      </c>
      <c r="B3920" t="s">
        <v>8556</v>
      </c>
      <c r="C3920">
        <v>3</v>
      </c>
    </row>
    <row r="3921" spans="1:3" x14ac:dyDescent="0.3">
      <c r="A3921" s="1" t="s">
        <v>8557</v>
      </c>
      <c r="B3921" t="s">
        <v>8558</v>
      </c>
      <c r="C3921">
        <v>3</v>
      </c>
    </row>
    <row r="3922" spans="1:3" x14ac:dyDescent="0.3">
      <c r="A3922" s="1" t="s">
        <v>8559</v>
      </c>
      <c r="B3922" t="s">
        <v>8560</v>
      </c>
      <c r="C3922">
        <v>3</v>
      </c>
    </row>
    <row r="3923" spans="1:3" x14ac:dyDescent="0.3">
      <c r="A3923" s="1" t="s">
        <v>8561</v>
      </c>
      <c r="B3923" t="s">
        <v>8562</v>
      </c>
      <c r="C3923">
        <v>3</v>
      </c>
    </row>
    <row r="3924" spans="1:3" x14ac:dyDescent="0.3">
      <c r="A3924" s="1" t="s">
        <v>8563</v>
      </c>
      <c r="B3924" t="s">
        <v>8563</v>
      </c>
      <c r="C3924">
        <v>3</v>
      </c>
    </row>
    <row r="3925" spans="1:3" x14ac:dyDescent="0.3">
      <c r="A3925" s="1" t="s">
        <v>8564</v>
      </c>
      <c r="B3925" t="s">
        <v>8565</v>
      </c>
      <c r="C3925">
        <v>3</v>
      </c>
    </row>
    <row r="3926" spans="1:3" x14ac:dyDescent="0.3">
      <c r="A3926" s="1" t="s">
        <v>8566</v>
      </c>
      <c r="B3926" t="s">
        <v>8567</v>
      </c>
      <c r="C3926">
        <v>3</v>
      </c>
    </row>
    <row r="3927" spans="1:3" x14ac:dyDescent="0.3">
      <c r="A3927" s="1" t="s">
        <v>8568</v>
      </c>
      <c r="B3927" t="s">
        <v>8568</v>
      </c>
      <c r="C3927">
        <v>3</v>
      </c>
    </row>
    <row r="3928" spans="1:3" x14ac:dyDescent="0.3">
      <c r="A3928" s="1" t="s">
        <v>8569</v>
      </c>
      <c r="B3928" t="s">
        <v>8570</v>
      </c>
      <c r="C3928">
        <v>3</v>
      </c>
    </row>
    <row r="3929" spans="1:3" x14ac:dyDescent="0.3">
      <c r="A3929" s="1" t="s">
        <v>8571</v>
      </c>
      <c r="B3929" t="s">
        <v>8572</v>
      </c>
      <c r="C3929">
        <v>3</v>
      </c>
    </row>
    <row r="3930" spans="1:3" x14ac:dyDescent="0.3">
      <c r="A3930" s="1" t="s">
        <v>8573</v>
      </c>
      <c r="B3930" t="s">
        <v>8573</v>
      </c>
      <c r="C3930">
        <v>3</v>
      </c>
    </row>
    <row r="3931" spans="1:3" x14ac:dyDescent="0.3">
      <c r="A3931" s="1" t="s">
        <v>8574</v>
      </c>
      <c r="B3931" t="s">
        <v>8575</v>
      </c>
      <c r="C3931">
        <v>3</v>
      </c>
    </row>
    <row r="3932" spans="1:3" x14ac:dyDescent="0.3">
      <c r="A3932" s="1" t="s">
        <v>8576</v>
      </c>
      <c r="B3932" t="s">
        <v>8577</v>
      </c>
      <c r="C3932">
        <v>3</v>
      </c>
    </row>
    <row r="3933" spans="1:3" x14ac:dyDescent="0.3">
      <c r="A3933" s="1" t="s">
        <v>8578</v>
      </c>
      <c r="B3933" t="s">
        <v>8578</v>
      </c>
      <c r="C3933">
        <v>3</v>
      </c>
    </row>
    <row r="3934" spans="1:3" x14ac:dyDescent="0.3">
      <c r="A3934" s="1" t="s">
        <v>8579</v>
      </c>
      <c r="B3934" t="s">
        <v>8580</v>
      </c>
      <c r="C3934">
        <v>3</v>
      </c>
    </row>
    <row r="3935" spans="1:3" x14ac:dyDescent="0.3">
      <c r="A3935" s="1" t="s">
        <v>8581</v>
      </c>
      <c r="B3935" t="s">
        <v>8582</v>
      </c>
      <c r="C3935">
        <v>3</v>
      </c>
    </row>
    <row r="3936" spans="1:3" x14ac:dyDescent="0.3">
      <c r="A3936" s="1" t="s">
        <v>8583</v>
      </c>
      <c r="B3936" t="s">
        <v>8584</v>
      </c>
      <c r="C3936">
        <v>3</v>
      </c>
    </row>
    <row r="3937" spans="1:3" x14ac:dyDescent="0.3">
      <c r="A3937" s="1" t="s">
        <v>8585</v>
      </c>
      <c r="B3937" t="s">
        <v>8586</v>
      </c>
      <c r="C3937">
        <v>3</v>
      </c>
    </row>
    <row r="3938" spans="1:3" x14ac:dyDescent="0.3">
      <c r="A3938" s="1" t="s">
        <v>8587</v>
      </c>
      <c r="B3938" t="s">
        <v>8588</v>
      </c>
      <c r="C3938">
        <v>3</v>
      </c>
    </row>
    <row r="3939" spans="1:3" x14ac:dyDescent="0.3">
      <c r="A3939" s="1" t="s">
        <v>8589</v>
      </c>
      <c r="B3939" t="s">
        <v>8590</v>
      </c>
      <c r="C3939">
        <v>3</v>
      </c>
    </row>
    <row r="3940" spans="1:3" x14ac:dyDescent="0.3">
      <c r="A3940" s="1" t="s">
        <v>8591</v>
      </c>
      <c r="B3940" t="s">
        <v>8591</v>
      </c>
      <c r="C3940">
        <v>3</v>
      </c>
    </row>
    <row r="3941" spans="1:3" x14ac:dyDescent="0.3">
      <c r="A3941" s="1" t="s">
        <v>8592</v>
      </c>
      <c r="B3941" t="s">
        <v>8593</v>
      </c>
      <c r="C3941">
        <v>3</v>
      </c>
    </row>
    <row r="3942" spans="1:3" x14ac:dyDescent="0.3">
      <c r="A3942" s="1" t="s">
        <v>8594</v>
      </c>
      <c r="B3942" t="s">
        <v>8595</v>
      </c>
      <c r="C3942">
        <v>3</v>
      </c>
    </row>
    <row r="3943" spans="1:3" x14ac:dyDescent="0.3">
      <c r="A3943" s="1" t="s">
        <v>8596</v>
      </c>
      <c r="B3943" t="s">
        <v>8597</v>
      </c>
      <c r="C3943">
        <v>3</v>
      </c>
    </row>
    <row r="3944" spans="1:3" x14ac:dyDescent="0.3">
      <c r="A3944" s="1" t="s">
        <v>8598</v>
      </c>
      <c r="B3944" t="s">
        <v>8599</v>
      </c>
      <c r="C3944">
        <v>3</v>
      </c>
    </row>
    <row r="3945" spans="1:3" x14ac:dyDescent="0.3">
      <c r="A3945" s="1" t="s">
        <v>8600</v>
      </c>
      <c r="B3945" t="s">
        <v>8601</v>
      </c>
      <c r="C3945">
        <v>3</v>
      </c>
    </row>
    <row r="3946" spans="1:3" x14ac:dyDescent="0.3">
      <c r="A3946" s="1" t="s">
        <v>8602</v>
      </c>
      <c r="B3946" t="s">
        <v>8603</v>
      </c>
      <c r="C3946">
        <v>3</v>
      </c>
    </row>
    <row r="3947" spans="1:3" x14ac:dyDescent="0.3">
      <c r="A3947" s="1" t="s">
        <v>8604</v>
      </c>
      <c r="B3947" t="s">
        <v>8605</v>
      </c>
      <c r="C3947">
        <v>3</v>
      </c>
    </row>
    <row r="3948" spans="1:3" x14ac:dyDescent="0.3">
      <c r="A3948" s="1" t="s">
        <v>8606</v>
      </c>
      <c r="B3948" t="s">
        <v>1960</v>
      </c>
      <c r="C3948">
        <v>3</v>
      </c>
    </row>
    <row r="3949" spans="1:3" x14ac:dyDescent="0.3">
      <c r="A3949" s="1" t="s">
        <v>8607</v>
      </c>
      <c r="B3949" t="s">
        <v>1508</v>
      </c>
      <c r="C3949">
        <v>3</v>
      </c>
    </row>
    <row r="3950" spans="1:3" x14ac:dyDescent="0.3">
      <c r="A3950" s="1" t="s">
        <v>8608</v>
      </c>
      <c r="B3950" t="s">
        <v>8609</v>
      </c>
      <c r="C3950">
        <v>3</v>
      </c>
    </row>
    <row r="3951" spans="1:3" x14ac:dyDescent="0.3">
      <c r="A3951" s="1" t="s">
        <v>8610</v>
      </c>
      <c r="B3951" t="s">
        <v>8611</v>
      </c>
      <c r="C3951">
        <v>3</v>
      </c>
    </row>
    <row r="3952" spans="1:3" x14ac:dyDescent="0.3">
      <c r="A3952" s="1" t="s">
        <v>8612</v>
      </c>
      <c r="B3952" t="s">
        <v>8613</v>
      </c>
      <c r="C3952">
        <v>3</v>
      </c>
    </row>
    <row r="3953" spans="1:3" x14ac:dyDescent="0.3">
      <c r="A3953" s="1" t="s">
        <v>8614</v>
      </c>
      <c r="B3953" t="s">
        <v>8615</v>
      </c>
      <c r="C3953">
        <v>3</v>
      </c>
    </row>
    <row r="3954" spans="1:3" x14ac:dyDescent="0.3">
      <c r="A3954" s="1" t="s">
        <v>8616</v>
      </c>
      <c r="B3954" t="s">
        <v>8616</v>
      </c>
      <c r="C3954">
        <v>3</v>
      </c>
    </row>
    <row r="3955" spans="1:3" x14ac:dyDescent="0.3">
      <c r="A3955" s="1" t="s">
        <v>8617</v>
      </c>
      <c r="B3955" t="s">
        <v>8618</v>
      </c>
      <c r="C3955">
        <v>3</v>
      </c>
    </row>
    <row r="3956" spans="1:3" x14ac:dyDescent="0.3">
      <c r="A3956" s="1" t="s">
        <v>8619</v>
      </c>
      <c r="B3956" t="s">
        <v>8620</v>
      </c>
      <c r="C3956">
        <v>3</v>
      </c>
    </row>
    <row r="3957" spans="1:3" x14ac:dyDescent="0.3">
      <c r="A3957" s="1" t="s">
        <v>8621</v>
      </c>
      <c r="B3957" t="s">
        <v>8622</v>
      </c>
      <c r="C3957">
        <v>3</v>
      </c>
    </row>
    <row r="3958" spans="1:3" x14ac:dyDescent="0.3">
      <c r="A3958" s="1" t="s">
        <v>8623</v>
      </c>
      <c r="B3958" t="s">
        <v>8624</v>
      </c>
      <c r="C3958">
        <v>3</v>
      </c>
    </row>
    <row r="3959" spans="1:3" x14ac:dyDescent="0.3">
      <c r="A3959" s="1" t="s">
        <v>8625</v>
      </c>
      <c r="B3959" t="s">
        <v>8626</v>
      </c>
      <c r="C3959">
        <v>3</v>
      </c>
    </row>
    <row r="3960" spans="1:3" x14ac:dyDescent="0.3">
      <c r="A3960" s="1" t="s">
        <v>8627</v>
      </c>
      <c r="B3960" t="s">
        <v>8627</v>
      </c>
      <c r="C3960">
        <v>3</v>
      </c>
    </row>
    <row r="3961" spans="1:3" x14ac:dyDescent="0.3">
      <c r="A3961" s="1" t="s">
        <v>8628</v>
      </c>
      <c r="B3961" t="s">
        <v>8629</v>
      </c>
      <c r="C3961">
        <v>3</v>
      </c>
    </row>
    <row r="3962" spans="1:3" x14ac:dyDescent="0.3">
      <c r="A3962" s="1" t="s">
        <v>8630</v>
      </c>
      <c r="B3962" t="s">
        <v>8631</v>
      </c>
      <c r="C3962">
        <v>3</v>
      </c>
    </row>
    <row r="3963" spans="1:3" x14ac:dyDescent="0.3">
      <c r="A3963" s="1" t="s">
        <v>8632</v>
      </c>
      <c r="B3963" t="s">
        <v>8633</v>
      </c>
      <c r="C3963">
        <v>3</v>
      </c>
    </row>
    <row r="3964" spans="1:3" x14ac:dyDescent="0.3">
      <c r="A3964" s="1" t="s">
        <v>8634</v>
      </c>
      <c r="B3964" t="s">
        <v>8634</v>
      </c>
      <c r="C3964">
        <v>3</v>
      </c>
    </row>
    <row r="3965" spans="1:3" x14ac:dyDescent="0.3">
      <c r="A3965" s="1" t="s">
        <v>8635</v>
      </c>
      <c r="B3965" t="s">
        <v>8636</v>
      </c>
      <c r="C3965">
        <v>3</v>
      </c>
    </row>
    <row r="3966" spans="1:3" x14ac:dyDescent="0.3">
      <c r="A3966" s="1" t="s">
        <v>8637</v>
      </c>
      <c r="B3966" t="s">
        <v>8638</v>
      </c>
      <c r="C3966">
        <v>3</v>
      </c>
    </row>
    <row r="3967" spans="1:3" x14ac:dyDescent="0.3">
      <c r="A3967" s="1" t="s">
        <v>8639</v>
      </c>
      <c r="B3967" t="s">
        <v>1781</v>
      </c>
      <c r="C3967">
        <v>3</v>
      </c>
    </row>
    <row r="3968" spans="1:3" x14ac:dyDescent="0.3">
      <c r="A3968" s="1" t="s">
        <v>8640</v>
      </c>
      <c r="B3968" t="s">
        <v>8641</v>
      </c>
      <c r="C3968">
        <v>3</v>
      </c>
    </row>
    <row r="3969" spans="1:3" x14ac:dyDescent="0.3">
      <c r="A3969" s="1" t="s">
        <v>8642</v>
      </c>
      <c r="B3969" t="s">
        <v>8642</v>
      </c>
      <c r="C3969">
        <v>3</v>
      </c>
    </row>
    <row r="3970" spans="1:3" x14ac:dyDescent="0.3">
      <c r="A3970" s="1" t="s">
        <v>8643</v>
      </c>
      <c r="B3970" t="s">
        <v>8644</v>
      </c>
      <c r="C3970">
        <v>3</v>
      </c>
    </row>
    <row r="3971" spans="1:3" x14ac:dyDescent="0.3">
      <c r="A3971" s="1" t="s">
        <v>8645</v>
      </c>
      <c r="B3971" t="s">
        <v>8646</v>
      </c>
      <c r="C3971">
        <v>3</v>
      </c>
    </row>
    <row r="3972" spans="1:3" x14ac:dyDescent="0.3">
      <c r="A3972" s="1" t="s">
        <v>8647</v>
      </c>
      <c r="B3972" t="s">
        <v>8648</v>
      </c>
      <c r="C3972">
        <v>3</v>
      </c>
    </row>
    <row r="3973" spans="1:3" x14ac:dyDescent="0.3">
      <c r="A3973" s="1" t="s">
        <v>8649</v>
      </c>
      <c r="B3973" t="s">
        <v>8650</v>
      </c>
      <c r="C3973">
        <v>3</v>
      </c>
    </row>
    <row r="3974" spans="1:3" x14ac:dyDescent="0.3">
      <c r="A3974" s="1" t="s">
        <v>8651</v>
      </c>
      <c r="B3974" t="s">
        <v>8652</v>
      </c>
      <c r="C3974">
        <v>3</v>
      </c>
    </row>
    <row r="3975" spans="1:3" x14ac:dyDescent="0.3">
      <c r="A3975" s="1" t="s">
        <v>8653</v>
      </c>
      <c r="B3975" t="s">
        <v>8654</v>
      </c>
      <c r="C3975">
        <v>3</v>
      </c>
    </row>
    <row r="3976" spans="1:3" x14ac:dyDescent="0.3">
      <c r="A3976" s="1" t="s">
        <v>8655</v>
      </c>
      <c r="B3976" t="s">
        <v>8656</v>
      </c>
      <c r="C3976">
        <v>3</v>
      </c>
    </row>
    <row r="3977" spans="1:3" x14ac:dyDescent="0.3">
      <c r="A3977" s="1" t="s">
        <v>8657</v>
      </c>
      <c r="B3977" t="s">
        <v>8658</v>
      </c>
      <c r="C3977">
        <v>3</v>
      </c>
    </row>
    <row r="3978" spans="1:3" x14ac:dyDescent="0.3">
      <c r="A3978" s="1" t="s">
        <v>8659</v>
      </c>
      <c r="B3978" t="s">
        <v>8660</v>
      </c>
      <c r="C3978">
        <v>3</v>
      </c>
    </row>
    <row r="3979" spans="1:3" x14ac:dyDescent="0.3">
      <c r="A3979" s="1" t="s">
        <v>8661</v>
      </c>
      <c r="B3979" t="s">
        <v>8662</v>
      </c>
      <c r="C3979">
        <v>3</v>
      </c>
    </row>
    <row r="3980" spans="1:3" x14ac:dyDescent="0.3">
      <c r="A3980" s="1" t="s">
        <v>8663</v>
      </c>
      <c r="B3980" t="s">
        <v>8664</v>
      </c>
      <c r="C3980">
        <v>3</v>
      </c>
    </row>
    <row r="3981" spans="1:3" x14ac:dyDescent="0.3">
      <c r="A3981" s="1" t="s">
        <v>8665</v>
      </c>
      <c r="B3981" t="s">
        <v>8666</v>
      </c>
      <c r="C3981">
        <v>3</v>
      </c>
    </row>
    <row r="3982" spans="1:3" x14ac:dyDescent="0.3">
      <c r="A3982" s="1" t="s">
        <v>8667</v>
      </c>
      <c r="B3982" t="s">
        <v>8668</v>
      </c>
      <c r="C3982">
        <v>3</v>
      </c>
    </row>
    <row r="3983" spans="1:3" x14ac:dyDescent="0.3">
      <c r="A3983" s="1" t="s">
        <v>8669</v>
      </c>
      <c r="B3983" t="s">
        <v>8670</v>
      </c>
      <c r="C3983">
        <v>3</v>
      </c>
    </row>
    <row r="3984" spans="1:3" x14ac:dyDescent="0.3">
      <c r="A3984" s="1" t="s">
        <v>8671</v>
      </c>
      <c r="B3984" t="s">
        <v>8671</v>
      </c>
      <c r="C3984">
        <v>3</v>
      </c>
    </row>
    <row r="3985" spans="1:3" x14ac:dyDescent="0.3">
      <c r="A3985" s="1" t="s">
        <v>8672</v>
      </c>
      <c r="B3985" t="s">
        <v>8673</v>
      </c>
      <c r="C3985">
        <v>3</v>
      </c>
    </row>
    <row r="3986" spans="1:3" x14ac:dyDescent="0.3">
      <c r="A3986" s="1" t="s">
        <v>8674</v>
      </c>
      <c r="B3986" t="s">
        <v>8675</v>
      </c>
      <c r="C3986">
        <v>3</v>
      </c>
    </row>
    <row r="3987" spans="1:3" x14ac:dyDescent="0.3">
      <c r="A3987" s="1" t="s">
        <v>8676</v>
      </c>
      <c r="B3987" t="s">
        <v>8677</v>
      </c>
      <c r="C3987">
        <v>3</v>
      </c>
    </row>
    <row r="3988" spans="1:3" x14ac:dyDescent="0.3">
      <c r="A3988" s="1" t="s">
        <v>8678</v>
      </c>
      <c r="B3988" t="s">
        <v>8679</v>
      </c>
      <c r="C3988">
        <v>3</v>
      </c>
    </row>
    <row r="3989" spans="1:3" x14ac:dyDescent="0.3">
      <c r="A3989" s="1" t="s">
        <v>8680</v>
      </c>
      <c r="B3989" t="s">
        <v>8680</v>
      </c>
      <c r="C3989">
        <v>3</v>
      </c>
    </row>
    <row r="3990" spans="1:3" x14ac:dyDescent="0.3">
      <c r="A3990" s="1" t="s">
        <v>8681</v>
      </c>
      <c r="B3990" t="s">
        <v>8682</v>
      </c>
      <c r="C3990">
        <v>3</v>
      </c>
    </row>
    <row r="3991" spans="1:3" x14ac:dyDescent="0.3">
      <c r="A3991" s="1" t="s">
        <v>8683</v>
      </c>
      <c r="B3991" t="s">
        <v>8684</v>
      </c>
      <c r="C3991">
        <v>3</v>
      </c>
    </row>
    <row r="3992" spans="1:3" x14ac:dyDescent="0.3">
      <c r="A3992" s="1" t="s">
        <v>8685</v>
      </c>
      <c r="B3992" t="s">
        <v>8686</v>
      </c>
      <c r="C3992">
        <v>3</v>
      </c>
    </row>
    <row r="3993" spans="1:3" x14ac:dyDescent="0.3">
      <c r="A3993" s="1" t="s">
        <v>8687</v>
      </c>
      <c r="B3993" t="s">
        <v>8687</v>
      </c>
      <c r="C3993">
        <v>3</v>
      </c>
    </row>
    <row r="3994" spans="1:3" x14ac:dyDescent="0.3">
      <c r="A3994" s="1" t="s">
        <v>8688</v>
      </c>
      <c r="B3994" t="s">
        <v>1622</v>
      </c>
      <c r="C3994">
        <v>3</v>
      </c>
    </row>
    <row r="3995" spans="1:3" x14ac:dyDescent="0.3">
      <c r="A3995" s="1" t="s">
        <v>8689</v>
      </c>
      <c r="B3995" t="s">
        <v>8690</v>
      </c>
      <c r="C3995">
        <v>3</v>
      </c>
    </row>
    <row r="3996" spans="1:3" x14ac:dyDescent="0.3">
      <c r="A3996" s="1" t="s">
        <v>8691</v>
      </c>
      <c r="B3996" t="s">
        <v>8692</v>
      </c>
      <c r="C3996">
        <v>3</v>
      </c>
    </row>
    <row r="3997" spans="1:3" x14ac:dyDescent="0.3">
      <c r="A3997" s="1" t="s">
        <v>8693</v>
      </c>
      <c r="B3997" t="s">
        <v>8694</v>
      </c>
      <c r="C3997">
        <v>3</v>
      </c>
    </row>
    <row r="3998" spans="1:3" x14ac:dyDescent="0.3">
      <c r="A3998" s="1" t="s">
        <v>8695</v>
      </c>
      <c r="B3998" t="s">
        <v>8695</v>
      </c>
      <c r="C3998">
        <v>3</v>
      </c>
    </row>
    <row r="3999" spans="1:3" x14ac:dyDescent="0.3">
      <c r="A3999" s="1" t="s">
        <v>8696</v>
      </c>
      <c r="B3999" t="s">
        <v>8697</v>
      </c>
      <c r="C3999">
        <v>3</v>
      </c>
    </row>
    <row r="4000" spans="1:3" x14ac:dyDescent="0.3">
      <c r="A4000" s="1" t="s">
        <v>8698</v>
      </c>
      <c r="B4000" t="s">
        <v>8699</v>
      </c>
      <c r="C4000">
        <v>3</v>
      </c>
    </row>
    <row r="4001" spans="1:3" x14ac:dyDescent="0.3">
      <c r="A4001" s="1" t="s">
        <v>8700</v>
      </c>
      <c r="B4001" t="s">
        <v>8701</v>
      </c>
      <c r="C4001">
        <v>3</v>
      </c>
    </row>
    <row r="4002" spans="1:3" x14ac:dyDescent="0.3">
      <c r="A4002" s="1" t="s">
        <v>8702</v>
      </c>
      <c r="B4002" t="s">
        <v>8703</v>
      </c>
      <c r="C4002">
        <v>3</v>
      </c>
    </row>
    <row r="4003" spans="1:3" x14ac:dyDescent="0.3">
      <c r="A4003" s="1" t="s">
        <v>8704</v>
      </c>
      <c r="B4003" t="s">
        <v>8212</v>
      </c>
      <c r="C4003">
        <v>3</v>
      </c>
    </row>
    <row r="4004" spans="1:3" x14ac:dyDescent="0.3">
      <c r="A4004" s="1" t="s">
        <v>8705</v>
      </c>
      <c r="B4004" t="s">
        <v>8706</v>
      </c>
      <c r="C4004">
        <v>3</v>
      </c>
    </row>
    <row r="4005" spans="1:3" x14ac:dyDescent="0.3">
      <c r="A4005" s="1" t="s">
        <v>8707</v>
      </c>
      <c r="B4005" t="s">
        <v>8708</v>
      </c>
      <c r="C4005">
        <v>3</v>
      </c>
    </row>
    <row r="4006" spans="1:3" x14ac:dyDescent="0.3">
      <c r="A4006" s="1" t="s">
        <v>8709</v>
      </c>
      <c r="B4006" t="s">
        <v>8710</v>
      </c>
      <c r="C4006">
        <v>3</v>
      </c>
    </row>
    <row r="4007" spans="1:3" x14ac:dyDescent="0.3">
      <c r="A4007" s="1" t="s">
        <v>8711</v>
      </c>
      <c r="B4007" t="s">
        <v>8712</v>
      </c>
      <c r="C4007">
        <v>3</v>
      </c>
    </row>
    <row r="4008" spans="1:3" x14ac:dyDescent="0.3">
      <c r="A4008" s="1" t="s">
        <v>8713</v>
      </c>
      <c r="B4008" t="s">
        <v>8714</v>
      </c>
      <c r="C4008">
        <v>3</v>
      </c>
    </row>
    <row r="4009" spans="1:3" x14ac:dyDescent="0.3">
      <c r="A4009" s="1" t="s">
        <v>8715</v>
      </c>
      <c r="B4009" t="s">
        <v>8716</v>
      </c>
      <c r="C4009">
        <v>3</v>
      </c>
    </row>
    <row r="4010" spans="1:3" x14ac:dyDescent="0.3">
      <c r="A4010" s="1" t="s">
        <v>8717</v>
      </c>
      <c r="B4010" t="s">
        <v>8718</v>
      </c>
      <c r="C4010">
        <v>3</v>
      </c>
    </row>
    <row r="4011" spans="1:3" x14ac:dyDescent="0.3">
      <c r="A4011" s="1" t="s">
        <v>8719</v>
      </c>
      <c r="B4011" t="s">
        <v>8719</v>
      </c>
      <c r="C4011">
        <v>3</v>
      </c>
    </row>
    <row r="4012" spans="1:3" x14ac:dyDescent="0.3">
      <c r="A4012" s="1" t="s">
        <v>8720</v>
      </c>
      <c r="B4012" t="s">
        <v>8720</v>
      </c>
      <c r="C4012">
        <v>3</v>
      </c>
    </row>
    <row r="4013" spans="1:3" x14ac:dyDescent="0.3">
      <c r="A4013" s="1" t="s">
        <v>8721</v>
      </c>
      <c r="B4013" t="s">
        <v>8721</v>
      </c>
      <c r="C4013">
        <v>3</v>
      </c>
    </row>
    <row r="4014" spans="1:3" x14ac:dyDescent="0.3">
      <c r="A4014" s="1" t="s">
        <v>8722</v>
      </c>
      <c r="B4014" t="s">
        <v>8722</v>
      </c>
      <c r="C4014">
        <v>3</v>
      </c>
    </row>
    <row r="4015" spans="1:3" x14ac:dyDescent="0.3">
      <c r="A4015" s="1" t="s">
        <v>8723</v>
      </c>
      <c r="B4015" t="s">
        <v>8723</v>
      </c>
      <c r="C4015">
        <v>3</v>
      </c>
    </row>
    <row r="4016" spans="1:3" x14ac:dyDescent="0.3">
      <c r="A4016" s="1" t="s">
        <v>8724</v>
      </c>
      <c r="B4016" t="s">
        <v>8725</v>
      </c>
      <c r="C4016">
        <v>3</v>
      </c>
    </row>
    <row r="4017" spans="1:3" x14ac:dyDescent="0.3">
      <c r="A4017" s="1" t="s">
        <v>8726</v>
      </c>
      <c r="B4017" t="s">
        <v>8727</v>
      </c>
      <c r="C4017">
        <v>3</v>
      </c>
    </row>
    <row r="4018" spans="1:3" x14ac:dyDescent="0.3">
      <c r="A4018" s="1" t="s">
        <v>8728</v>
      </c>
      <c r="B4018" t="s">
        <v>8729</v>
      </c>
      <c r="C4018">
        <v>3</v>
      </c>
    </row>
    <row r="4019" spans="1:3" x14ac:dyDescent="0.3">
      <c r="A4019" s="1" t="s">
        <v>8730</v>
      </c>
      <c r="B4019" t="s">
        <v>8730</v>
      </c>
      <c r="C4019">
        <v>3</v>
      </c>
    </row>
    <row r="4020" spans="1:3" x14ac:dyDescent="0.3">
      <c r="A4020" s="1" t="s">
        <v>8731</v>
      </c>
      <c r="B4020" t="s">
        <v>8731</v>
      </c>
      <c r="C4020">
        <v>3</v>
      </c>
    </row>
    <row r="4021" spans="1:3" x14ac:dyDescent="0.3">
      <c r="A4021" s="1" t="s">
        <v>8732</v>
      </c>
      <c r="B4021" t="s">
        <v>8733</v>
      </c>
      <c r="C4021">
        <v>3</v>
      </c>
    </row>
    <row r="4022" spans="1:3" x14ac:dyDescent="0.3">
      <c r="A4022" s="1" t="s">
        <v>8734</v>
      </c>
      <c r="B4022" t="s">
        <v>8735</v>
      </c>
      <c r="C4022">
        <v>3</v>
      </c>
    </row>
    <row r="4023" spans="1:3" x14ac:dyDescent="0.3">
      <c r="A4023" s="1" t="s">
        <v>8736</v>
      </c>
      <c r="B4023" t="s">
        <v>8737</v>
      </c>
      <c r="C4023">
        <v>3</v>
      </c>
    </row>
    <row r="4024" spans="1:3" x14ac:dyDescent="0.3">
      <c r="A4024" s="1" t="s">
        <v>8738</v>
      </c>
      <c r="B4024" t="s">
        <v>8738</v>
      </c>
      <c r="C4024">
        <v>3</v>
      </c>
    </row>
    <row r="4025" spans="1:3" x14ac:dyDescent="0.3">
      <c r="A4025" s="1" t="s">
        <v>8739</v>
      </c>
      <c r="B4025" t="s">
        <v>8740</v>
      </c>
      <c r="C4025">
        <v>3</v>
      </c>
    </row>
    <row r="4026" spans="1:3" x14ac:dyDescent="0.3">
      <c r="A4026" s="1" t="s">
        <v>8741</v>
      </c>
      <c r="B4026" t="s">
        <v>8742</v>
      </c>
      <c r="C4026">
        <v>3</v>
      </c>
    </row>
    <row r="4027" spans="1:3" x14ac:dyDescent="0.3">
      <c r="A4027" s="1" t="s">
        <v>8743</v>
      </c>
      <c r="B4027" t="s">
        <v>8744</v>
      </c>
      <c r="C4027">
        <v>3</v>
      </c>
    </row>
    <row r="4028" spans="1:3" x14ac:dyDescent="0.3">
      <c r="A4028" s="1" t="s">
        <v>8745</v>
      </c>
      <c r="B4028" t="s">
        <v>8745</v>
      </c>
      <c r="C4028">
        <v>3</v>
      </c>
    </row>
    <row r="4029" spans="1:3" x14ac:dyDescent="0.3">
      <c r="A4029" s="1" t="s">
        <v>8746</v>
      </c>
      <c r="B4029" t="s">
        <v>8747</v>
      </c>
      <c r="C4029">
        <v>3</v>
      </c>
    </row>
    <row r="4030" spans="1:3" x14ac:dyDescent="0.3">
      <c r="A4030" s="1" t="s">
        <v>8748</v>
      </c>
      <c r="B4030" t="s">
        <v>8749</v>
      </c>
      <c r="C4030">
        <v>3</v>
      </c>
    </row>
    <row r="4031" spans="1:3" x14ac:dyDescent="0.3">
      <c r="A4031" s="1" t="s">
        <v>8750</v>
      </c>
      <c r="B4031" t="s">
        <v>8751</v>
      </c>
      <c r="C4031">
        <v>3</v>
      </c>
    </row>
    <row r="4032" spans="1:3" x14ac:dyDescent="0.3">
      <c r="A4032" s="1" t="s">
        <v>8752</v>
      </c>
      <c r="B4032" t="s">
        <v>8752</v>
      </c>
      <c r="C4032">
        <v>3</v>
      </c>
    </row>
    <row r="4033" spans="1:3" x14ac:dyDescent="0.3">
      <c r="A4033" s="1" t="s">
        <v>8753</v>
      </c>
      <c r="B4033" t="s">
        <v>8754</v>
      </c>
      <c r="C4033">
        <v>3</v>
      </c>
    </row>
    <row r="4034" spans="1:3" x14ac:dyDescent="0.3">
      <c r="A4034" s="1" t="s">
        <v>8755</v>
      </c>
      <c r="B4034" t="s">
        <v>8755</v>
      </c>
      <c r="C4034">
        <v>3</v>
      </c>
    </row>
    <row r="4035" spans="1:3" x14ac:dyDescent="0.3">
      <c r="A4035" s="1" t="s">
        <v>8756</v>
      </c>
      <c r="B4035" t="s">
        <v>8757</v>
      </c>
      <c r="C4035">
        <v>3</v>
      </c>
    </row>
    <row r="4036" spans="1:3" x14ac:dyDescent="0.3">
      <c r="A4036" s="1" t="s">
        <v>8758</v>
      </c>
      <c r="B4036" t="s">
        <v>8759</v>
      </c>
      <c r="C4036">
        <v>3</v>
      </c>
    </row>
    <row r="4037" spans="1:3" x14ac:dyDescent="0.3">
      <c r="A4037" s="1" t="s">
        <v>8760</v>
      </c>
      <c r="B4037" t="s">
        <v>8761</v>
      </c>
      <c r="C4037">
        <v>3</v>
      </c>
    </row>
    <row r="4038" spans="1:3" x14ac:dyDescent="0.3">
      <c r="A4038" s="1" t="s">
        <v>8762</v>
      </c>
      <c r="B4038" t="s">
        <v>8762</v>
      </c>
      <c r="C4038">
        <v>3</v>
      </c>
    </row>
    <row r="4039" spans="1:3" x14ac:dyDescent="0.3">
      <c r="A4039" s="1" t="s">
        <v>8763</v>
      </c>
      <c r="B4039" t="s">
        <v>8764</v>
      </c>
      <c r="C4039">
        <v>3</v>
      </c>
    </row>
    <row r="4040" spans="1:3" x14ac:dyDescent="0.3">
      <c r="A4040" s="1" t="s">
        <v>8765</v>
      </c>
      <c r="B4040" t="s">
        <v>8766</v>
      </c>
      <c r="C4040">
        <v>3</v>
      </c>
    </row>
    <row r="4041" spans="1:3" x14ac:dyDescent="0.3">
      <c r="A4041" s="1" t="s">
        <v>8767</v>
      </c>
      <c r="B4041" t="s">
        <v>8768</v>
      </c>
      <c r="C4041">
        <v>3</v>
      </c>
    </row>
    <row r="4042" spans="1:3" x14ac:dyDescent="0.3">
      <c r="A4042" s="1" t="s">
        <v>8769</v>
      </c>
      <c r="B4042" t="s">
        <v>8769</v>
      </c>
      <c r="C4042">
        <v>3</v>
      </c>
    </row>
    <row r="4043" spans="1:3" x14ac:dyDescent="0.3">
      <c r="A4043" s="1" t="s">
        <v>8770</v>
      </c>
      <c r="B4043" t="s">
        <v>8771</v>
      </c>
      <c r="C4043">
        <v>3</v>
      </c>
    </row>
    <row r="4044" spans="1:3" x14ac:dyDescent="0.3">
      <c r="A4044" s="1" t="s">
        <v>8772</v>
      </c>
      <c r="B4044" t="s">
        <v>8773</v>
      </c>
      <c r="C4044">
        <v>3</v>
      </c>
    </row>
    <row r="4045" spans="1:3" x14ac:dyDescent="0.3">
      <c r="A4045" s="1" t="s">
        <v>8774</v>
      </c>
      <c r="B4045" t="s">
        <v>8775</v>
      </c>
      <c r="C4045">
        <v>3</v>
      </c>
    </row>
    <row r="4046" spans="1:3" x14ac:dyDescent="0.3">
      <c r="A4046" s="1" t="s">
        <v>8776</v>
      </c>
      <c r="B4046" t="s">
        <v>93</v>
      </c>
      <c r="C4046">
        <v>3</v>
      </c>
    </row>
    <row r="4047" spans="1:3" x14ac:dyDescent="0.3">
      <c r="A4047" s="1" t="s">
        <v>8777</v>
      </c>
      <c r="B4047" t="s">
        <v>8778</v>
      </c>
      <c r="C4047">
        <v>3</v>
      </c>
    </row>
    <row r="4048" spans="1:3" x14ac:dyDescent="0.3">
      <c r="A4048" s="1" t="s">
        <v>8779</v>
      </c>
      <c r="B4048" t="s">
        <v>8780</v>
      </c>
      <c r="C4048">
        <v>3</v>
      </c>
    </row>
    <row r="4049" spans="1:3" x14ac:dyDescent="0.3">
      <c r="A4049" s="1" t="s">
        <v>8781</v>
      </c>
      <c r="B4049" t="s">
        <v>8782</v>
      </c>
      <c r="C4049">
        <v>3</v>
      </c>
    </row>
    <row r="4050" spans="1:3" x14ac:dyDescent="0.3">
      <c r="A4050" s="1" t="s">
        <v>8783</v>
      </c>
      <c r="B4050" t="s">
        <v>8784</v>
      </c>
      <c r="C4050">
        <v>3</v>
      </c>
    </row>
    <row r="4051" spans="1:3" x14ac:dyDescent="0.3">
      <c r="A4051" s="1" t="s">
        <v>8785</v>
      </c>
      <c r="B4051" t="s">
        <v>8786</v>
      </c>
      <c r="C4051">
        <v>3</v>
      </c>
    </row>
    <row r="4052" spans="1:3" x14ac:dyDescent="0.3">
      <c r="A4052" s="1" t="s">
        <v>8787</v>
      </c>
      <c r="B4052" t="s">
        <v>8788</v>
      </c>
      <c r="C4052">
        <v>3</v>
      </c>
    </row>
    <row r="4053" spans="1:3" x14ac:dyDescent="0.3">
      <c r="A4053" s="1" t="s">
        <v>8789</v>
      </c>
      <c r="B4053" t="s">
        <v>8790</v>
      </c>
      <c r="C4053">
        <v>3</v>
      </c>
    </row>
    <row r="4054" spans="1:3" x14ac:dyDescent="0.3">
      <c r="A4054" s="1" t="s">
        <v>8791</v>
      </c>
      <c r="B4054" t="s">
        <v>8792</v>
      </c>
      <c r="C4054">
        <v>3</v>
      </c>
    </row>
    <row r="4055" spans="1:3" x14ac:dyDescent="0.3">
      <c r="A4055" s="1" t="s">
        <v>8793</v>
      </c>
      <c r="B4055" t="s">
        <v>8794</v>
      </c>
      <c r="C4055">
        <v>3</v>
      </c>
    </row>
    <row r="4056" spans="1:3" x14ac:dyDescent="0.3">
      <c r="A4056" s="1" t="s">
        <v>8795</v>
      </c>
      <c r="B4056" t="s">
        <v>8796</v>
      </c>
      <c r="C4056">
        <v>3</v>
      </c>
    </row>
    <row r="4057" spans="1:3" x14ac:dyDescent="0.3">
      <c r="A4057" s="1" t="s">
        <v>8797</v>
      </c>
      <c r="B4057" t="s">
        <v>8797</v>
      </c>
      <c r="C4057">
        <v>3</v>
      </c>
    </row>
    <row r="4058" spans="1:3" x14ac:dyDescent="0.3">
      <c r="A4058" s="1" t="s">
        <v>8798</v>
      </c>
      <c r="B4058" t="s">
        <v>8799</v>
      </c>
      <c r="C4058">
        <v>3</v>
      </c>
    </row>
    <row r="4059" spans="1:3" x14ac:dyDescent="0.3">
      <c r="A4059" s="1" t="s">
        <v>8800</v>
      </c>
      <c r="B4059" t="s">
        <v>8801</v>
      </c>
      <c r="C4059">
        <v>3</v>
      </c>
    </row>
    <row r="4060" spans="1:3" x14ac:dyDescent="0.3">
      <c r="A4060" s="1" t="s">
        <v>8802</v>
      </c>
      <c r="B4060" t="s">
        <v>8802</v>
      </c>
      <c r="C4060">
        <v>3</v>
      </c>
    </row>
    <row r="4061" spans="1:3" x14ac:dyDescent="0.3">
      <c r="A4061" s="1" t="s">
        <v>8803</v>
      </c>
      <c r="B4061" t="s">
        <v>8803</v>
      </c>
      <c r="C4061">
        <v>3</v>
      </c>
    </row>
    <row r="4062" spans="1:3" x14ac:dyDescent="0.3">
      <c r="A4062" s="1" t="s">
        <v>8804</v>
      </c>
      <c r="B4062" t="s">
        <v>8805</v>
      </c>
      <c r="C4062">
        <v>3</v>
      </c>
    </row>
    <row r="4063" spans="1:3" x14ac:dyDescent="0.3">
      <c r="A4063" s="1" t="s">
        <v>8806</v>
      </c>
      <c r="B4063" t="s">
        <v>8807</v>
      </c>
      <c r="C4063">
        <v>3</v>
      </c>
    </row>
    <row r="4064" spans="1:3" x14ac:dyDescent="0.3">
      <c r="A4064" s="1" t="s">
        <v>8808</v>
      </c>
      <c r="B4064" t="s">
        <v>8809</v>
      </c>
      <c r="C4064">
        <v>3</v>
      </c>
    </row>
    <row r="4065" spans="1:3" x14ac:dyDescent="0.3">
      <c r="A4065" s="1" t="s">
        <v>8810</v>
      </c>
      <c r="B4065" t="s">
        <v>8811</v>
      </c>
      <c r="C4065">
        <v>3</v>
      </c>
    </row>
    <row r="4066" spans="1:3" x14ac:dyDescent="0.3">
      <c r="A4066" s="1" t="s">
        <v>8812</v>
      </c>
      <c r="B4066" t="s">
        <v>8813</v>
      </c>
      <c r="C4066">
        <v>3</v>
      </c>
    </row>
    <row r="4067" spans="1:3" x14ac:dyDescent="0.3">
      <c r="A4067" s="1" t="s">
        <v>8814</v>
      </c>
      <c r="B4067" t="s">
        <v>8815</v>
      </c>
      <c r="C4067">
        <v>3</v>
      </c>
    </row>
    <row r="4068" spans="1:3" x14ac:dyDescent="0.3">
      <c r="A4068" s="1" t="s">
        <v>8816</v>
      </c>
      <c r="B4068" t="s">
        <v>8817</v>
      </c>
      <c r="C4068">
        <v>3</v>
      </c>
    </row>
    <row r="4069" spans="1:3" x14ac:dyDescent="0.3">
      <c r="A4069" s="1" t="s">
        <v>8818</v>
      </c>
      <c r="B4069" t="s">
        <v>8819</v>
      </c>
      <c r="C4069">
        <v>3</v>
      </c>
    </row>
    <row r="4070" spans="1:3" x14ac:dyDescent="0.3">
      <c r="A4070" s="1" t="s">
        <v>8820</v>
      </c>
      <c r="B4070" t="s">
        <v>8821</v>
      </c>
      <c r="C4070">
        <v>3</v>
      </c>
    </row>
    <row r="4071" spans="1:3" x14ac:dyDescent="0.3">
      <c r="A4071" s="1" t="s">
        <v>8822</v>
      </c>
      <c r="B4071" t="s">
        <v>8823</v>
      </c>
      <c r="C4071">
        <v>3</v>
      </c>
    </row>
    <row r="4072" spans="1:3" x14ac:dyDescent="0.3">
      <c r="A4072" s="1" t="s">
        <v>8824</v>
      </c>
      <c r="B4072" t="s">
        <v>8825</v>
      </c>
      <c r="C4072">
        <v>3</v>
      </c>
    </row>
    <row r="4073" spans="1:3" x14ac:dyDescent="0.3">
      <c r="A4073" s="1" t="s">
        <v>8826</v>
      </c>
      <c r="B4073" t="s">
        <v>8827</v>
      </c>
      <c r="C4073">
        <v>3</v>
      </c>
    </row>
    <row r="4074" spans="1:3" x14ac:dyDescent="0.3">
      <c r="A4074" s="1" t="s">
        <v>8828</v>
      </c>
      <c r="B4074" t="s">
        <v>6212</v>
      </c>
      <c r="C4074">
        <v>3</v>
      </c>
    </row>
    <row r="4075" spans="1:3" x14ac:dyDescent="0.3">
      <c r="A4075" s="1" t="s">
        <v>8829</v>
      </c>
      <c r="B4075" t="s">
        <v>8405</v>
      </c>
      <c r="C4075">
        <v>3</v>
      </c>
    </row>
    <row r="4076" spans="1:3" x14ac:dyDescent="0.3">
      <c r="A4076" s="1" t="s">
        <v>8830</v>
      </c>
      <c r="B4076" t="s">
        <v>8831</v>
      </c>
      <c r="C4076">
        <v>3</v>
      </c>
    </row>
    <row r="4077" spans="1:3" x14ac:dyDescent="0.3">
      <c r="A4077" s="1" t="s">
        <v>8832</v>
      </c>
      <c r="B4077" t="s">
        <v>8832</v>
      </c>
      <c r="C4077">
        <v>3</v>
      </c>
    </row>
    <row r="4078" spans="1:3" x14ac:dyDescent="0.3">
      <c r="A4078" s="1" t="s">
        <v>8833</v>
      </c>
      <c r="B4078" t="s">
        <v>8834</v>
      </c>
      <c r="C4078">
        <v>3</v>
      </c>
    </row>
    <row r="4079" spans="1:3" x14ac:dyDescent="0.3">
      <c r="A4079" s="1" t="s">
        <v>8835</v>
      </c>
      <c r="B4079" t="s">
        <v>8836</v>
      </c>
      <c r="C4079">
        <v>3</v>
      </c>
    </row>
    <row r="4080" spans="1:3" x14ac:dyDescent="0.3">
      <c r="A4080" s="1" t="s">
        <v>8837</v>
      </c>
      <c r="B4080" t="s">
        <v>8838</v>
      </c>
      <c r="C4080">
        <v>3</v>
      </c>
    </row>
    <row r="4081" spans="1:3" x14ac:dyDescent="0.3">
      <c r="A4081" s="1" t="s">
        <v>8839</v>
      </c>
      <c r="B4081" t="s">
        <v>8840</v>
      </c>
      <c r="C4081">
        <v>3</v>
      </c>
    </row>
    <row r="4082" spans="1:3" x14ac:dyDescent="0.3">
      <c r="A4082" s="1" t="s">
        <v>8841</v>
      </c>
      <c r="B4082" t="s">
        <v>8842</v>
      </c>
      <c r="C4082">
        <v>3</v>
      </c>
    </row>
    <row r="4083" spans="1:3" x14ac:dyDescent="0.3">
      <c r="A4083" s="1" t="s">
        <v>8843</v>
      </c>
      <c r="B4083" t="s">
        <v>8844</v>
      </c>
      <c r="C4083">
        <v>3</v>
      </c>
    </row>
    <row r="4084" spans="1:3" x14ac:dyDescent="0.3">
      <c r="A4084" s="1" t="s">
        <v>8845</v>
      </c>
      <c r="B4084" t="s">
        <v>8846</v>
      </c>
      <c r="C4084">
        <v>3</v>
      </c>
    </row>
    <row r="4085" spans="1:3" x14ac:dyDescent="0.3">
      <c r="A4085" s="1" t="s">
        <v>1937</v>
      </c>
      <c r="B4085" t="s">
        <v>1938</v>
      </c>
      <c r="C4085">
        <v>3</v>
      </c>
    </row>
    <row r="4086" spans="1:3" x14ac:dyDescent="0.3">
      <c r="A4086" s="1" t="s">
        <v>8847</v>
      </c>
      <c r="B4086" t="s">
        <v>8848</v>
      </c>
      <c r="C4086">
        <v>3</v>
      </c>
    </row>
    <row r="4087" spans="1:3" x14ac:dyDescent="0.3">
      <c r="A4087" s="1" t="s">
        <v>8849</v>
      </c>
      <c r="B4087" t="s">
        <v>8850</v>
      </c>
      <c r="C4087">
        <v>3</v>
      </c>
    </row>
    <row r="4088" spans="1:3" x14ac:dyDescent="0.3">
      <c r="A4088" s="1" t="s">
        <v>8851</v>
      </c>
      <c r="B4088" t="s">
        <v>8851</v>
      </c>
      <c r="C4088">
        <v>3</v>
      </c>
    </row>
    <row r="4089" spans="1:3" x14ac:dyDescent="0.3">
      <c r="A4089" s="1" t="s">
        <v>8852</v>
      </c>
      <c r="B4089" t="s">
        <v>8853</v>
      </c>
      <c r="C4089">
        <v>3</v>
      </c>
    </row>
    <row r="4090" spans="1:3" x14ac:dyDescent="0.3">
      <c r="A4090" s="1" t="s">
        <v>8854</v>
      </c>
      <c r="B4090" t="s">
        <v>8855</v>
      </c>
      <c r="C4090">
        <v>3</v>
      </c>
    </row>
    <row r="4091" spans="1:3" x14ac:dyDescent="0.3">
      <c r="A4091" s="1" t="s">
        <v>8856</v>
      </c>
      <c r="B4091" t="s">
        <v>8857</v>
      </c>
      <c r="C4091">
        <v>3</v>
      </c>
    </row>
    <row r="4092" spans="1:3" x14ac:dyDescent="0.3">
      <c r="A4092" s="1" t="s">
        <v>8858</v>
      </c>
      <c r="B4092" t="s">
        <v>8859</v>
      </c>
      <c r="C4092">
        <v>3</v>
      </c>
    </row>
    <row r="4093" spans="1:3" x14ac:dyDescent="0.3">
      <c r="A4093" s="1" t="s">
        <v>8860</v>
      </c>
      <c r="B4093" t="s">
        <v>8861</v>
      </c>
      <c r="C4093">
        <v>3</v>
      </c>
    </row>
    <row r="4094" spans="1:3" x14ac:dyDescent="0.3">
      <c r="A4094" s="1" t="s">
        <v>8862</v>
      </c>
      <c r="B4094" t="s">
        <v>8863</v>
      </c>
      <c r="C4094">
        <v>3</v>
      </c>
    </row>
    <row r="4095" spans="1:3" x14ac:dyDescent="0.3">
      <c r="A4095" s="1" t="s">
        <v>8864</v>
      </c>
      <c r="B4095" t="s">
        <v>8865</v>
      </c>
      <c r="C4095">
        <v>3</v>
      </c>
    </row>
    <row r="4096" spans="1:3" x14ac:dyDescent="0.3">
      <c r="A4096" s="1" t="s">
        <v>8866</v>
      </c>
      <c r="B4096" t="s">
        <v>8867</v>
      </c>
      <c r="C4096">
        <v>3</v>
      </c>
    </row>
    <row r="4097" spans="1:3" x14ac:dyDescent="0.3">
      <c r="A4097" s="1" t="s">
        <v>8868</v>
      </c>
      <c r="B4097" t="s">
        <v>8868</v>
      </c>
      <c r="C4097">
        <v>3</v>
      </c>
    </row>
    <row r="4098" spans="1:3" x14ac:dyDescent="0.3">
      <c r="A4098" s="1" t="s">
        <v>8869</v>
      </c>
      <c r="B4098" t="s">
        <v>8870</v>
      </c>
      <c r="C4098">
        <v>3</v>
      </c>
    </row>
    <row r="4099" spans="1:3" x14ac:dyDescent="0.3">
      <c r="A4099" s="1" t="s">
        <v>8871</v>
      </c>
      <c r="B4099" t="s">
        <v>8871</v>
      </c>
      <c r="C4099">
        <v>3</v>
      </c>
    </row>
    <row r="4100" spans="1:3" x14ac:dyDescent="0.3">
      <c r="A4100" s="1" t="s">
        <v>8872</v>
      </c>
      <c r="B4100" t="s">
        <v>8872</v>
      </c>
      <c r="C4100">
        <v>3</v>
      </c>
    </row>
    <row r="4101" spans="1:3" x14ac:dyDescent="0.3">
      <c r="A4101" s="1" t="s">
        <v>8873</v>
      </c>
      <c r="B4101" t="s">
        <v>8874</v>
      </c>
      <c r="C4101">
        <v>3</v>
      </c>
    </row>
    <row r="4102" spans="1:3" x14ac:dyDescent="0.3">
      <c r="A4102" s="1" t="s">
        <v>8875</v>
      </c>
      <c r="B4102" t="s">
        <v>8876</v>
      </c>
      <c r="C4102">
        <v>3</v>
      </c>
    </row>
    <row r="4103" spans="1:3" x14ac:dyDescent="0.3">
      <c r="A4103" s="1" t="s">
        <v>8877</v>
      </c>
      <c r="B4103" t="s">
        <v>8878</v>
      </c>
      <c r="C4103">
        <v>3</v>
      </c>
    </row>
    <row r="4104" spans="1:3" x14ac:dyDescent="0.3">
      <c r="A4104" s="1" t="s">
        <v>8879</v>
      </c>
      <c r="B4104" t="s">
        <v>8880</v>
      </c>
      <c r="C4104">
        <v>3</v>
      </c>
    </row>
    <row r="4105" spans="1:3" x14ac:dyDescent="0.3">
      <c r="A4105" s="1" t="s">
        <v>1941</v>
      </c>
      <c r="B4105" t="s">
        <v>8881</v>
      </c>
      <c r="C4105">
        <v>3</v>
      </c>
    </row>
    <row r="4106" spans="1:3" x14ac:dyDescent="0.3">
      <c r="A4106" s="1" t="s">
        <v>8882</v>
      </c>
      <c r="B4106" t="s">
        <v>8883</v>
      </c>
      <c r="C4106">
        <v>3</v>
      </c>
    </row>
    <row r="4107" spans="1:3" x14ac:dyDescent="0.3">
      <c r="A4107" s="1" t="s">
        <v>8884</v>
      </c>
      <c r="B4107" t="s">
        <v>8885</v>
      </c>
      <c r="C4107">
        <v>3</v>
      </c>
    </row>
    <row r="4108" spans="1:3" x14ac:dyDescent="0.3">
      <c r="A4108" s="1" t="s">
        <v>8886</v>
      </c>
      <c r="B4108" t="s">
        <v>8887</v>
      </c>
      <c r="C4108">
        <v>3</v>
      </c>
    </row>
    <row r="4109" spans="1:3" x14ac:dyDescent="0.3">
      <c r="A4109" s="1" t="s">
        <v>8888</v>
      </c>
      <c r="B4109" t="s">
        <v>8889</v>
      </c>
      <c r="C4109">
        <v>3</v>
      </c>
    </row>
    <row r="4110" spans="1:3" x14ac:dyDescent="0.3">
      <c r="A4110" s="1" t="s">
        <v>8890</v>
      </c>
      <c r="B4110" t="s">
        <v>8890</v>
      </c>
      <c r="C4110">
        <v>3</v>
      </c>
    </row>
    <row r="4111" spans="1:3" x14ac:dyDescent="0.3">
      <c r="A4111" s="1" t="s">
        <v>8891</v>
      </c>
      <c r="B4111" t="s">
        <v>8891</v>
      </c>
      <c r="C4111">
        <v>3</v>
      </c>
    </row>
    <row r="4112" spans="1:3" x14ac:dyDescent="0.3">
      <c r="A4112" s="1" t="s">
        <v>8892</v>
      </c>
      <c r="B4112" t="s">
        <v>8893</v>
      </c>
      <c r="C4112">
        <v>3</v>
      </c>
    </row>
    <row r="4113" spans="1:3" x14ac:dyDescent="0.3">
      <c r="A4113" s="1" t="s">
        <v>8894</v>
      </c>
      <c r="B4113" t="s">
        <v>8895</v>
      </c>
      <c r="C4113">
        <v>3</v>
      </c>
    </row>
    <row r="4114" spans="1:3" x14ac:dyDescent="0.3">
      <c r="A4114" s="1" t="s">
        <v>8896</v>
      </c>
      <c r="B4114" t="s">
        <v>8897</v>
      </c>
      <c r="C4114">
        <v>3</v>
      </c>
    </row>
    <row r="4115" spans="1:3" x14ac:dyDescent="0.3">
      <c r="A4115" s="1" t="s">
        <v>8898</v>
      </c>
      <c r="B4115" t="s">
        <v>8898</v>
      </c>
      <c r="C4115">
        <v>3</v>
      </c>
    </row>
    <row r="4116" spans="1:3" x14ac:dyDescent="0.3">
      <c r="A4116" s="1" t="s">
        <v>8899</v>
      </c>
      <c r="B4116" t="s">
        <v>8900</v>
      </c>
      <c r="C4116">
        <v>3</v>
      </c>
    </row>
    <row r="4117" spans="1:3" x14ac:dyDescent="0.3">
      <c r="A4117" s="1" t="s">
        <v>8901</v>
      </c>
      <c r="B4117" t="s">
        <v>8902</v>
      </c>
      <c r="C4117">
        <v>3</v>
      </c>
    </row>
    <row r="4118" spans="1:3" x14ac:dyDescent="0.3">
      <c r="A4118" s="1" t="s">
        <v>8903</v>
      </c>
      <c r="B4118" t="s">
        <v>8904</v>
      </c>
      <c r="C4118">
        <v>3</v>
      </c>
    </row>
    <row r="4119" spans="1:3" x14ac:dyDescent="0.3">
      <c r="A4119" s="1" t="s">
        <v>8905</v>
      </c>
      <c r="B4119" t="s">
        <v>8906</v>
      </c>
      <c r="C4119">
        <v>3</v>
      </c>
    </row>
    <row r="4120" spans="1:3" x14ac:dyDescent="0.3">
      <c r="A4120" s="1" t="s">
        <v>8907</v>
      </c>
      <c r="B4120" t="s">
        <v>8907</v>
      </c>
      <c r="C4120">
        <v>3</v>
      </c>
    </row>
    <row r="4121" spans="1:3" x14ac:dyDescent="0.3">
      <c r="A4121" s="1" t="s">
        <v>8908</v>
      </c>
      <c r="B4121" t="s">
        <v>8909</v>
      </c>
      <c r="C4121">
        <v>3</v>
      </c>
    </row>
    <row r="4122" spans="1:3" x14ac:dyDescent="0.3">
      <c r="A4122" s="1" t="s">
        <v>8910</v>
      </c>
      <c r="B4122" t="s">
        <v>8911</v>
      </c>
      <c r="C4122">
        <v>3</v>
      </c>
    </row>
    <row r="4123" spans="1:3" x14ac:dyDescent="0.3">
      <c r="A4123" s="1" t="s">
        <v>8912</v>
      </c>
      <c r="B4123" t="s">
        <v>8913</v>
      </c>
      <c r="C4123">
        <v>3</v>
      </c>
    </row>
    <row r="4124" spans="1:3" x14ac:dyDescent="0.3">
      <c r="A4124" s="1" t="s">
        <v>8914</v>
      </c>
      <c r="B4124" t="s">
        <v>8915</v>
      </c>
      <c r="C4124">
        <v>3</v>
      </c>
    </row>
    <row r="4125" spans="1:3" x14ac:dyDescent="0.3">
      <c r="A4125" s="1" t="s">
        <v>8916</v>
      </c>
      <c r="B4125" t="s">
        <v>8917</v>
      </c>
      <c r="C4125">
        <v>3</v>
      </c>
    </row>
    <row r="4126" spans="1:3" x14ac:dyDescent="0.3">
      <c r="A4126" s="1" t="s">
        <v>8918</v>
      </c>
      <c r="B4126" t="s">
        <v>8918</v>
      </c>
      <c r="C4126">
        <v>3</v>
      </c>
    </row>
    <row r="4127" spans="1:3" x14ac:dyDescent="0.3">
      <c r="A4127" s="1" t="s">
        <v>8919</v>
      </c>
      <c r="B4127" t="s">
        <v>8920</v>
      </c>
      <c r="C4127">
        <v>3</v>
      </c>
    </row>
    <row r="4128" spans="1:3" x14ac:dyDescent="0.3">
      <c r="A4128" s="1" t="s">
        <v>8921</v>
      </c>
      <c r="B4128" t="s">
        <v>5442</v>
      </c>
      <c r="C4128">
        <v>3</v>
      </c>
    </row>
    <row r="4129" spans="1:3" x14ac:dyDescent="0.3">
      <c r="A4129" s="1" t="s">
        <v>8922</v>
      </c>
      <c r="B4129" t="s">
        <v>8923</v>
      </c>
      <c r="C4129">
        <v>3</v>
      </c>
    </row>
    <row r="4130" spans="1:3" x14ac:dyDescent="0.3">
      <c r="A4130" s="1" t="s">
        <v>8924</v>
      </c>
      <c r="B4130" t="s">
        <v>8924</v>
      </c>
      <c r="C4130">
        <v>3</v>
      </c>
    </row>
    <row r="4131" spans="1:3" x14ac:dyDescent="0.3">
      <c r="A4131" s="1" t="s">
        <v>8925</v>
      </c>
      <c r="B4131" t="s">
        <v>8926</v>
      </c>
      <c r="C4131">
        <v>3</v>
      </c>
    </row>
    <row r="4132" spans="1:3" x14ac:dyDescent="0.3">
      <c r="A4132" s="1" t="s">
        <v>8927</v>
      </c>
      <c r="B4132" t="s">
        <v>8928</v>
      </c>
      <c r="C4132">
        <v>3</v>
      </c>
    </row>
    <row r="4133" spans="1:3" x14ac:dyDescent="0.3">
      <c r="A4133" s="1" t="s">
        <v>8929</v>
      </c>
      <c r="B4133" t="s">
        <v>8930</v>
      </c>
      <c r="C4133">
        <v>3</v>
      </c>
    </row>
    <row r="4134" spans="1:3" x14ac:dyDescent="0.3">
      <c r="A4134" s="1" t="s">
        <v>8931</v>
      </c>
      <c r="B4134" t="s">
        <v>8932</v>
      </c>
      <c r="C4134">
        <v>3</v>
      </c>
    </row>
    <row r="4135" spans="1:3" x14ac:dyDescent="0.3">
      <c r="A4135" s="1" t="s">
        <v>8933</v>
      </c>
      <c r="B4135" t="s">
        <v>8934</v>
      </c>
      <c r="C4135">
        <v>3</v>
      </c>
    </row>
    <row r="4136" spans="1:3" x14ac:dyDescent="0.3">
      <c r="A4136" s="1" t="s">
        <v>8935</v>
      </c>
      <c r="B4136" t="s">
        <v>8936</v>
      </c>
      <c r="C4136">
        <v>3</v>
      </c>
    </row>
    <row r="4137" spans="1:3" x14ac:dyDescent="0.3">
      <c r="A4137" s="1" t="s">
        <v>8937</v>
      </c>
      <c r="B4137" t="s">
        <v>8938</v>
      </c>
      <c r="C4137">
        <v>3</v>
      </c>
    </row>
    <row r="4138" spans="1:3" x14ac:dyDescent="0.3">
      <c r="A4138" s="1" t="s">
        <v>8939</v>
      </c>
      <c r="B4138" t="s">
        <v>8940</v>
      </c>
      <c r="C4138">
        <v>3</v>
      </c>
    </row>
    <row r="4139" spans="1:3" x14ac:dyDescent="0.3">
      <c r="A4139" s="1" t="s">
        <v>8941</v>
      </c>
      <c r="B4139" t="s">
        <v>8942</v>
      </c>
      <c r="C4139">
        <v>3</v>
      </c>
    </row>
    <row r="4140" spans="1:3" x14ac:dyDescent="0.3">
      <c r="A4140" s="1" t="s">
        <v>8943</v>
      </c>
      <c r="B4140" t="s">
        <v>8944</v>
      </c>
      <c r="C4140">
        <v>3</v>
      </c>
    </row>
    <row r="4141" spans="1:3" x14ac:dyDescent="0.3">
      <c r="A4141" s="1" t="s">
        <v>8945</v>
      </c>
      <c r="B4141" t="s">
        <v>8946</v>
      </c>
      <c r="C4141">
        <v>3</v>
      </c>
    </row>
    <row r="4142" spans="1:3" x14ac:dyDescent="0.3">
      <c r="A4142" s="1" t="s">
        <v>8947</v>
      </c>
      <c r="B4142" t="s">
        <v>8947</v>
      </c>
      <c r="C4142">
        <v>3</v>
      </c>
    </row>
    <row r="4143" spans="1:3" x14ac:dyDescent="0.3">
      <c r="A4143" s="1" t="s">
        <v>8948</v>
      </c>
      <c r="B4143" t="s">
        <v>8949</v>
      </c>
      <c r="C4143">
        <v>3</v>
      </c>
    </row>
    <row r="4144" spans="1:3" x14ac:dyDescent="0.3">
      <c r="A4144" s="1" t="s">
        <v>8950</v>
      </c>
      <c r="B4144" t="s">
        <v>8951</v>
      </c>
      <c r="C4144">
        <v>3</v>
      </c>
    </row>
    <row r="4145" spans="1:3" x14ac:dyDescent="0.3">
      <c r="A4145" s="1" t="s">
        <v>8952</v>
      </c>
      <c r="B4145" t="s">
        <v>8953</v>
      </c>
      <c r="C4145">
        <v>3</v>
      </c>
    </row>
    <row r="4146" spans="1:3" x14ac:dyDescent="0.3">
      <c r="A4146" s="1" t="s">
        <v>8954</v>
      </c>
      <c r="B4146" t="s">
        <v>8955</v>
      </c>
      <c r="C4146">
        <v>3</v>
      </c>
    </row>
    <row r="4147" spans="1:3" x14ac:dyDescent="0.3">
      <c r="A4147" s="1" t="s">
        <v>8956</v>
      </c>
      <c r="B4147" t="s">
        <v>8957</v>
      </c>
      <c r="C4147">
        <v>3</v>
      </c>
    </row>
    <row r="4148" spans="1:3" x14ac:dyDescent="0.3">
      <c r="A4148" s="1" t="s">
        <v>8958</v>
      </c>
      <c r="B4148" t="s">
        <v>8959</v>
      </c>
      <c r="C4148">
        <v>3</v>
      </c>
    </row>
    <row r="4149" spans="1:3" x14ac:dyDescent="0.3">
      <c r="A4149" s="1" t="s">
        <v>8960</v>
      </c>
      <c r="B4149" t="s">
        <v>8961</v>
      </c>
      <c r="C4149">
        <v>3</v>
      </c>
    </row>
    <row r="4150" spans="1:3" x14ac:dyDescent="0.3">
      <c r="A4150" s="1" t="s">
        <v>8962</v>
      </c>
      <c r="B4150" t="s">
        <v>8963</v>
      </c>
      <c r="C4150">
        <v>3</v>
      </c>
    </row>
    <row r="4151" spans="1:3" x14ac:dyDescent="0.3">
      <c r="A4151" s="1" t="s">
        <v>8964</v>
      </c>
      <c r="B4151" t="s">
        <v>8965</v>
      </c>
      <c r="C4151">
        <v>3</v>
      </c>
    </row>
    <row r="4152" spans="1:3" x14ac:dyDescent="0.3">
      <c r="A4152" s="1" t="s">
        <v>8966</v>
      </c>
      <c r="B4152" t="s">
        <v>8967</v>
      </c>
      <c r="C4152">
        <v>3</v>
      </c>
    </row>
    <row r="4153" spans="1:3" x14ac:dyDescent="0.3">
      <c r="A4153" s="1" t="s">
        <v>8968</v>
      </c>
      <c r="B4153" t="s">
        <v>8969</v>
      </c>
      <c r="C4153">
        <v>3</v>
      </c>
    </row>
    <row r="4154" spans="1:3" x14ac:dyDescent="0.3">
      <c r="A4154" s="1" t="s">
        <v>8970</v>
      </c>
      <c r="B4154" t="s">
        <v>8971</v>
      </c>
      <c r="C4154">
        <v>3</v>
      </c>
    </row>
    <row r="4155" spans="1:3" x14ac:dyDescent="0.3">
      <c r="A4155" s="1" t="s">
        <v>8972</v>
      </c>
      <c r="B4155" t="s">
        <v>8973</v>
      </c>
      <c r="C4155">
        <v>3</v>
      </c>
    </row>
    <row r="4156" spans="1:3" x14ac:dyDescent="0.3">
      <c r="A4156" s="1" t="s">
        <v>8974</v>
      </c>
      <c r="B4156" t="s">
        <v>8975</v>
      </c>
      <c r="C4156">
        <v>3</v>
      </c>
    </row>
    <row r="4157" spans="1:3" x14ac:dyDescent="0.3">
      <c r="A4157" s="1" t="s">
        <v>8976</v>
      </c>
      <c r="B4157" t="s">
        <v>8977</v>
      </c>
      <c r="C4157">
        <v>3</v>
      </c>
    </row>
    <row r="4158" spans="1:3" x14ac:dyDescent="0.3">
      <c r="A4158" s="1" t="s">
        <v>8978</v>
      </c>
      <c r="B4158" t="s">
        <v>8979</v>
      </c>
      <c r="C4158">
        <v>3</v>
      </c>
    </row>
    <row r="4159" spans="1:3" x14ac:dyDescent="0.3">
      <c r="A4159" s="1" t="s">
        <v>8980</v>
      </c>
      <c r="B4159" t="s">
        <v>8981</v>
      </c>
      <c r="C4159">
        <v>3</v>
      </c>
    </row>
    <row r="4160" spans="1:3" x14ac:dyDescent="0.3">
      <c r="A4160" s="1" t="s">
        <v>8982</v>
      </c>
      <c r="B4160" t="s">
        <v>8983</v>
      </c>
      <c r="C4160">
        <v>3</v>
      </c>
    </row>
    <row r="4161" spans="1:3" x14ac:dyDescent="0.3">
      <c r="A4161" s="1" t="s">
        <v>8984</v>
      </c>
      <c r="B4161" t="s">
        <v>8985</v>
      </c>
      <c r="C4161">
        <v>3</v>
      </c>
    </row>
    <row r="4162" spans="1:3" x14ac:dyDescent="0.3">
      <c r="A4162" s="1" t="s">
        <v>8986</v>
      </c>
      <c r="B4162" t="s">
        <v>8987</v>
      </c>
      <c r="C4162">
        <v>3</v>
      </c>
    </row>
    <row r="4163" spans="1:3" x14ac:dyDescent="0.3">
      <c r="A4163" s="1" t="s">
        <v>8988</v>
      </c>
      <c r="B4163" t="s">
        <v>8989</v>
      </c>
      <c r="C4163">
        <v>3</v>
      </c>
    </row>
    <row r="4164" spans="1:3" x14ac:dyDescent="0.3">
      <c r="A4164" s="1" t="s">
        <v>8990</v>
      </c>
      <c r="B4164" t="s">
        <v>8991</v>
      </c>
      <c r="C4164">
        <v>3</v>
      </c>
    </row>
    <row r="4165" spans="1:3" x14ac:dyDescent="0.3">
      <c r="A4165" s="1" t="s">
        <v>8992</v>
      </c>
      <c r="B4165" t="s">
        <v>8993</v>
      </c>
      <c r="C4165">
        <v>3</v>
      </c>
    </row>
    <row r="4166" spans="1:3" x14ac:dyDescent="0.3">
      <c r="A4166" s="1" t="s">
        <v>8994</v>
      </c>
      <c r="B4166" t="s">
        <v>8995</v>
      </c>
      <c r="C4166">
        <v>3</v>
      </c>
    </row>
    <row r="4167" spans="1:3" x14ac:dyDescent="0.3">
      <c r="A4167" s="1" t="s">
        <v>8996</v>
      </c>
      <c r="B4167" t="s">
        <v>8997</v>
      </c>
      <c r="C4167">
        <v>3</v>
      </c>
    </row>
    <row r="4168" spans="1:3" x14ac:dyDescent="0.3">
      <c r="A4168" s="1" t="s">
        <v>8998</v>
      </c>
      <c r="B4168" t="s">
        <v>8999</v>
      </c>
      <c r="C4168">
        <v>3</v>
      </c>
    </row>
    <row r="4169" spans="1:3" x14ac:dyDescent="0.3">
      <c r="A4169" s="1" t="s">
        <v>9000</v>
      </c>
      <c r="B4169" t="s">
        <v>9001</v>
      </c>
      <c r="C4169">
        <v>3</v>
      </c>
    </row>
    <row r="4170" spans="1:3" x14ac:dyDescent="0.3">
      <c r="A4170" s="1" t="s">
        <v>9002</v>
      </c>
      <c r="B4170" t="s">
        <v>9003</v>
      </c>
      <c r="C4170">
        <v>3</v>
      </c>
    </row>
    <row r="4171" spans="1:3" x14ac:dyDescent="0.3">
      <c r="A4171" s="1" t="s">
        <v>9004</v>
      </c>
      <c r="B4171" t="s">
        <v>9005</v>
      </c>
      <c r="C4171">
        <v>3</v>
      </c>
    </row>
    <row r="4172" spans="1:3" x14ac:dyDescent="0.3">
      <c r="A4172" s="1" t="s">
        <v>9006</v>
      </c>
      <c r="B4172" t="s">
        <v>9007</v>
      </c>
      <c r="C4172">
        <v>3</v>
      </c>
    </row>
    <row r="4173" spans="1:3" x14ac:dyDescent="0.3">
      <c r="A4173" s="1" t="s">
        <v>9008</v>
      </c>
      <c r="B4173" t="s">
        <v>9008</v>
      </c>
      <c r="C4173">
        <v>3</v>
      </c>
    </row>
    <row r="4174" spans="1:3" x14ac:dyDescent="0.3">
      <c r="A4174" s="1" t="s">
        <v>9009</v>
      </c>
      <c r="B4174" t="s">
        <v>9010</v>
      </c>
      <c r="C4174">
        <v>3</v>
      </c>
    </row>
    <row r="4175" spans="1:3" x14ac:dyDescent="0.3">
      <c r="A4175" s="1" t="s">
        <v>9011</v>
      </c>
      <c r="B4175" t="s">
        <v>9012</v>
      </c>
      <c r="C4175">
        <v>3</v>
      </c>
    </row>
    <row r="4176" spans="1:3" x14ac:dyDescent="0.3">
      <c r="A4176" s="1" t="s">
        <v>9013</v>
      </c>
      <c r="B4176" t="s">
        <v>9014</v>
      </c>
      <c r="C4176">
        <v>3</v>
      </c>
    </row>
    <row r="4177" spans="1:3" x14ac:dyDescent="0.3">
      <c r="A4177" s="1" t="s">
        <v>9015</v>
      </c>
      <c r="B4177" t="s">
        <v>9016</v>
      </c>
      <c r="C4177">
        <v>3</v>
      </c>
    </row>
    <row r="4178" spans="1:3" x14ac:dyDescent="0.3">
      <c r="A4178" s="1" t="s">
        <v>9017</v>
      </c>
      <c r="B4178" t="s">
        <v>9018</v>
      </c>
      <c r="C4178">
        <v>3</v>
      </c>
    </row>
    <row r="4179" spans="1:3" x14ac:dyDescent="0.3">
      <c r="A4179" s="1" t="s">
        <v>9019</v>
      </c>
      <c r="B4179" t="s">
        <v>9020</v>
      </c>
      <c r="C4179">
        <v>3</v>
      </c>
    </row>
    <row r="4180" spans="1:3" x14ac:dyDescent="0.3">
      <c r="A4180" s="1" t="s">
        <v>9021</v>
      </c>
      <c r="B4180" t="s">
        <v>9022</v>
      </c>
      <c r="C4180">
        <v>3</v>
      </c>
    </row>
    <row r="4181" spans="1:3" x14ac:dyDescent="0.3">
      <c r="A4181" s="1" t="s">
        <v>9023</v>
      </c>
      <c r="B4181" t="s">
        <v>9024</v>
      </c>
      <c r="C4181">
        <v>3</v>
      </c>
    </row>
    <row r="4182" spans="1:3" x14ac:dyDescent="0.3">
      <c r="A4182" s="1" t="s">
        <v>9025</v>
      </c>
      <c r="B4182" t="s">
        <v>8485</v>
      </c>
      <c r="C4182">
        <v>3</v>
      </c>
    </row>
    <row r="4183" spans="1:3" x14ac:dyDescent="0.3">
      <c r="A4183" s="1" t="s">
        <v>9026</v>
      </c>
      <c r="B4183" t="s">
        <v>9027</v>
      </c>
      <c r="C4183">
        <v>3</v>
      </c>
    </row>
    <row r="4184" spans="1:3" x14ac:dyDescent="0.3">
      <c r="A4184" s="1" t="s">
        <v>9028</v>
      </c>
      <c r="B4184" t="s">
        <v>9028</v>
      </c>
      <c r="C4184">
        <v>3</v>
      </c>
    </row>
    <row r="4185" spans="1:3" x14ac:dyDescent="0.3">
      <c r="A4185" s="1" t="s">
        <v>9029</v>
      </c>
      <c r="B4185" t="s">
        <v>9029</v>
      </c>
      <c r="C4185">
        <v>3</v>
      </c>
    </row>
    <row r="4186" spans="1:3" x14ac:dyDescent="0.3">
      <c r="A4186" s="1" t="s">
        <v>9030</v>
      </c>
      <c r="B4186" t="s">
        <v>9031</v>
      </c>
      <c r="C4186">
        <v>3</v>
      </c>
    </row>
    <row r="4187" spans="1:3" x14ac:dyDescent="0.3">
      <c r="A4187" s="1" t="s">
        <v>9032</v>
      </c>
      <c r="B4187" t="s">
        <v>9033</v>
      </c>
      <c r="C4187">
        <v>3</v>
      </c>
    </row>
    <row r="4188" spans="1:3" x14ac:dyDescent="0.3">
      <c r="A4188" s="1" t="s">
        <v>9034</v>
      </c>
      <c r="B4188" t="s">
        <v>9035</v>
      </c>
      <c r="C4188">
        <v>3</v>
      </c>
    </row>
    <row r="4189" spans="1:3" x14ac:dyDescent="0.3">
      <c r="A4189" s="1" t="s">
        <v>9036</v>
      </c>
      <c r="B4189" t="s">
        <v>9036</v>
      </c>
      <c r="C4189">
        <v>3</v>
      </c>
    </row>
    <row r="4190" spans="1:3" x14ac:dyDescent="0.3">
      <c r="A4190" s="1" t="s">
        <v>9037</v>
      </c>
      <c r="B4190" t="s">
        <v>9038</v>
      </c>
      <c r="C4190">
        <v>3</v>
      </c>
    </row>
    <row r="4191" spans="1:3" x14ac:dyDescent="0.3">
      <c r="A4191" s="1" t="s">
        <v>9039</v>
      </c>
      <c r="B4191" t="s">
        <v>9040</v>
      </c>
      <c r="C4191">
        <v>3</v>
      </c>
    </row>
    <row r="4192" spans="1:3" x14ac:dyDescent="0.3">
      <c r="A4192" s="1" t="s">
        <v>9041</v>
      </c>
      <c r="B4192" t="s">
        <v>9042</v>
      </c>
      <c r="C4192">
        <v>3</v>
      </c>
    </row>
    <row r="4193" spans="1:3" x14ac:dyDescent="0.3">
      <c r="A4193" s="1" t="s">
        <v>9043</v>
      </c>
      <c r="B4193" t="s">
        <v>9044</v>
      </c>
      <c r="C4193">
        <v>3</v>
      </c>
    </row>
    <row r="4194" spans="1:3" x14ac:dyDescent="0.3">
      <c r="A4194" s="1" t="s">
        <v>9045</v>
      </c>
      <c r="B4194" t="s">
        <v>9046</v>
      </c>
      <c r="C4194">
        <v>3</v>
      </c>
    </row>
    <row r="4195" spans="1:3" x14ac:dyDescent="0.3">
      <c r="A4195" s="1" t="s">
        <v>9047</v>
      </c>
      <c r="B4195" t="s">
        <v>9048</v>
      </c>
      <c r="C4195">
        <v>3</v>
      </c>
    </row>
    <row r="4196" spans="1:3" x14ac:dyDescent="0.3">
      <c r="A4196" s="1" t="s">
        <v>9049</v>
      </c>
      <c r="B4196" t="s">
        <v>9049</v>
      </c>
      <c r="C4196">
        <v>3</v>
      </c>
    </row>
    <row r="4197" spans="1:3" x14ac:dyDescent="0.3">
      <c r="A4197" s="1" t="s">
        <v>9050</v>
      </c>
      <c r="B4197" t="s">
        <v>9050</v>
      </c>
      <c r="C4197">
        <v>3</v>
      </c>
    </row>
    <row r="4198" spans="1:3" x14ac:dyDescent="0.3">
      <c r="A4198" s="1" t="s">
        <v>9051</v>
      </c>
      <c r="B4198" t="s">
        <v>9051</v>
      </c>
      <c r="C4198">
        <v>3</v>
      </c>
    </row>
    <row r="4199" spans="1:3" x14ac:dyDescent="0.3">
      <c r="A4199" s="1" t="s">
        <v>9052</v>
      </c>
      <c r="B4199" t="s">
        <v>9053</v>
      </c>
      <c r="C4199">
        <v>3</v>
      </c>
    </row>
    <row r="4200" spans="1:3" x14ac:dyDescent="0.3">
      <c r="A4200" s="1" t="s">
        <v>9054</v>
      </c>
      <c r="B4200" t="s">
        <v>9055</v>
      </c>
      <c r="C4200">
        <v>3</v>
      </c>
    </row>
    <row r="4201" spans="1:3" x14ac:dyDescent="0.3">
      <c r="A4201" s="1" t="s">
        <v>9056</v>
      </c>
      <c r="B4201" t="s">
        <v>9057</v>
      </c>
      <c r="C4201">
        <v>3</v>
      </c>
    </row>
    <row r="4202" spans="1:3" x14ac:dyDescent="0.3">
      <c r="A4202" s="1" t="s">
        <v>9058</v>
      </c>
      <c r="B4202" t="s">
        <v>9059</v>
      </c>
      <c r="C4202">
        <v>3</v>
      </c>
    </row>
    <row r="4203" spans="1:3" x14ac:dyDescent="0.3">
      <c r="A4203" s="1" t="s">
        <v>9060</v>
      </c>
      <c r="B4203" t="s">
        <v>9061</v>
      </c>
      <c r="C4203">
        <v>3</v>
      </c>
    </row>
    <row r="4204" spans="1:3" x14ac:dyDescent="0.3">
      <c r="A4204" s="1" t="s">
        <v>9062</v>
      </c>
      <c r="B4204" t="s">
        <v>9062</v>
      </c>
      <c r="C4204">
        <v>3</v>
      </c>
    </row>
    <row r="4205" spans="1:3" x14ac:dyDescent="0.3">
      <c r="A4205" s="1" t="s">
        <v>9063</v>
      </c>
      <c r="B4205" t="s">
        <v>9064</v>
      </c>
      <c r="C4205">
        <v>3</v>
      </c>
    </row>
    <row r="4206" spans="1:3" x14ac:dyDescent="0.3">
      <c r="A4206" s="1" t="s">
        <v>1948</v>
      </c>
      <c r="B4206" t="s">
        <v>1873</v>
      </c>
      <c r="C4206">
        <v>3</v>
      </c>
    </row>
    <row r="4207" spans="1:3" x14ac:dyDescent="0.3">
      <c r="A4207" s="1" t="s">
        <v>9065</v>
      </c>
      <c r="B4207" t="s">
        <v>9066</v>
      </c>
      <c r="C4207">
        <v>3</v>
      </c>
    </row>
    <row r="4208" spans="1:3" x14ac:dyDescent="0.3">
      <c r="A4208" s="1" t="s">
        <v>9067</v>
      </c>
      <c r="B4208" t="s">
        <v>9068</v>
      </c>
      <c r="C4208">
        <v>3</v>
      </c>
    </row>
    <row r="4209" spans="1:3" x14ac:dyDescent="0.3">
      <c r="A4209" s="1" t="s">
        <v>9069</v>
      </c>
      <c r="B4209" t="s">
        <v>9069</v>
      </c>
      <c r="C4209">
        <v>3</v>
      </c>
    </row>
    <row r="4210" spans="1:3" x14ac:dyDescent="0.3">
      <c r="A4210" s="1" t="s">
        <v>9070</v>
      </c>
      <c r="B4210" t="s">
        <v>9070</v>
      </c>
      <c r="C4210">
        <v>3</v>
      </c>
    </row>
    <row r="4211" spans="1:3" x14ac:dyDescent="0.3">
      <c r="A4211" s="1" t="s">
        <v>9071</v>
      </c>
      <c r="B4211" t="s">
        <v>9071</v>
      </c>
      <c r="C4211">
        <v>3</v>
      </c>
    </row>
    <row r="4212" spans="1:3" x14ac:dyDescent="0.3">
      <c r="A4212" s="1" t="s">
        <v>9072</v>
      </c>
      <c r="B4212" t="s">
        <v>9073</v>
      </c>
      <c r="C4212">
        <v>3</v>
      </c>
    </row>
    <row r="4213" spans="1:3" x14ac:dyDescent="0.3">
      <c r="A4213" s="1" t="s">
        <v>9074</v>
      </c>
      <c r="B4213" t="s">
        <v>9075</v>
      </c>
      <c r="C4213">
        <v>3</v>
      </c>
    </row>
    <row r="4214" spans="1:3" x14ac:dyDescent="0.3">
      <c r="A4214" s="1" t="s">
        <v>9076</v>
      </c>
      <c r="B4214" t="s">
        <v>9077</v>
      </c>
      <c r="C4214">
        <v>3</v>
      </c>
    </row>
    <row r="4215" spans="1:3" x14ac:dyDescent="0.3">
      <c r="A4215" s="1" t="s">
        <v>9078</v>
      </c>
      <c r="B4215" t="s">
        <v>9079</v>
      </c>
      <c r="C4215">
        <v>3</v>
      </c>
    </row>
    <row r="4216" spans="1:3" x14ac:dyDescent="0.3">
      <c r="A4216" s="1" t="s">
        <v>9080</v>
      </c>
      <c r="B4216" t="s">
        <v>6366</v>
      </c>
      <c r="C4216">
        <v>3</v>
      </c>
    </row>
    <row r="4217" spans="1:3" x14ac:dyDescent="0.3">
      <c r="A4217" s="1" t="s">
        <v>9081</v>
      </c>
      <c r="B4217" t="s">
        <v>9082</v>
      </c>
      <c r="C4217">
        <v>3</v>
      </c>
    </row>
    <row r="4218" spans="1:3" x14ac:dyDescent="0.3">
      <c r="A4218" s="1" t="s">
        <v>9083</v>
      </c>
      <c r="B4218" t="s">
        <v>9084</v>
      </c>
      <c r="C4218">
        <v>3</v>
      </c>
    </row>
    <row r="4219" spans="1:3" x14ac:dyDescent="0.3">
      <c r="A4219" s="1" t="s">
        <v>9085</v>
      </c>
      <c r="B4219" t="s">
        <v>9086</v>
      </c>
      <c r="C4219">
        <v>3</v>
      </c>
    </row>
    <row r="4220" spans="1:3" x14ac:dyDescent="0.3">
      <c r="A4220" s="1" t="s">
        <v>9087</v>
      </c>
      <c r="B4220" t="s">
        <v>9088</v>
      </c>
      <c r="C4220">
        <v>3</v>
      </c>
    </row>
    <row r="4221" spans="1:3" x14ac:dyDescent="0.3">
      <c r="A4221" s="1" t="s">
        <v>9089</v>
      </c>
      <c r="B4221" t="s">
        <v>9090</v>
      </c>
      <c r="C4221">
        <v>3</v>
      </c>
    </row>
    <row r="4222" spans="1:3" x14ac:dyDescent="0.3">
      <c r="A4222" s="1" t="s">
        <v>9091</v>
      </c>
      <c r="B4222" t="s">
        <v>9092</v>
      </c>
      <c r="C4222">
        <v>3</v>
      </c>
    </row>
    <row r="4223" spans="1:3" x14ac:dyDescent="0.3">
      <c r="A4223" s="1" t="s">
        <v>9093</v>
      </c>
      <c r="B4223" t="s">
        <v>9094</v>
      </c>
      <c r="C4223">
        <v>3</v>
      </c>
    </row>
    <row r="4224" spans="1:3" x14ac:dyDescent="0.3">
      <c r="A4224" s="1" t="s">
        <v>9095</v>
      </c>
      <c r="B4224" t="s">
        <v>9096</v>
      </c>
      <c r="C4224">
        <v>3</v>
      </c>
    </row>
    <row r="4225" spans="1:3" x14ac:dyDescent="0.3">
      <c r="A4225" s="1" t="s">
        <v>9097</v>
      </c>
      <c r="B4225" t="s">
        <v>9097</v>
      </c>
      <c r="C4225">
        <v>3</v>
      </c>
    </row>
    <row r="4226" spans="1:3" x14ac:dyDescent="0.3">
      <c r="A4226" s="1" t="s">
        <v>9098</v>
      </c>
      <c r="B4226" t="s">
        <v>9098</v>
      </c>
      <c r="C4226">
        <v>3</v>
      </c>
    </row>
    <row r="4227" spans="1:3" x14ac:dyDescent="0.3">
      <c r="A4227" s="1" t="s">
        <v>9099</v>
      </c>
      <c r="B4227" t="s">
        <v>9100</v>
      </c>
      <c r="C4227">
        <v>3</v>
      </c>
    </row>
    <row r="4228" spans="1:3" x14ac:dyDescent="0.3">
      <c r="A4228" s="1" t="s">
        <v>9101</v>
      </c>
      <c r="B4228" t="s">
        <v>9102</v>
      </c>
      <c r="C4228">
        <v>3</v>
      </c>
    </row>
    <row r="4229" spans="1:3" x14ac:dyDescent="0.3">
      <c r="A4229" s="1" t="s">
        <v>9103</v>
      </c>
      <c r="B4229" t="s">
        <v>9104</v>
      </c>
      <c r="C4229">
        <v>3</v>
      </c>
    </row>
    <row r="4230" spans="1:3" x14ac:dyDescent="0.3">
      <c r="A4230" s="1" t="s">
        <v>9105</v>
      </c>
      <c r="B4230" t="s">
        <v>9106</v>
      </c>
      <c r="C4230">
        <v>3</v>
      </c>
    </row>
    <row r="4231" spans="1:3" x14ac:dyDescent="0.3">
      <c r="A4231" s="1" t="s">
        <v>9107</v>
      </c>
      <c r="B4231" t="s">
        <v>9108</v>
      </c>
      <c r="C4231">
        <v>3</v>
      </c>
    </row>
    <row r="4232" spans="1:3" x14ac:dyDescent="0.3">
      <c r="A4232" s="1" t="s">
        <v>9109</v>
      </c>
      <c r="B4232" t="s">
        <v>9110</v>
      </c>
      <c r="C4232">
        <v>3</v>
      </c>
    </row>
    <row r="4233" spans="1:3" x14ac:dyDescent="0.3">
      <c r="A4233" s="1" t="s">
        <v>9111</v>
      </c>
      <c r="B4233" t="s">
        <v>9112</v>
      </c>
      <c r="C4233">
        <v>3</v>
      </c>
    </row>
    <row r="4234" spans="1:3" x14ac:dyDescent="0.3">
      <c r="A4234" s="1" t="s">
        <v>9113</v>
      </c>
      <c r="B4234" t="s">
        <v>1690</v>
      </c>
      <c r="C4234">
        <v>3</v>
      </c>
    </row>
    <row r="4235" spans="1:3" x14ac:dyDescent="0.3">
      <c r="A4235" s="1" t="s">
        <v>9114</v>
      </c>
      <c r="B4235" t="s">
        <v>9115</v>
      </c>
      <c r="C4235">
        <v>3</v>
      </c>
    </row>
    <row r="4236" spans="1:3" x14ac:dyDescent="0.3">
      <c r="A4236" s="1" t="s">
        <v>9116</v>
      </c>
      <c r="B4236" t="s">
        <v>9117</v>
      </c>
      <c r="C4236">
        <v>3</v>
      </c>
    </row>
    <row r="4237" spans="1:3" x14ac:dyDescent="0.3">
      <c r="A4237" s="1" t="s">
        <v>9118</v>
      </c>
      <c r="B4237" t="s">
        <v>9119</v>
      </c>
      <c r="C4237">
        <v>3</v>
      </c>
    </row>
    <row r="4238" spans="1:3" x14ac:dyDescent="0.3">
      <c r="A4238" s="1" t="s">
        <v>9120</v>
      </c>
      <c r="B4238" t="s">
        <v>9121</v>
      </c>
      <c r="C4238">
        <v>3</v>
      </c>
    </row>
    <row r="4239" spans="1:3" x14ac:dyDescent="0.3">
      <c r="A4239" s="1" t="s">
        <v>9122</v>
      </c>
      <c r="B4239" t="s">
        <v>9123</v>
      </c>
      <c r="C4239">
        <v>3</v>
      </c>
    </row>
    <row r="4240" spans="1:3" x14ac:dyDescent="0.3">
      <c r="A4240" s="1" t="s">
        <v>9124</v>
      </c>
      <c r="B4240" t="s">
        <v>9125</v>
      </c>
      <c r="C4240">
        <v>3</v>
      </c>
    </row>
    <row r="4241" spans="1:3" x14ac:dyDescent="0.3">
      <c r="A4241" s="1" t="s">
        <v>9126</v>
      </c>
      <c r="B4241" t="s">
        <v>9127</v>
      </c>
      <c r="C4241">
        <v>3</v>
      </c>
    </row>
    <row r="4242" spans="1:3" x14ac:dyDescent="0.3">
      <c r="A4242" s="1" t="s">
        <v>9128</v>
      </c>
      <c r="B4242" t="s">
        <v>9129</v>
      </c>
      <c r="C4242">
        <v>3</v>
      </c>
    </row>
    <row r="4243" spans="1:3" x14ac:dyDescent="0.3">
      <c r="A4243" s="1" t="s">
        <v>9130</v>
      </c>
      <c r="B4243" t="s">
        <v>9131</v>
      </c>
      <c r="C4243">
        <v>3</v>
      </c>
    </row>
    <row r="4244" spans="1:3" x14ac:dyDescent="0.3">
      <c r="A4244" s="1" t="s">
        <v>9132</v>
      </c>
      <c r="B4244" t="s">
        <v>9133</v>
      </c>
      <c r="C4244">
        <v>3</v>
      </c>
    </row>
    <row r="4245" spans="1:3" x14ac:dyDescent="0.3">
      <c r="A4245" s="1" t="s">
        <v>9134</v>
      </c>
      <c r="B4245" t="s">
        <v>9135</v>
      </c>
      <c r="C4245">
        <v>3</v>
      </c>
    </row>
    <row r="4246" spans="1:3" x14ac:dyDescent="0.3">
      <c r="A4246" s="1" t="s">
        <v>9136</v>
      </c>
      <c r="B4246" t="s">
        <v>9137</v>
      </c>
      <c r="C4246">
        <v>3</v>
      </c>
    </row>
    <row r="4247" spans="1:3" x14ac:dyDescent="0.3">
      <c r="A4247" s="1" t="s">
        <v>9138</v>
      </c>
      <c r="B4247" t="s">
        <v>4552</v>
      </c>
      <c r="C4247">
        <v>3</v>
      </c>
    </row>
    <row r="4248" spans="1:3" x14ac:dyDescent="0.3">
      <c r="A4248" s="1" t="s">
        <v>9139</v>
      </c>
      <c r="B4248" t="s">
        <v>9140</v>
      </c>
      <c r="C4248">
        <v>3</v>
      </c>
    </row>
    <row r="4249" spans="1:3" x14ac:dyDescent="0.3">
      <c r="A4249" s="1" t="s">
        <v>9141</v>
      </c>
      <c r="B4249" t="s">
        <v>9142</v>
      </c>
      <c r="C4249">
        <v>3</v>
      </c>
    </row>
    <row r="4250" spans="1:3" x14ac:dyDescent="0.3">
      <c r="A4250" s="1" t="s">
        <v>9143</v>
      </c>
      <c r="B4250" t="s">
        <v>9143</v>
      </c>
      <c r="C4250">
        <v>3</v>
      </c>
    </row>
    <row r="4251" spans="1:3" x14ac:dyDescent="0.3">
      <c r="A4251" s="1" t="s">
        <v>9144</v>
      </c>
      <c r="B4251" t="s">
        <v>9145</v>
      </c>
      <c r="C4251">
        <v>3</v>
      </c>
    </row>
    <row r="4252" spans="1:3" x14ac:dyDescent="0.3">
      <c r="A4252" s="1" t="s">
        <v>9146</v>
      </c>
      <c r="B4252" t="s">
        <v>9147</v>
      </c>
      <c r="C4252">
        <v>3</v>
      </c>
    </row>
    <row r="4253" spans="1:3" x14ac:dyDescent="0.3">
      <c r="A4253" s="1" t="s">
        <v>9148</v>
      </c>
      <c r="B4253" t="s">
        <v>9149</v>
      </c>
      <c r="C4253">
        <v>3</v>
      </c>
    </row>
    <row r="4254" spans="1:3" x14ac:dyDescent="0.3">
      <c r="A4254" s="1" t="s">
        <v>9150</v>
      </c>
      <c r="B4254" t="s">
        <v>9151</v>
      </c>
      <c r="C4254">
        <v>3</v>
      </c>
    </row>
    <row r="4255" spans="1:3" x14ac:dyDescent="0.3">
      <c r="A4255" s="1" t="s">
        <v>9152</v>
      </c>
      <c r="B4255" t="s">
        <v>9153</v>
      </c>
      <c r="C4255">
        <v>3</v>
      </c>
    </row>
    <row r="4256" spans="1:3" x14ac:dyDescent="0.3">
      <c r="A4256" s="1" t="s">
        <v>9154</v>
      </c>
      <c r="B4256" t="s">
        <v>9155</v>
      </c>
      <c r="C4256">
        <v>3</v>
      </c>
    </row>
    <row r="4257" spans="1:3" x14ac:dyDescent="0.3">
      <c r="A4257" s="1" t="s">
        <v>9156</v>
      </c>
      <c r="B4257" t="s">
        <v>9156</v>
      </c>
      <c r="C4257">
        <v>3</v>
      </c>
    </row>
    <row r="4258" spans="1:3" x14ac:dyDescent="0.3">
      <c r="A4258" s="1" t="s">
        <v>9157</v>
      </c>
      <c r="B4258" t="s">
        <v>9158</v>
      </c>
      <c r="C4258">
        <v>3</v>
      </c>
    </row>
    <row r="4259" spans="1:3" x14ac:dyDescent="0.3">
      <c r="A4259" s="1" t="s">
        <v>9159</v>
      </c>
      <c r="B4259" t="s">
        <v>9160</v>
      </c>
      <c r="C4259">
        <v>3</v>
      </c>
    </row>
    <row r="4260" spans="1:3" x14ac:dyDescent="0.3">
      <c r="A4260" s="1" t="s">
        <v>9161</v>
      </c>
      <c r="B4260" t="s">
        <v>9161</v>
      </c>
      <c r="C4260">
        <v>3</v>
      </c>
    </row>
    <row r="4261" spans="1:3" x14ac:dyDescent="0.3">
      <c r="A4261" s="1" t="s">
        <v>9162</v>
      </c>
      <c r="B4261" t="s">
        <v>9163</v>
      </c>
      <c r="C4261">
        <v>3</v>
      </c>
    </row>
    <row r="4262" spans="1:3" x14ac:dyDescent="0.3">
      <c r="A4262" s="1" t="s">
        <v>9164</v>
      </c>
      <c r="B4262" t="s">
        <v>9165</v>
      </c>
      <c r="C4262">
        <v>3</v>
      </c>
    </row>
    <row r="4263" spans="1:3" x14ac:dyDescent="0.3">
      <c r="A4263" s="1" t="s">
        <v>9166</v>
      </c>
      <c r="B4263" t="s">
        <v>9167</v>
      </c>
      <c r="C4263">
        <v>3</v>
      </c>
    </row>
    <row r="4264" spans="1:3" x14ac:dyDescent="0.3">
      <c r="A4264" s="1" t="s">
        <v>9168</v>
      </c>
      <c r="B4264" t="s">
        <v>9169</v>
      </c>
      <c r="C4264">
        <v>3</v>
      </c>
    </row>
    <row r="4265" spans="1:3" x14ac:dyDescent="0.3">
      <c r="A4265" s="1" t="s">
        <v>9170</v>
      </c>
      <c r="B4265" t="s">
        <v>9171</v>
      </c>
      <c r="C4265">
        <v>3</v>
      </c>
    </row>
    <row r="4266" spans="1:3" x14ac:dyDescent="0.3">
      <c r="A4266" s="1" t="s">
        <v>9172</v>
      </c>
      <c r="B4266" t="s">
        <v>9173</v>
      </c>
      <c r="C4266">
        <v>3</v>
      </c>
    </row>
    <row r="4267" spans="1:3" x14ac:dyDescent="0.3">
      <c r="A4267" s="1" t="s">
        <v>9174</v>
      </c>
      <c r="B4267" t="s">
        <v>9175</v>
      </c>
      <c r="C4267">
        <v>3</v>
      </c>
    </row>
    <row r="4268" spans="1:3" x14ac:dyDescent="0.3">
      <c r="A4268" s="1" t="s">
        <v>9176</v>
      </c>
      <c r="B4268" t="s">
        <v>9177</v>
      </c>
      <c r="C4268">
        <v>3</v>
      </c>
    </row>
    <row r="4269" spans="1:3" x14ac:dyDescent="0.3">
      <c r="A4269" s="1" t="s">
        <v>9178</v>
      </c>
      <c r="B4269" t="s">
        <v>9179</v>
      </c>
      <c r="C4269">
        <v>3</v>
      </c>
    </row>
    <row r="4270" spans="1:3" x14ac:dyDescent="0.3">
      <c r="A4270" s="1" t="s">
        <v>9180</v>
      </c>
      <c r="B4270" t="s">
        <v>9181</v>
      </c>
      <c r="C4270">
        <v>3</v>
      </c>
    </row>
    <row r="4271" spans="1:3" x14ac:dyDescent="0.3">
      <c r="A4271" s="1" t="s">
        <v>9182</v>
      </c>
      <c r="B4271" t="s">
        <v>9182</v>
      </c>
      <c r="C4271">
        <v>3</v>
      </c>
    </row>
    <row r="4272" spans="1:3" x14ac:dyDescent="0.3">
      <c r="A4272" s="1" t="s">
        <v>9183</v>
      </c>
      <c r="B4272" t="s">
        <v>9184</v>
      </c>
      <c r="C4272">
        <v>3</v>
      </c>
    </row>
    <row r="4273" spans="1:3" x14ac:dyDescent="0.3">
      <c r="A4273" s="1" t="s">
        <v>9185</v>
      </c>
      <c r="B4273" t="s">
        <v>9186</v>
      </c>
      <c r="C4273">
        <v>3</v>
      </c>
    </row>
    <row r="4274" spans="1:3" x14ac:dyDescent="0.3">
      <c r="A4274" s="1" t="s">
        <v>9187</v>
      </c>
      <c r="B4274" t="s">
        <v>9188</v>
      </c>
      <c r="C4274">
        <v>3</v>
      </c>
    </row>
    <row r="4275" spans="1:3" x14ac:dyDescent="0.3">
      <c r="A4275" s="1" t="s">
        <v>9189</v>
      </c>
      <c r="B4275" t="s">
        <v>9190</v>
      </c>
      <c r="C4275">
        <v>3</v>
      </c>
    </row>
    <row r="4276" spans="1:3" x14ac:dyDescent="0.3">
      <c r="A4276" s="1" t="s">
        <v>9191</v>
      </c>
      <c r="B4276" t="s">
        <v>9191</v>
      </c>
      <c r="C4276">
        <v>3</v>
      </c>
    </row>
    <row r="4277" spans="1:3" x14ac:dyDescent="0.3">
      <c r="A4277" s="1" t="s">
        <v>9192</v>
      </c>
      <c r="B4277" t="s">
        <v>9193</v>
      </c>
      <c r="C4277">
        <v>3</v>
      </c>
    </row>
    <row r="4278" spans="1:3" x14ac:dyDescent="0.3">
      <c r="A4278" s="1" t="s">
        <v>9194</v>
      </c>
      <c r="B4278" t="s">
        <v>9195</v>
      </c>
      <c r="C4278">
        <v>3</v>
      </c>
    </row>
    <row r="4279" spans="1:3" x14ac:dyDescent="0.3">
      <c r="A4279" s="1" t="s">
        <v>9196</v>
      </c>
      <c r="B4279" t="s">
        <v>9197</v>
      </c>
      <c r="C4279">
        <v>3</v>
      </c>
    </row>
    <row r="4280" spans="1:3" x14ac:dyDescent="0.3">
      <c r="A4280" s="1" t="s">
        <v>9198</v>
      </c>
      <c r="B4280" t="s">
        <v>9199</v>
      </c>
      <c r="C4280">
        <v>3</v>
      </c>
    </row>
    <row r="4281" spans="1:3" x14ac:dyDescent="0.3">
      <c r="A4281" s="1" t="s">
        <v>9200</v>
      </c>
      <c r="B4281" t="s">
        <v>9201</v>
      </c>
      <c r="C4281">
        <v>3</v>
      </c>
    </row>
    <row r="4282" spans="1:3" x14ac:dyDescent="0.3">
      <c r="A4282" s="1" t="s">
        <v>9202</v>
      </c>
      <c r="B4282" t="s">
        <v>9203</v>
      </c>
      <c r="C4282">
        <v>3</v>
      </c>
    </row>
    <row r="4283" spans="1:3" x14ac:dyDescent="0.3">
      <c r="A4283" s="1" t="s">
        <v>9204</v>
      </c>
      <c r="B4283" t="s">
        <v>9205</v>
      </c>
      <c r="C4283">
        <v>3</v>
      </c>
    </row>
    <row r="4284" spans="1:3" x14ac:dyDescent="0.3">
      <c r="A4284" s="1" t="s">
        <v>9206</v>
      </c>
      <c r="B4284" t="s">
        <v>9207</v>
      </c>
      <c r="C4284">
        <v>3</v>
      </c>
    </row>
    <row r="4285" spans="1:3" x14ac:dyDescent="0.3">
      <c r="A4285" s="1" t="s">
        <v>9208</v>
      </c>
      <c r="B4285" t="s">
        <v>9209</v>
      </c>
      <c r="C4285">
        <v>3</v>
      </c>
    </row>
    <row r="4286" spans="1:3" x14ac:dyDescent="0.3">
      <c r="A4286" s="1" t="s">
        <v>9210</v>
      </c>
      <c r="B4286" t="s">
        <v>9211</v>
      </c>
      <c r="C4286">
        <v>3</v>
      </c>
    </row>
    <row r="4287" spans="1:3" x14ac:dyDescent="0.3">
      <c r="A4287" s="1" t="s">
        <v>9212</v>
      </c>
      <c r="B4287" t="s">
        <v>6916</v>
      </c>
      <c r="C4287">
        <v>3</v>
      </c>
    </row>
    <row r="4288" spans="1:3" x14ac:dyDescent="0.3">
      <c r="A4288" s="1" t="s">
        <v>9213</v>
      </c>
      <c r="B4288" t="s">
        <v>9214</v>
      </c>
      <c r="C4288">
        <v>3</v>
      </c>
    </row>
    <row r="4289" spans="1:3" x14ac:dyDescent="0.3">
      <c r="A4289" s="1" t="s">
        <v>9215</v>
      </c>
      <c r="B4289" t="s">
        <v>9216</v>
      </c>
      <c r="C4289">
        <v>3</v>
      </c>
    </row>
    <row r="4290" spans="1:3" x14ac:dyDescent="0.3">
      <c r="A4290" s="1" t="s">
        <v>9217</v>
      </c>
      <c r="B4290" t="s">
        <v>9218</v>
      </c>
      <c r="C4290">
        <v>3</v>
      </c>
    </row>
    <row r="4291" spans="1:3" x14ac:dyDescent="0.3">
      <c r="A4291" s="1" t="s">
        <v>9219</v>
      </c>
      <c r="B4291" t="s">
        <v>9220</v>
      </c>
      <c r="C4291">
        <v>3</v>
      </c>
    </row>
    <row r="4292" spans="1:3" x14ac:dyDescent="0.3">
      <c r="A4292" s="1" t="s">
        <v>9221</v>
      </c>
      <c r="B4292" t="s">
        <v>9222</v>
      </c>
      <c r="C4292">
        <v>3</v>
      </c>
    </row>
    <row r="4293" spans="1:3" x14ac:dyDescent="0.3">
      <c r="A4293" s="1" t="s">
        <v>9223</v>
      </c>
      <c r="B4293" t="s">
        <v>9224</v>
      </c>
      <c r="C4293">
        <v>3</v>
      </c>
    </row>
    <row r="4294" spans="1:3" x14ac:dyDescent="0.3">
      <c r="A4294" s="1" t="s">
        <v>9225</v>
      </c>
      <c r="B4294" t="s">
        <v>9225</v>
      </c>
      <c r="C4294">
        <v>3</v>
      </c>
    </row>
    <row r="4295" spans="1:3" x14ac:dyDescent="0.3">
      <c r="A4295" s="1" t="s">
        <v>9226</v>
      </c>
      <c r="B4295" t="s">
        <v>9227</v>
      </c>
      <c r="C4295">
        <v>3</v>
      </c>
    </row>
    <row r="4296" spans="1:3" x14ac:dyDescent="0.3">
      <c r="A4296" s="1" t="s">
        <v>9228</v>
      </c>
      <c r="B4296" t="s">
        <v>9229</v>
      </c>
      <c r="C4296">
        <v>3</v>
      </c>
    </row>
    <row r="4297" spans="1:3" x14ac:dyDescent="0.3">
      <c r="A4297" s="1" t="s">
        <v>9230</v>
      </c>
      <c r="B4297" t="s">
        <v>9231</v>
      </c>
      <c r="C4297">
        <v>3</v>
      </c>
    </row>
    <row r="4298" spans="1:3" x14ac:dyDescent="0.3">
      <c r="A4298" s="1" t="s">
        <v>9232</v>
      </c>
      <c r="B4298" t="s">
        <v>9233</v>
      </c>
      <c r="C4298">
        <v>3</v>
      </c>
    </row>
    <row r="4299" spans="1:3" x14ac:dyDescent="0.3">
      <c r="A4299" s="1" t="s">
        <v>9234</v>
      </c>
      <c r="B4299" t="s">
        <v>9235</v>
      </c>
      <c r="C4299">
        <v>3</v>
      </c>
    </row>
    <row r="4300" spans="1:3" x14ac:dyDescent="0.3">
      <c r="A4300" s="1" t="s">
        <v>9236</v>
      </c>
      <c r="B4300" t="s">
        <v>9237</v>
      </c>
      <c r="C4300">
        <v>3</v>
      </c>
    </row>
    <row r="4301" spans="1:3" x14ac:dyDescent="0.3">
      <c r="A4301" s="1" t="s">
        <v>9238</v>
      </c>
      <c r="B4301" t="s">
        <v>9239</v>
      </c>
      <c r="C4301">
        <v>3</v>
      </c>
    </row>
    <row r="4302" spans="1:3" x14ac:dyDescent="0.3">
      <c r="A4302" s="1" t="s">
        <v>9240</v>
      </c>
      <c r="B4302" t="s">
        <v>9241</v>
      </c>
      <c r="C4302">
        <v>3</v>
      </c>
    </row>
    <row r="4303" spans="1:3" x14ac:dyDescent="0.3">
      <c r="A4303" s="1" t="s">
        <v>9242</v>
      </c>
      <c r="B4303" t="s">
        <v>9243</v>
      </c>
      <c r="C4303">
        <v>3</v>
      </c>
    </row>
    <row r="4304" spans="1:3" x14ac:dyDescent="0.3">
      <c r="A4304" s="1" t="s">
        <v>9244</v>
      </c>
      <c r="B4304" t="s">
        <v>9245</v>
      </c>
      <c r="C4304">
        <v>3</v>
      </c>
    </row>
    <row r="4305" spans="1:3" x14ac:dyDescent="0.3">
      <c r="A4305" s="1" t="s">
        <v>9246</v>
      </c>
      <c r="B4305" t="s">
        <v>9247</v>
      </c>
      <c r="C4305">
        <v>3</v>
      </c>
    </row>
    <row r="4306" spans="1:3" x14ac:dyDescent="0.3">
      <c r="A4306" s="1" t="s">
        <v>9248</v>
      </c>
      <c r="B4306" t="s">
        <v>9249</v>
      </c>
      <c r="C4306">
        <v>3</v>
      </c>
    </row>
    <row r="4307" spans="1:3" x14ac:dyDescent="0.3">
      <c r="A4307" s="1" t="s">
        <v>9250</v>
      </c>
      <c r="B4307" t="s">
        <v>9251</v>
      </c>
      <c r="C4307">
        <v>3</v>
      </c>
    </row>
    <row r="4308" spans="1:3" x14ac:dyDescent="0.3">
      <c r="A4308" s="1" t="s">
        <v>9252</v>
      </c>
      <c r="B4308" t="s">
        <v>9253</v>
      </c>
      <c r="C4308">
        <v>3</v>
      </c>
    </row>
    <row r="4309" spans="1:3" x14ac:dyDescent="0.3">
      <c r="A4309" s="1" t="s">
        <v>9254</v>
      </c>
      <c r="B4309" t="s">
        <v>9255</v>
      </c>
      <c r="C4309">
        <v>3</v>
      </c>
    </row>
    <row r="4310" spans="1:3" x14ac:dyDescent="0.3">
      <c r="A4310" s="1" t="s">
        <v>9256</v>
      </c>
      <c r="B4310" t="s">
        <v>9257</v>
      </c>
      <c r="C4310">
        <v>3</v>
      </c>
    </row>
    <row r="4311" spans="1:3" x14ac:dyDescent="0.3">
      <c r="A4311" s="1" t="s">
        <v>9258</v>
      </c>
      <c r="B4311" t="s">
        <v>9259</v>
      </c>
      <c r="C4311">
        <v>3</v>
      </c>
    </row>
    <row r="4312" spans="1:3" x14ac:dyDescent="0.3">
      <c r="A4312" s="1" t="s">
        <v>9260</v>
      </c>
      <c r="B4312" t="s">
        <v>9261</v>
      </c>
      <c r="C4312">
        <v>3</v>
      </c>
    </row>
    <row r="4313" spans="1:3" x14ac:dyDescent="0.3">
      <c r="A4313" s="1" t="s">
        <v>9262</v>
      </c>
      <c r="B4313" t="s">
        <v>9263</v>
      </c>
      <c r="C4313">
        <v>3</v>
      </c>
    </row>
    <row r="4314" spans="1:3" x14ac:dyDescent="0.3">
      <c r="A4314" s="1" t="s">
        <v>9264</v>
      </c>
      <c r="B4314" t="s">
        <v>9265</v>
      </c>
      <c r="C4314">
        <v>3</v>
      </c>
    </row>
    <row r="4315" spans="1:3" x14ac:dyDescent="0.3">
      <c r="A4315" s="1" t="s">
        <v>9266</v>
      </c>
      <c r="B4315" t="s">
        <v>9267</v>
      </c>
      <c r="C4315">
        <v>3</v>
      </c>
    </row>
    <row r="4316" spans="1:3" x14ac:dyDescent="0.3">
      <c r="A4316" s="1" t="s">
        <v>9268</v>
      </c>
      <c r="B4316" t="s">
        <v>9269</v>
      </c>
      <c r="C4316">
        <v>3</v>
      </c>
    </row>
    <row r="4317" spans="1:3" x14ac:dyDescent="0.3">
      <c r="A4317" s="1" t="s">
        <v>9270</v>
      </c>
      <c r="B4317" t="s">
        <v>9271</v>
      </c>
      <c r="C4317">
        <v>3</v>
      </c>
    </row>
    <row r="4318" spans="1:3" x14ac:dyDescent="0.3">
      <c r="A4318" s="1" t="s">
        <v>9272</v>
      </c>
      <c r="B4318" t="s">
        <v>9273</v>
      </c>
      <c r="C4318">
        <v>3</v>
      </c>
    </row>
    <row r="4319" spans="1:3" x14ac:dyDescent="0.3">
      <c r="A4319" s="1" t="s">
        <v>9274</v>
      </c>
      <c r="B4319" t="s">
        <v>9275</v>
      </c>
      <c r="C4319">
        <v>3</v>
      </c>
    </row>
    <row r="4320" spans="1:3" x14ac:dyDescent="0.3">
      <c r="A4320" s="1" t="s">
        <v>9276</v>
      </c>
      <c r="B4320" t="s">
        <v>9277</v>
      </c>
      <c r="C4320">
        <v>3</v>
      </c>
    </row>
    <row r="4321" spans="1:3" x14ac:dyDescent="0.3">
      <c r="A4321" s="1" t="s">
        <v>9278</v>
      </c>
      <c r="B4321" t="s">
        <v>9279</v>
      </c>
      <c r="C4321">
        <v>3</v>
      </c>
    </row>
    <row r="4322" spans="1:3" x14ac:dyDescent="0.3">
      <c r="A4322" s="1" t="s">
        <v>9280</v>
      </c>
      <c r="B4322" t="s">
        <v>9280</v>
      </c>
      <c r="C4322">
        <v>3</v>
      </c>
    </row>
    <row r="4323" spans="1:3" x14ac:dyDescent="0.3">
      <c r="A4323" s="1" t="s">
        <v>9281</v>
      </c>
      <c r="B4323" t="s">
        <v>9282</v>
      </c>
      <c r="C4323">
        <v>3</v>
      </c>
    </row>
    <row r="4324" spans="1:3" x14ac:dyDescent="0.3">
      <c r="A4324" s="1" t="s">
        <v>9283</v>
      </c>
      <c r="B4324" t="s">
        <v>9284</v>
      </c>
      <c r="C4324">
        <v>3</v>
      </c>
    </row>
    <row r="4325" spans="1:3" x14ac:dyDescent="0.3">
      <c r="A4325" s="1" t="s">
        <v>9285</v>
      </c>
      <c r="B4325" t="s">
        <v>9286</v>
      </c>
      <c r="C4325">
        <v>3</v>
      </c>
    </row>
    <row r="4326" spans="1:3" x14ac:dyDescent="0.3">
      <c r="A4326" s="1" t="s">
        <v>9287</v>
      </c>
      <c r="B4326" t="s">
        <v>9288</v>
      </c>
      <c r="C4326">
        <v>3</v>
      </c>
    </row>
    <row r="4327" spans="1:3" x14ac:dyDescent="0.3">
      <c r="A4327" s="1" t="s">
        <v>9289</v>
      </c>
      <c r="B4327" t="s">
        <v>9290</v>
      </c>
      <c r="C4327">
        <v>3</v>
      </c>
    </row>
    <row r="4328" spans="1:3" x14ac:dyDescent="0.3">
      <c r="A4328" s="1" t="s">
        <v>9291</v>
      </c>
      <c r="B4328" t="s">
        <v>9292</v>
      </c>
      <c r="C4328">
        <v>3</v>
      </c>
    </row>
    <row r="4329" spans="1:3" x14ac:dyDescent="0.3">
      <c r="A4329" s="1" t="s">
        <v>9293</v>
      </c>
      <c r="B4329" t="s">
        <v>9294</v>
      </c>
      <c r="C4329">
        <v>3</v>
      </c>
    </row>
    <row r="4330" spans="1:3" x14ac:dyDescent="0.3">
      <c r="A4330" s="1" t="s">
        <v>9295</v>
      </c>
      <c r="B4330" t="s">
        <v>9296</v>
      </c>
      <c r="C4330">
        <v>3</v>
      </c>
    </row>
    <row r="4331" spans="1:3" x14ac:dyDescent="0.3">
      <c r="A4331" s="1" t="s">
        <v>9297</v>
      </c>
      <c r="B4331" t="s">
        <v>9297</v>
      </c>
      <c r="C4331">
        <v>3</v>
      </c>
    </row>
    <row r="4332" spans="1:3" x14ac:dyDescent="0.3">
      <c r="A4332" s="1" t="s">
        <v>9298</v>
      </c>
      <c r="B4332" t="s">
        <v>9299</v>
      </c>
      <c r="C4332">
        <v>3</v>
      </c>
    </row>
    <row r="4333" spans="1:3" x14ac:dyDescent="0.3">
      <c r="A4333" s="1" t="s">
        <v>9300</v>
      </c>
      <c r="B4333" t="s">
        <v>9301</v>
      </c>
      <c r="C4333">
        <v>3</v>
      </c>
    </row>
    <row r="4334" spans="1:3" x14ac:dyDescent="0.3">
      <c r="A4334" s="1" t="s">
        <v>9302</v>
      </c>
      <c r="B4334" t="s">
        <v>9303</v>
      </c>
      <c r="C4334">
        <v>3</v>
      </c>
    </row>
    <row r="4335" spans="1:3" x14ac:dyDescent="0.3">
      <c r="A4335" s="1" t="s">
        <v>9304</v>
      </c>
      <c r="B4335" t="s">
        <v>9304</v>
      </c>
      <c r="C4335">
        <v>3</v>
      </c>
    </row>
    <row r="4336" spans="1:3" x14ac:dyDescent="0.3">
      <c r="A4336" s="1" t="s">
        <v>9305</v>
      </c>
      <c r="B4336" t="s">
        <v>9305</v>
      </c>
      <c r="C4336">
        <v>3</v>
      </c>
    </row>
    <row r="4337" spans="1:3" x14ac:dyDescent="0.3">
      <c r="A4337" s="1" t="s">
        <v>9306</v>
      </c>
      <c r="B4337" t="s">
        <v>9307</v>
      </c>
      <c r="C4337">
        <v>3</v>
      </c>
    </row>
    <row r="4338" spans="1:3" x14ac:dyDescent="0.3">
      <c r="A4338" s="1" t="s">
        <v>9308</v>
      </c>
      <c r="B4338" t="s">
        <v>9309</v>
      </c>
      <c r="C4338">
        <v>3</v>
      </c>
    </row>
    <row r="4339" spans="1:3" x14ac:dyDescent="0.3">
      <c r="A4339" s="1" t="s">
        <v>9310</v>
      </c>
      <c r="B4339" t="s">
        <v>9311</v>
      </c>
      <c r="C4339">
        <v>3</v>
      </c>
    </row>
    <row r="4340" spans="1:3" x14ac:dyDescent="0.3">
      <c r="A4340" s="1" t="s">
        <v>9312</v>
      </c>
      <c r="B4340" t="s">
        <v>1891</v>
      </c>
      <c r="C4340">
        <v>3</v>
      </c>
    </row>
    <row r="4341" spans="1:3" x14ac:dyDescent="0.3">
      <c r="A4341" s="1" t="s">
        <v>9313</v>
      </c>
      <c r="B4341" t="s">
        <v>9314</v>
      </c>
      <c r="C4341">
        <v>3</v>
      </c>
    </row>
    <row r="4342" spans="1:3" x14ac:dyDescent="0.3">
      <c r="A4342" s="1" t="s">
        <v>9315</v>
      </c>
      <c r="B4342" t="s">
        <v>9316</v>
      </c>
      <c r="C4342">
        <v>3</v>
      </c>
    </row>
    <row r="4343" spans="1:3" x14ac:dyDescent="0.3">
      <c r="A4343" s="1" t="s">
        <v>9317</v>
      </c>
      <c r="B4343" t="s">
        <v>9318</v>
      </c>
      <c r="C4343">
        <v>3</v>
      </c>
    </row>
    <row r="4344" spans="1:3" x14ac:dyDescent="0.3">
      <c r="A4344" s="1" t="s">
        <v>9319</v>
      </c>
      <c r="B4344" t="s">
        <v>9320</v>
      </c>
      <c r="C4344">
        <v>3</v>
      </c>
    </row>
    <row r="4345" spans="1:3" x14ac:dyDescent="0.3">
      <c r="A4345" s="1" t="s">
        <v>9321</v>
      </c>
      <c r="B4345" t="s">
        <v>9322</v>
      </c>
      <c r="C4345">
        <v>3</v>
      </c>
    </row>
    <row r="4346" spans="1:3" x14ac:dyDescent="0.3">
      <c r="A4346" s="1" t="s">
        <v>9323</v>
      </c>
      <c r="B4346" t="s">
        <v>9324</v>
      </c>
      <c r="C4346">
        <v>3</v>
      </c>
    </row>
    <row r="4347" spans="1:3" x14ac:dyDescent="0.3">
      <c r="A4347" s="1" t="s">
        <v>9325</v>
      </c>
      <c r="B4347" t="s">
        <v>9326</v>
      </c>
      <c r="C4347">
        <v>3</v>
      </c>
    </row>
    <row r="4348" spans="1:3" x14ac:dyDescent="0.3">
      <c r="A4348" s="1" t="s">
        <v>9327</v>
      </c>
      <c r="B4348" t="s">
        <v>9328</v>
      </c>
      <c r="C4348">
        <v>3</v>
      </c>
    </row>
    <row r="4349" spans="1:3" x14ac:dyDescent="0.3">
      <c r="A4349" s="1" t="s">
        <v>9329</v>
      </c>
      <c r="B4349" t="s">
        <v>9330</v>
      </c>
      <c r="C4349">
        <v>3</v>
      </c>
    </row>
    <row r="4350" spans="1:3" x14ac:dyDescent="0.3">
      <c r="A4350" s="1" t="s">
        <v>9331</v>
      </c>
      <c r="B4350" t="s">
        <v>9332</v>
      </c>
      <c r="C4350">
        <v>3</v>
      </c>
    </row>
    <row r="4351" spans="1:3" x14ac:dyDescent="0.3">
      <c r="A4351" s="1" t="s">
        <v>9333</v>
      </c>
      <c r="B4351" t="s">
        <v>9334</v>
      </c>
      <c r="C4351">
        <v>3</v>
      </c>
    </row>
    <row r="4352" spans="1:3" x14ac:dyDescent="0.3">
      <c r="A4352" s="1" t="s">
        <v>9335</v>
      </c>
      <c r="B4352" t="s">
        <v>9335</v>
      </c>
      <c r="C4352">
        <v>3</v>
      </c>
    </row>
    <row r="4353" spans="1:3" x14ac:dyDescent="0.3">
      <c r="A4353" s="1" t="s">
        <v>9336</v>
      </c>
      <c r="B4353" t="s">
        <v>9337</v>
      </c>
      <c r="C4353">
        <v>3</v>
      </c>
    </row>
    <row r="4354" spans="1:3" x14ac:dyDescent="0.3">
      <c r="A4354" s="1" t="s">
        <v>9338</v>
      </c>
      <c r="B4354" t="s">
        <v>9339</v>
      </c>
      <c r="C4354">
        <v>3</v>
      </c>
    </row>
    <row r="4355" spans="1:3" x14ac:dyDescent="0.3">
      <c r="A4355" s="1" t="s">
        <v>9340</v>
      </c>
      <c r="B4355" t="s">
        <v>9341</v>
      </c>
      <c r="C4355">
        <v>3</v>
      </c>
    </row>
    <row r="4356" spans="1:3" x14ac:dyDescent="0.3">
      <c r="A4356" s="1" t="s">
        <v>9342</v>
      </c>
      <c r="B4356" t="s">
        <v>9342</v>
      </c>
      <c r="C4356">
        <v>3</v>
      </c>
    </row>
    <row r="4357" spans="1:3" x14ac:dyDescent="0.3">
      <c r="A4357" s="1" t="s">
        <v>9343</v>
      </c>
      <c r="B4357" t="s">
        <v>9344</v>
      </c>
      <c r="C4357">
        <v>3</v>
      </c>
    </row>
    <row r="4358" spans="1:3" x14ac:dyDescent="0.3">
      <c r="A4358" s="1" t="s">
        <v>9345</v>
      </c>
      <c r="B4358" t="s">
        <v>9346</v>
      </c>
      <c r="C4358">
        <v>3</v>
      </c>
    </row>
    <row r="4359" spans="1:3" x14ac:dyDescent="0.3">
      <c r="A4359" s="1" t="s">
        <v>9347</v>
      </c>
      <c r="B4359" t="s">
        <v>9348</v>
      </c>
      <c r="C4359">
        <v>3</v>
      </c>
    </row>
    <row r="4360" spans="1:3" x14ac:dyDescent="0.3">
      <c r="A4360" s="1" t="s">
        <v>9349</v>
      </c>
      <c r="B4360" t="s">
        <v>9350</v>
      </c>
      <c r="C4360">
        <v>3</v>
      </c>
    </row>
    <row r="4361" spans="1:3" x14ac:dyDescent="0.3">
      <c r="A4361" s="1" t="s">
        <v>9351</v>
      </c>
      <c r="B4361" t="s">
        <v>9352</v>
      </c>
      <c r="C4361">
        <v>3</v>
      </c>
    </row>
    <row r="4362" spans="1:3" x14ac:dyDescent="0.3">
      <c r="A4362" s="1" t="s">
        <v>9353</v>
      </c>
      <c r="B4362" t="s">
        <v>9354</v>
      </c>
      <c r="C4362">
        <v>3</v>
      </c>
    </row>
    <row r="4363" spans="1:3" x14ac:dyDescent="0.3">
      <c r="A4363" s="1" t="s">
        <v>9355</v>
      </c>
      <c r="B4363" t="s">
        <v>9355</v>
      </c>
      <c r="C4363">
        <v>3</v>
      </c>
    </row>
    <row r="4364" spans="1:3" x14ac:dyDescent="0.3">
      <c r="A4364" s="1" t="s">
        <v>9356</v>
      </c>
      <c r="B4364" t="s">
        <v>9357</v>
      </c>
      <c r="C4364">
        <v>3</v>
      </c>
    </row>
    <row r="4365" spans="1:3" x14ac:dyDescent="0.3">
      <c r="A4365" s="1" t="s">
        <v>9358</v>
      </c>
      <c r="B4365" t="s">
        <v>9359</v>
      </c>
      <c r="C4365">
        <v>3</v>
      </c>
    </row>
    <row r="4366" spans="1:3" x14ac:dyDescent="0.3">
      <c r="A4366" s="1" t="s">
        <v>9360</v>
      </c>
      <c r="B4366" t="s">
        <v>9361</v>
      </c>
      <c r="C4366">
        <v>3</v>
      </c>
    </row>
    <row r="4367" spans="1:3" x14ac:dyDescent="0.3">
      <c r="A4367" s="1" t="s">
        <v>706</v>
      </c>
      <c r="B4367" t="s">
        <v>681</v>
      </c>
      <c r="C4367">
        <v>3</v>
      </c>
    </row>
    <row r="4368" spans="1:3" x14ac:dyDescent="0.3">
      <c r="A4368" s="1" t="s">
        <v>9362</v>
      </c>
      <c r="B4368" t="s">
        <v>9363</v>
      </c>
      <c r="C4368">
        <v>3</v>
      </c>
    </row>
    <row r="4369" spans="1:3" x14ac:dyDescent="0.3">
      <c r="A4369" s="1" t="s">
        <v>9364</v>
      </c>
      <c r="B4369" t="s">
        <v>9365</v>
      </c>
      <c r="C4369">
        <v>3</v>
      </c>
    </row>
    <row r="4370" spans="1:3" x14ac:dyDescent="0.3">
      <c r="A4370" s="1" t="s">
        <v>9366</v>
      </c>
      <c r="B4370" t="s">
        <v>1835</v>
      </c>
      <c r="C4370">
        <v>3</v>
      </c>
    </row>
    <row r="4371" spans="1:3" x14ac:dyDescent="0.3">
      <c r="A4371" s="1" t="s">
        <v>9367</v>
      </c>
      <c r="B4371" t="s">
        <v>9367</v>
      </c>
      <c r="C4371">
        <v>3</v>
      </c>
    </row>
    <row r="4372" spans="1:3" x14ac:dyDescent="0.3">
      <c r="A4372" s="1" t="s">
        <v>9368</v>
      </c>
      <c r="B4372" t="s">
        <v>9368</v>
      </c>
      <c r="C4372">
        <v>3</v>
      </c>
    </row>
    <row r="4373" spans="1:3" x14ac:dyDescent="0.3">
      <c r="A4373" s="1" t="s">
        <v>9369</v>
      </c>
      <c r="B4373" t="s">
        <v>9370</v>
      </c>
      <c r="C4373">
        <v>3</v>
      </c>
    </row>
    <row r="4374" spans="1:3" x14ac:dyDescent="0.3">
      <c r="A4374" s="1" t="s">
        <v>9371</v>
      </c>
      <c r="B4374" t="s">
        <v>9372</v>
      </c>
      <c r="C4374">
        <v>3</v>
      </c>
    </row>
    <row r="4375" spans="1:3" x14ac:dyDescent="0.3">
      <c r="A4375" s="1" t="s">
        <v>9373</v>
      </c>
      <c r="B4375" t="s">
        <v>9374</v>
      </c>
      <c r="C4375">
        <v>3</v>
      </c>
    </row>
    <row r="4376" spans="1:3" x14ac:dyDescent="0.3">
      <c r="A4376" s="1" t="s">
        <v>9375</v>
      </c>
      <c r="B4376" t="s">
        <v>9376</v>
      </c>
      <c r="C4376">
        <v>3</v>
      </c>
    </row>
    <row r="4377" spans="1:3" x14ac:dyDescent="0.3">
      <c r="A4377" s="1" t="s">
        <v>9377</v>
      </c>
      <c r="B4377" t="s">
        <v>9378</v>
      </c>
      <c r="C4377">
        <v>3</v>
      </c>
    </row>
    <row r="4378" spans="1:3" x14ac:dyDescent="0.3">
      <c r="A4378" s="1" t="s">
        <v>9379</v>
      </c>
      <c r="B4378" t="s">
        <v>9380</v>
      </c>
      <c r="C4378">
        <v>3</v>
      </c>
    </row>
    <row r="4379" spans="1:3" x14ac:dyDescent="0.3">
      <c r="A4379" s="1" t="s">
        <v>9381</v>
      </c>
      <c r="B4379" t="s">
        <v>9382</v>
      </c>
      <c r="C4379">
        <v>3</v>
      </c>
    </row>
    <row r="4380" spans="1:3" x14ac:dyDescent="0.3">
      <c r="A4380" s="1" t="s">
        <v>9383</v>
      </c>
      <c r="B4380" t="s">
        <v>9383</v>
      </c>
      <c r="C4380">
        <v>3</v>
      </c>
    </row>
    <row r="4381" spans="1:3" x14ac:dyDescent="0.3">
      <c r="A4381" s="1" t="s">
        <v>9384</v>
      </c>
      <c r="B4381" t="s">
        <v>9385</v>
      </c>
      <c r="C4381">
        <v>3</v>
      </c>
    </row>
    <row r="4382" spans="1:3" x14ac:dyDescent="0.3">
      <c r="A4382" s="1" t="s">
        <v>9386</v>
      </c>
      <c r="B4382" t="s">
        <v>9387</v>
      </c>
      <c r="C4382">
        <v>3</v>
      </c>
    </row>
    <row r="4383" spans="1:3" x14ac:dyDescent="0.3">
      <c r="A4383" s="1" t="s">
        <v>9388</v>
      </c>
      <c r="B4383" t="s">
        <v>9389</v>
      </c>
      <c r="C4383">
        <v>3</v>
      </c>
    </row>
    <row r="4384" spans="1:3" x14ac:dyDescent="0.3">
      <c r="A4384" s="1" t="s">
        <v>9390</v>
      </c>
      <c r="B4384" t="s">
        <v>9391</v>
      </c>
      <c r="C4384">
        <v>3</v>
      </c>
    </row>
    <row r="4385" spans="1:3" x14ac:dyDescent="0.3">
      <c r="A4385" s="1" t="s">
        <v>9392</v>
      </c>
      <c r="B4385" t="s">
        <v>9393</v>
      </c>
      <c r="C4385">
        <v>3</v>
      </c>
    </row>
    <row r="4386" spans="1:3" x14ac:dyDescent="0.3">
      <c r="A4386" s="1" t="s">
        <v>9394</v>
      </c>
      <c r="B4386" t="s">
        <v>9395</v>
      </c>
      <c r="C4386">
        <v>3</v>
      </c>
    </row>
    <row r="4387" spans="1:3" x14ac:dyDescent="0.3">
      <c r="A4387" s="1" t="s">
        <v>9396</v>
      </c>
      <c r="B4387" t="s">
        <v>9397</v>
      </c>
      <c r="C4387">
        <v>3</v>
      </c>
    </row>
    <row r="4388" spans="1:3" x14ac:dyDescent="0.3">
      <c r="A4388" s="1" t="s">
        <v>9398</v>
      </c>
      <c r="B4388" t="s">
        <v>9399</v>
      </c>
      <c r="C4388">
        <v>3</v>
      </c>
    </row>
    <row r="4389" spans="1:3" x14ac:dyDescent="0.3">
      <c r="A4389" s="1" t="s">
        <v>9400</v>
      </c>
      <c r="B4389" t="s">
        <v>9401</v>
      </c>
      <c r="C4389">
        <v>3</v>
      </c>
    </row>
    <row r="4390" spans="1:3" x14ac:dyDescent="0.3">
      <c r="A4390" s="1" t="s">
        <v>9402</v>
      </c>
      <c r="B4390" t="s">
        <v>9403</v>
      </c>
      <c r="C4390">
        <v>3</v>
      </c>
    </row>
    <row r="4391" spans="1:3" x14ac:dyDescent="0.3">
      <c r="A4391" s="1" t="s">
        <v>9404</v>
      </c>
      <c r="B4391" t="s">
        <v>9404</v>
      </c>
      <c r="C4391">
        <v>3</v>
      </c>
    </row>
    <row r="4392" spans="1:3" x14ac:dyDescent="0.3">
      <c r="A4392" s="1" t="s">
        <v>9405</v>
      </c>
      <c r="B4392" t="s">
        <v>4355</v>
      </c>
      <c r="C4392">
        <v>3</v>
      </c>
    </row>
    <row r="4393" spans="1:3" x14ac:dyDescent="0.3">
      <c r="A4393" s="1" t="s">
        <v>9406</v>
      </c>
      <c r="B4393" t="s">
        <v>9407</v>
      </c>
      <c r="C4393">
        <v>3</v>
      </c>
    </row>
    <row r="4394" spans="1:3" x14ac:dyDescent="0.3">
      <c r="A4394" s="1" t="s">
        <v>9408</v>
      </c>
      <c r="B4394" t="s">
        <v>2235</v>
      </c>
      <c r="C4394">
        <v>3</v>
      </c>
    </row>
    <row r="4395" spans="1:3" x14ac:dyDescent="0.3">
      <c r="A4395" s="1" t="s">
        <v>9409</v>
      </c>
      <c r="B4395" t="s">
        <v>9409</v>
      </c>
      <c r="C4395">
        <v>3</v>
      </c>
    </row>
    <row r="4396" spans="1:3" x14ac:dyDescent="0.3">
      <c r="A4396" s="1" t="s">
        <v>9410</v>
      </c>
      <c r="B4396" t="s">
        <v>9410</v>
      </c>
      <c r="C4396">
        <v>3</v>
      </c>
    </row>
    <row r="4397" spans="1:3" x14ac:dyDescent="0.3">
      <c r="A4397" s="1" t="s">
        <v>9411</v>
      </c>
      <c r="B4397" t="s">
        <v>9411</v>
      </c>
      <c r="C4397">
        <v>3</v>
      </c>
    </row>
    <row r="4398" spans="1:3" x14ac:dyDescent="0.3">
      <c r="A4398" s="1" t="s">
        <v>9412</v>
      </c>
      <c r="B4398" t="s">
        <v>9413</v>
      </c>
      <c r="C4398">
        <v>3</v>
      </c>
    </row>
    <row r="4399" spans="1:3" x14ac:dyDescent="0.3">
      <c r="A4399" s="1" t="s">
        <v>9414</v>
      </c>
      <c r="B4399" t="s">
        <v>9415</v>
      </c>
      <c r="C4399">
        <v>3</v>
      </c>
    </row>
    <row r="4400" spans="1:3" x14ac:dyDescent="0.3">
      <c r="A4400" s="1" t="s">
        <v>9416</v>
      </c>
      <c r="B4400" t="s">
        <v>9417</v>
      </c>
      <c r="C4400">
        <v>3</v>
      </c>
    </row>
    <row r="4401" spans="1:3" x14ac:dyDescent="0.3">
      <c r="A4401" s="1" t="s">
        <v>9418</v>
      </c>
      <c r="B4401" t="s">
        <v>9419</v>
      </c>
      <c r="C4401">
        <v>3</v>
      </c>
    </row>
    <row r="4402" spans="1:3" x14ac:dyDescent="0.3">
      <c r="A4402" s="1" t="s">
        <v>9420</v>
      </c>
      <c r="B4402" t="s">
        <v>9421</v>
      </c>
      <c r="C4402">
        <v>3</v>
      </c>
    </row>
    <row r="4403" spans="1:3" x14ac:dyDescent="0.3">
      <c r="A4403" s="1" t="s">
        <v>1986</v>
      </c>
      <c r="B4403" t="s">
        <v>1987</v>
      </c>
      <c r="C4403">
        <v>3</v>
      </c>
    </row>
    <row r="4404" spans="1:3" x14ac:dyDescent="0.3">
      <c r="A4404" s="1" t="s">
        <v>9422</v>
      </c>
      <c r="B4404" t="s">
        <v>9423</v>
      </c>
      <c r="C4404">
        <v>3</v>
      </c>
    </row>
    <row r="4405" spans="1:3" x14ac:dyDescent="0.3">
      <c r="A4405" s="1" t="s">
        <v>9424</v>
      </c>
      <c r="B4405" t="s">
        <v>9425</v>
      </c>
      <c r="C4405">
        <v>3</v>
      </c>
    </row>
    <row r="4406" spans="1:3" x14ac:dyDescent="0.3">
      <c r="A4406" s="1" t="s">
        <v>9426</v>
      </c>
      <c r="B4406" t="s">
        <v>9427</v>
      </c>
      <c r="C4406">
        <v>3</v>
      </c>
    </row>
    <row r="4407" spans="1:3" x14ac:dyDescent="0.3">
      <c r="A4407" s="1" t="s">
        <v>9428</v>
      </c>
      <c r="B4407" t="s">
        <v>9429</v>
      </c>
      <c r="C4407">
        <v>3</v>
      </c>
    </row>
    <row r="4408" spans="1:3" x14ac:dyDescent="0.3">
      <c r="A4408" s="1" t="s">
        <v>9430</v>
      </c>
      <c r="B4408" t="s">
        <v>9431</v>
      </c>
      <c r="C4408">
        <v>3</v>
      </c>
    </row>
    <row r="4409" spans="1:3" x14ac:dyDescent="0.3">
      <c r="A4409" s="1" t="s">
        <v>9432</v>
      </c>
      <c r="B4409" t="s">
        <v>9433</v>
      </c>
      <c r="C4409">
        <v>3</v>
      </c>
    </row>
    <row r="4410" spans="1:3" x14ac:dyDescent="0.3">
      <c r="A4410" s="1" t="s">
        <v>9434</v>
      </c>
      <c r="B4410" t="s">
        <v>9435</v>
      </c>
      <c r="C4410">
        <v>3</v>
      </c>
    </row>
    <row r="4411" spans="1:3" x14ac:dyDescent="0.3">
      <c r="A4411" s="1" t="s">
        <v>9436</v>
      </c>
      <c r="B4411" t="s">
        <v>9437</v>
      </c>
      <c r="C4411">
        <v>3</v>
      </c>
    </row>
    <row r="4412" spans="1:3" x14ac:dyDescent="0.3">
      <c r="A4412" s="1" t="s">
        <v>9438</v>
      </c>
      <c r="B4412" t="s">
        <v>9439</v>
      </c>
      <c r="C4412">
        <v>3</v>
      </c>
    </row>
    <row r="4413" spans="1:3" x14ac:dyDescent="0.3">
      <c r="A4413" s="1" t="s">
        <v>9440</v>
      </c>
      <c r="B4413" t="s">
        <v>9440</v>
      </c>
      <c r="C4413">
        <v>3</v>
      </c>
    </row>
    <row r="4414" spans="1:3" x14ac:dyDescent="0.3">
      <c r="A4414" s="1" t="s">
        <v>9441</v>
      </c>
      <c r="B4414" t="s">
        <v>9442</v>
      </c>
      <c r="C4414">
        <v>3</v>
      </c>
    </row>
    <row r="4415" spans="1:3" x14ac:dyDescent="0.3">
      <c r="A4415" s="1" t="s">
        <v>9443</v>
      </c>
      <c r="B4415" t="s">
        <v>9444</v>
      </c>
      <c r="C4415">
        <v>3</v>
      </c>
    </row>
    <row r="4416" spans="1:3" x14ac:dyDescent="0.3">
      <c r="A4416" s="1" t="s">
        <v>9445</v>
      </c>
      <c r="B4416" t="s">
        <v>9446</v>
      </c>
      <c r="C4416">
        <v>3</v>
      </c>
    </row>
    <row r="4417" spans="1:3" x14ac:dyDescent="0.3">
      <c r="A4417" s="1" t="s">
        <v>9447</v>
      </c>
      <c r="B4417" t="s">
        <v>9448</v>
      </c>
      <c r="C4417">
        <v>3</v>
      </c>
    </row>
    <row r="4418" spans="1:3" x14ac:dyDescent="0.3">
      <c r="A4418" s="1" t="s">
        <v>9449</v>
      </c>
      <c r="B4418" t="s">
        <v>9450</v>
      </c>
      <c r="C4418">
        <v>3</v>
      </c>
    </row>
    <row r="4419" spans="1:3" x14ac:dyDescent="0.3">
      <c r="A4419" s="1" t="s">
        <v>9451</v>
      </c>
      <c r="B4419" t="s">
        <v>9451</v>
      </c>
      <c r="C4419">
        <v>3</v>
      </c>
    </row>
    <row r="4420" spans="1:3" x14ac:dyDescent="0.3">
      <c r="A4420" s="1" t="s">
        <v>9452</v>
      </c>
      <c r="B4420" t="s">
        <v>9453</v>
      </c>
      <c r="C4420">
        <v>3</v>
      </c>
    </row>
    <row r="4421" spans="1:3" x14ac:dyDescent="0.3">
      <c r="A4421" s="1" t="s">
        <v>9454</v>
      </c>
      <c r="B4421" t="s">
        <v>9455</v>
      </c>
      <c r="C4421">
        <v>3</v>
      </c>
    </row>
    <row r="4422" spans="1:3" x14ac:dyDescent="0.3">
      <c r="A4422" s="1" t="s">
        <v>9456</v>
      </c>
      <c r="B4422" t="s">
        <v>9457</v>
      </c>
      <c r="C4422">
        <v>3</v>
      </c>
    </row>
    <row r="4423" spans="1:3" x14ac:dyDescent="0.3">
      <c r="A4423" s="1" t="s">
        <v>9458</v>
      </c>
      <c r="B4423" t="s">
        <v>9458</v>
      </c>
      <c r="C4423">
        <v>3</v>
      </c>
    </row>
    <row r="4424" spans="1:3" x14ac:dyDescent="0.3">
      <c r="A4424" s="1" t="s">
        <v>9459</v>
      </c>
      <c r="B4424" t="s">
        <v>9459</v>
      </c>
      <c r="C4424">
        <v>3</v>
      </c>
    </row>
    <row r="4425" spans="1:3" x14ac:dyDescent="0.3">
      <c r="A4425" s="1" t="s">
        <v>9460</v>
      </c>
      <c r="B4425" t="s">
        <v>9461</v>
      </c>
      <c r="C4425">
        <v>3</v>
      </c>
    </row>
    <row r="4426" spans="1:3" x14ac:dyDescent="0.3">
      <c r="A4426" s="1" t="s">
        <v>9462</v>
      </c>
      <c r="B4426" t="s">
        <v>9462</v>
      </c>
      <c r="C4426">
        <v>3</v>
      </c>
    </row>
    <row r="4427" spans="1:3" x14ac:dyDescent="0.3">
      <c r="A4427" s="1" t="s">
        <v>9463</v>
      </c>
      <c r="B4427" t="s">
        <v>9464</v>
      </c>
      <c r="C4427">
        <v>3</v>
      </c>
    </row>
    <row r="4428" spans="1:3" x14ac:dyDescent="0.3">
      <c r="A4428" s="1" t="s">
        <v>9465</v>
      </c>
      <c r="B4428" t="s">
        <v>9466</v>
      </c>
      <c r="C4428">
        <v>3</v>
      </c>
    </row>
    <row r="4429" spans="1:3" x14ac:dyDescent="0.3">
      <c r="A4429" s="1" t="s">
        <v>9467</v>
      </c>
      <c r="B4429" t="s">
        <v>9468</v>
      </c>
      <c r="C4429">
        <v>3</v>
      </c>
    </row>
    <row r="4430" spans="1:3" x14ac:dyDescent="0.3">
      <c r="A4430" s="1" t="s">
        <v>9469</v>
      </c>
      <c r="B4430" t="s">
        <v>9470</v>
      </c>
      <c r="C4430">
        <v>3</v>
      </c>
    </row>
    <row r="4431" spans="1:3" x14ac:dyDescent="0.3">
      <c r="A4431" s="1" t="s">
        <v>9471</v>
      </c>
      <c r="B4431" t="s">
        <v>9472</v>
      </c>
      <c r="C4431">
        <v>3</v>
      </c>
    </row>
    <row r="4432" spans="1:3" x14ac:dyDescent="0.3">
      <c r="A4432" s="1" t="s">
        <v>9473</v>
      </c>
      <c r="B4432" t="s">
        <v>9473</v>
      </c>
      <c r="C4432">
        <v>3</v>
      </c>
    </row>
    <row r="4433" spans="1:3" x14ac:dyDescent="0.3">
      <c r="A4433" s="1" t="s">
        <v>9474</v>
      </c>
      <c r="B4433" t="s">
        <v>9475</v>
      </c>
      <c r="C4433">
        <v>3</v>
      </c>
    </row>
    <row r="4434" spans="1:3" x14ac:dyDescent="0.3">
      <c r="A4434" s="1" t="s">
        <v>9476</v>
      </c>
      <c r="B4434" t="s">
        <v>9477</v>
      </c>
      <c r="C4434">
        <v>3</v>
      </c>
    </row>
    <row r="4435" spans="1:3" x14ac:dyDescent="0.3">
      <c r="A4435" s="1" t="s">
        <v>9478</v>
      </c>
      <c r="B4435" t="s">
        <v>9479</v>
      </c>
      <c r="C4435">
        <v>3</v>
      </c>
    </row>
    <row r="4436" spans="1:3" x14ac:dyDescent="0.3">
      <c r="A4436" s="1" t="s">
        <v>9480</v>
      </c>
      <c r="B4436" t="s">
        <v>9481</v>
      </c>
      <c r="C4436">
        <v>3</v>
      </c>
    </row>
    <row r="4437" spans="1:3" x14ac:dyDescent="0.3">
      <c r="A4437" s="1" t="s">
        <v>9482</v>
      </c>
      <c r="B4437" t="s">
        <v>9483</v>
      </c>
      <c r="C4437">
        <v>3</v>
      </c>
    </row>
    <row r="4438" spans="1:3" x14ac:dyDescent="0.3">
      <c r="A4438" s="1" t="s">
        <v>9484</v>
      </c>
      <c r="B4438" t="s">
        <v>9485</v>
      </c>
      <c r="C4438">
        <v>3</v>
      </c>
    </row>
    <row r="4439" spans="1:3" x14ac:dyDescent="0.3">
      <c r="A4439" s="1" t="s">
        <v>9486</v>
      </c>
      <c r="B4439" t="s">
        <v>9487</v>
      </c>
      <c r="C4439">
        <v>3</v>
      </c>
    </row>
    <row r="4440" spans="1:3" x14ac:dyDescent="0.3">
      <c r="A4440" s="1" t="s">
        <v>9488</v>
      </c>
      <c r="B4440" t="s">
        <v>9489</v>
      </c>
      <c r="C4440">
        <v>3</v>
      </c>
    </row>
    <row r="4441" spans="1:3" x14ac:dyDescent="0.3">
      <c r="A4441" s="1" t="s">
        <v>9490</v>
      </c>
      <c r="B4441" t="s">
        <v>9491</v>
      </c>
      <c r="C4441">
        <v>3</v>
      </c>
    </row>
    <row r="4442" spans="1:3" x14ac:dyDescent="0.3">
      <c r="A4442" s="1" t="s">
        <v>9492</v>
      </c>
      <c r="B4442" t="s">
        <v>9493</v>
      </c>
      <c r="C4442">
        <v>3</v>
      </c>
    </row>
    <row r="4443" spans="1:3" x14ac:dyDescent="0.3">
      <c r="A4443" s="1" t="s">
        <v>9494</v>
      </c>
      <c r="B4443" t="s">
        <v>9495</v>
      </c>
      <c r="C4443">
        <v>3</v>
      </c>
    </row>
    <row r="4444" spans="1:3" x14ac:dyDescent="0.3">
      <c r="A4444" s="1" t="s">
        <v>9496</v>
      </c>
      <c r="B4444" t="s">
        <v>9497</v>
      </c>
      <c r="C4444">
        <v>3</v>
      </c>
    </row>
    <row r="4445" spans="1:3" x14ac:dyDescent="0.3">
      <c r="A4445" s="1" t="s">
        <v>9498</v>
      </c>
      <c r="B4445" t="s">
        <v>9499</v>
      </c>
      <c r="C4445">
        <v>3</v>
      </c>
    </row>
    <row r="4446" spans="1:3" x14ac:dyDescent="0.3">
      <c r="A4446" s="1" t="s">
        <v>9500</v>
      </c>
      <c r="B4446" t="s">
        <v>9500</v>
      </c>
      <c r="C4446">
        <v>3</v>
      </c>
    </row>
    <row r="4447" spans="1:3" x14ac:dyDescent="0.3">
      <c r="A4447" s="1" t="s">
        <v>9501</v>
      </c>
      <c r="B4447" t="s">
        <v>9502</v>
      </c>
      <c r="C4447">
        <v>3</v>
      </c>
    </row>
    <row r="4448" spans="1:3" x14ac:dyDescent="0.3">
      <c r="A4448" s="1" t="s">
        <v>9503</v>
      </c>
      <c r="B4448" t="s">
        <v>243</v>
      </c>
      <c r="C4448">
        <v>3</v>
      </c>
    </row>
    <row r="4449" spans="1:3" x14ac:dyDescent="0.3">
      <c r="A4449" s="1" t="s">
        <v>9504</v>
      </c>
      <c r="B4449" t="s">
        <v>9504</v>
      </c>
      <c r="C4449">
        <v>3</v>
      </c>
    </row>
    <row r="4450" spans="1:3" x14ac:dyDescent="0.3">
      <c r="A4450" s="1" t="s">
        <v>9505</v>
      </c>
      <c r="B4450" t="s">
        <v>9506</v>
      </c>
      <c r="C4450">
        <v>3</v>
      </c>
    </row>
    <row r="4451" spans="1:3" x14ac:dyDescent="0.3">
      <c r="A4451" s="1" t="s">
        <v>9507</v>
      </c>
      <c r="B4451" t="s">
        <v>9508</v>
      </c>
      <c r="C4451">
        <v>3</v>
      </c>
    </row>
    <row r="4452" spans="1:3" x14ac:dyDescent="0.3">
      <c r="A4452" s="1" t="s">
        <v>9509</v>
      </c>
      <c r="B4452" t="s">
        <v>9510</v>
      </c>
      <c r="C4452">
        <v>3</v>
      </c>
    </row>
    <row r="4453" spans="1:3" x14ac:dyDescent="0.3">
      <c r="A4453" s="1" t="s">
        <v>9511</v>
      </c>
      <c r="B4453" t="s">
        <v>8940</v>
      </c>
      <c r="C4453">
        <v>3</v>
      </c>
    </row>
    <row r="4454" spans="1:3" x14ac:dyDescent="0.3">
      <c r="A4454" s="1" t="s">
        <v>9512</v>
      </c>
      <c r="B4454" t="s">
        <v>9513</v>
      </c>
      <c r="C4454">
        <v>3</v>
      </c>
    </row>
    <row r="4455" spans="1:3" x14ac:dyDescent="0.3">
      <c r="A4455" s="1" t="s">
        <v>9514</v>
      </c>
      <c r="B4455" t="s">
        <v>9515</v>
      </c>
      <c r="C4455">
        <v>3</v>
      </c>
    </row>
    <row r="4456" spans="1:3" x14ac:dyDescent="0.3">
      <c r="A4456" s="1" t="s">
        <v>9516</v>
      </c>
      <c r="B4456" t="s">
        <v>9517</v>
      </c>
      <c r="C4456">
        <v>3</v>
      </c>
    </row>
    <row r="4457" spans="1:3" x14ac:dyDescent="0.3">
      <c r="A4457" s="1" t="s">
        <v>9518</v>
      </c>
      <c r="B4457" t="s">
        <v>9518</v>
      </c>
      <c r="C4457">
        <v>3</v>
      </c>
    </row>
    <row r="4458" spans="1:3" x14ac:dyDescent="0.3">
      <c r="A4458" s="1" t="s">
        <v>9519</v>
      </c>
      <c r="B4458" t="s">
        <v>9520</v>
      </c>
      <c r="C4458">
        <v>3</v>
      </c>
    </row>
    <row r="4459" spans="1:3" x14ac:dyDescent="0.3">
      <c r="A4459" s="1" t="s">
        <v>9521</v>
      </c>
      <c r="B4459" t="s">
        <v>9522</v>
      </c>
      <c r="C4459">
        <v>3</v>
      </c>
    </row>
    <row r="4460" spans="1:3" x14ac:dyDescent="0.3">
      <c r="A4460" s="1" t="s">
        <v>9523</v>
      </c>
      <c r="B4460" t="s">
        <v>9524</v>
      </c>
      <c r="C4460">
        <v>3</v>
      </c>
    </row>
    <row r="4461" spans="1:3" x14ac:dyDescent="0.3">
      <c r="A4461" s="1" t="s">
        <v>9525</v>
      </c>
      <c r="B4461" t="s">
        <v>9526</v>
      </c>
      <c r="C4461">
        <v>3</v>
      </c>
    </row>
    <row r="4462" spans="1:3" x14ac:dyDescent="0.3">
      <c r="A4462" s="1" t="s">
        <v>9527</v>
      </c>
      <c r="B4462" t="s">
        <v>9528</v>
      </c>
      <c r="C4462">
        <v>3</v>
      </c>
    </row>
    <row r="4463" spans="1:3" x14ac:dyDescent="0.3">
      <c r="A4463" s="1" t="s">
        <v>9529</v>
      </c>
      <c r="B4463" t="s">
        <v>9530</v>
      </c>
      <c r="C4463">
        <v>3</v>
      </c>
    </row>
    <row r="4464" spans="1:3" x14ac:dyDescent="0.3">
      <c r="A4464" s="1" t="s">
        <v>9531</v>
      </c>
      <c r="B4464" t="s">
        <v>9532</v>
      </c>
      <c r="C4464">
        <v>3</v>
      </c>
    </row>
    <row r="4465" spans="1:3" x14ac:dyDescent="0.3">
      <c r="A4465" s="1" t="s">
        <v>9533</v>
      </c>
      <c r="B4465" t="s">
        <v>9534</v>
      </c>
      <c r="C4465">
        <v>3</v>
      </c>
    </row>
    <row r="4466" spans="1:3" x14ac:dyDescent="0.3">
      <c r="A4466" s="1" t="s">
        <v>9535</v>
      </c>
      <c r="B4466" t="s">
        <v>9536</v>
      </c>
      <c r="C4466">
        <v>3</v>
      </c>
    </row>
    <row r="4467" spans="1:3" x14ac:dyDescent="0.3">
      <c r="A4467" s="1" t="s">
        <v>9537</v>
      </c>
      <c r="B4467" t="s">
        <v>9538</v>
      </c>
      <c r="C4467">
        <v>3</v>
      </c>
    </row>
    <row r="4468" spans="1:3" x14ac:dyDescent="0.3">
      <c r="A4468" s="1" t="s">
        <v>9539</v>
      </c>
      <c r="B4468" t="s">
        <v>9540</v>
      </c>
      <c r="C4468">
        <v>3</v>
      </c>
    </row>
    <row r="4469" spans="1:3" x14ac:dyDescent="0.3">
      <c r="A4469" s="1" t="s">
        <v>9541</v>
      </c>
      <c r="B4469" t="s">
        <v>9542</v>
      </c>
      <c r="C4469">
        <v>3</v>
      </c>
    </row>
    <row r="4470" spans="1:3" x14ac:dyDescent="0.3">
      <c r="A4470" s="1" t="s">
        <v>9543</v>
      </c>
      <c r="B4470" t="s">
        <v>9544</v>
      </c>
      <c r="C4470">
        <v>3</v>
      </c>
    </row>
    <row r="4471" spans="1:3" x14ac:dyDescent="0.3">
      <c r="A4471" s="1" t="s">
        <v>9545</v>
      </c>
      <c r="B4471" t="s">
        <v>9546</v>
      </c>
      <c r="C4471">
        <v>3</v>
      </c>
    </row>
    <row r="4472" spans="1:3" x14ac:dyDescent="0.3">
      <c r="A4472" s="1" t="s">
        <v>9547</v>
      </c>
      <c r="B4472" t="s">
        <v>9548</v>
      </c>
      <c r="C4472">
        <v>3</v>
      </c>
    </row>
    <row r="4473" spans="1:3" x14ac:dyDescent="0.3">
      <c r="A4473" s="1" t="s">
        <v>9549</v>
      </c>
      <c r="B4473" t="s">
        <v>9550</v>
      </c>
      <c r="C4473">
        <v>3</v>
      </c>
    </row>
    <row r="4474" spans="1:3" x14ac:dyDescent="0.3">
      <c r="A4474" s="1" t="s">
        <v>9551</v>
      </c>
      <c r="B4474" t="s">
        <v>9552</v>
      </c>
      <c r="C4474">
        <v>3</v>
      </c>
    </row>
    <row r="4475" spans="1:3" x14ac:dyDescent="0.3">
      <c r="A4475" s="1" t="s">
        <v>9553</v>
      </c>
      <c r="B4475" t="s">
        <v>9554</v>
      </c>
      <c r="C4475">
        <v>3</v>
      </c>
    </row>
    <row r="4476" spans="1:3" x14ac:dyDescent="0.3">
      <c r="A4476" s="1" t="s">
        <v>2000</v>
      </c>
      <c r="B4476" t="s">
        <v>2001</v>
      </c>
      <c r="C4476">
        <v>3</v>
      </c>
    </row>
    <row r="4477" spans="1:3" x14ac:dyDescent="0.3">
      <c r="A4477" s="1" t="s">
        <v>9555</v>
      </c>
      <c r="B4477" t="s">
        <v>9556</v>
      </c>
      <c r="C4477">
        <v>3</v>
      </c>
    </row>
    <row r="4478" spans="1:3" x14ac:dyDescent="0.3">
      <c r="A4478" s="1" t="s">
        <v>9557</v>
      </c>
      <c r="B4478" t="s">
        <v>9558</v>
      </c>
      <c r="C4478">
        <v>3</v>
      </c>
    </row>
    <row r="4479" spans="1:3" x14ac:dyDescent="0.3">
      <c r="A4479" s="1" t="s">
        <v>9559</v>
      </c>
      <c r="B4479" t="s">
        <v>9560</v>
      </c>
      <c r="C4479">
        <v>3</v>
      </c>
    </row>
    <row r="4480" spans="1:3" x14ac:dyDescent="0.3">
      <c r="A4480" s="1" t="s">
        <v>9561</v>
      </c>
      <c r="B4480" t="s">
        <v>9561</v>
      </c>
      <c r="C4480">
        <v>3</v>
      </c>
    </row>
    <row r="4481" spans="1:3" x14ac:dyDescent="0.3">
      <c r="A4481" s="1" t="s">
        <v>9562</v>
      </c>
      <c r="B4481" t="s">
        <v>9563</v>
      </c>
      <c r="C4481">
        <v>3</v>
      </c>
    </row>
    <row r="4482" spans="1:3" x14ac:dyDescent="0.3">
      <c r="A4482" s="1" t="s">
        <v>9564</v>
      </c>
      <c r="B4482" t="s">
        <v>9565</v>
      </c>
      <c r="C4482">
        <v>3</v>
      </c>
    </row>
    <row r="4483" spans="1:3" x14ac:dyDescent="0.3">
      <c r="A4483" s="1" t="s">
        <v>9566</v>
      </c>
      <c r="B4483" t="s">
        <v>4218</v>
      </c>
      <c r="C4483">
        <v>3</v>
      </c>
    </row>
    <row r="4484" spans="1:3" x14ac:dyDescent="0.3">
      <c r="A4484" s="1" t="s">
        <v>9567</v>
      </c>
      <c r="B4484" t="s">
        <v>9568</v>
      </c>
      <c r="C4484">
        <v>3</v>
      </c>
    </row>
    <row r="4485" spans="1:3" x14ac:dyDescent="0.3">
      <c r="A4485" s="1" t="s">
        <v>9569</v>
      </c>
      <c r="B4485" t="s">
        <v>9570</v>
      </c>
      <c r="C4485">
        <v>3</v>
      </c>
    </row>
    <row r="4486" spans="1:3" x14ac:dyDescent="0.3">
      <c r="A4486" s="1" t="s">
        <v>9571</v>
      </c>
      <c r="B4486" t="s">
        <v>9572</v>
      </c>
      <c r="C4486">
        <v>3</v>
      </c>
    </row>
    <row r="4487" spans="1:3" x14ac:dyDescent="0.3">
      <c r="A4487" s="1" t="s">
        <v>2004</v>
      </c>
      <c r="B4487" t="s">
        <v>2005</v>
      </c>
      <c r="C4487">
        <v>3</v>
      </c>
    </row>
    <row r="4488" spans="1:3" x14ac:dyDescent="0.3">
      <c r="A4488" s="1" t="s">
        <v>9573</v>
      </c>
      <c r="B4488" t="s">
        <v>9574</v>
      </c>
      <c r="C4488">
        <v>3</v>
      </c>
    </row>
    <row r="4489" spans="1:3" x14ac:dyDescent="0.3">
      <c r="A4489" s="1" t="s">
        <v>9575</v>
      </c>
      <c r="B4489" t="s">
        <v>9576</v>
      </c>
      <c r="C4489">
        <v>3</v>
      </c>
    </row>
    <row r="4490" spans="1:3" x14ac:dyDescent="0.3">
      <c r="A4490" s="1" t="s">
        <v>9577</v>
      </c>
      <c r="B4490" t="s">
        <v>9578</v>
      </c>
      <c r="C4490">
        <v>3</v>
      </c>
    </row>
    <row r="4491" spans="1:3" x14ac:dyDescent="0.3">
      <c r="A4491" s="1" t="s">
        <v>9579</v>
      </c>
      <c r="B4491" t="s">
        <v>9580</v>
      </c>
      <c r="C4491">
        <v>3</v>
      </c>
    </row>
    <row r="4492" spans="1:3" x14ac:dyDescent="0.3">
      <c r="A4492" s="1" t="s">
        <v>9581</v>
      </c>
      <c r="B4492" t="s">
        <v>9582</v>
      </c>
      <c r="C4492">
        <v>3</v>
      </c>
    </row>
    <row r="4493" spans="1:3" x14ac:dyDescent="0.3">
      <c r="A4493" s="1" t="s">
        <v>9583</v>
      </c>
      <c r="B4493" t="s">
        <v>9584</v>
      </c>
      <c r="C4493">
        <v>3</v>
      </c>
    </row>
    <row r="4494" spans="1:3" x14ac:dyDescent="0.3">
      <c r="A4494" s="1" t="s">
        <v>9585</v>
      </c>
      <c r="B4494" t="s">
        <v>9586</v>
      </c>
      <c r="C4494">
        <v>3</v>
      </c>
    </row>
    <row r="4495" spans="1:3" x14ac:dyDescent="0.3">
      <c r="A4495" s="1" t="s">
        <v>9587</v>
      </c>
      <c r="B4495" t="s">
        <v>9587</v>
      </c>
      <c r="C4495">
        <v>3</v>
      </c>
    </row>
    <row r="4496" spans="1:3" x14ac:dyDescent="0.3">
      <c r="A4496" s="1" t="s">
        <v>9588</v>
      </c>
      <c r="B4496" t="s">
        <v>9589</v>
      </c>
      <c r="C4496">
        <v>3</v>
      </c>
    </row>
    <row r="4497" spans="1:3" x14ac:dyDescent="0.3">
      <c r="A4497" s="1" t="s">
        <v>9590</v>
      </c>
      <c r="B4497" t="s">
        <v>9590</v>
      </c>
      <c r="C4497">
        <v>3</v>
      </c>
    </row>
    <row r="4498" spans="1:3" x14ac:dyDescent="0.3">
      <c r="A4498" s="1" t="s">
        <v>9591</v>
      </c>
      <c r="B4498" t="s">
        <v>9592</v>
      </c>
      <c r="C4498">
        <v>3</v>
      </c>
    </row>
    <row r="4499" spans="1:3" x14ac:dyDescent="0.3">
      <c r="A4499" s="1" t="s">
        <v>9593</v>
      </c>
      <c r="B4499" t="s">
        <v>9594</v>
      </c>
      <c r="C4499">
        <v>3</v>
      </c>
    </row>
    <row r="4500" spans="1:3" x14ac:dyDescent="0.3">
      <c r="A4500" s="1" t="s">
        <v>9595</v>
      </c>
      <c r="B4500" t="s">
        <v>2011</v>
      </c>
      <c r="C4500">
        <v>3</v>
      </c>
    </row>
    <row r="4501" spans="1:3" x14ac:dyDescent="0.3">
      <c r="A4501" s="1" t="s">
        <v>9596</v>
      </c>
      <c r="B4501" t="s">
        <v>9597</v>
      </c>
      <c r="C4501">
        <v>3</v>
      </c>
    </row>
    <row r="4502" spans="1:3" x14ac:dyDescent="0.3">
      <c r="A4502" s="1" t="s">
        <v>9598</v>
      </c>
      <c r="B4502" t="s">
        <v>9599</v>
      </c>
      <c r="C4502">
        <v>3</v>
      </c>
    </row>
    <row r="4503" spans="1:3" x14ac:dyDescent="0.3">
      <c r="A4503" s="1" t="s">
        <v>9600</v>
      </c>
      <c r="B4503" t="s">
        <v>9601</v>
      </c>
      <c r="C4503">
        <v>3</v>
      </c>
    </row>
    <row r="4504" spans="1:3" x14ac:dyDescent="0.3">
      <c r="A4504" s="1" t="s">
        <v>9602</v>
      </c>
      <c r="B4504" t="s">
        <v>9603</v>
      </c>
      <c r="C4504">
        <v>3</v>
      </c>
    </row>
    <row r="4505" spans="1:3" x14ac:dyDescent="0.3">
      <c r="A4505" s="1" t="s">
        <v>9604</v>
      </c>
      <c r="B4505" t="s">
        <v>87</v>
      </c>
      <c r="C4505">
        <v>3</v>
      </c>
    </row>
    <row r="4506" spans="1:3" x14ac:dyDescent="0.3">
      <c r="A4506" s="1" t="s">
        <v>9605</v>
      </c>
      <c r="B4506" t="s">
        <v>9606</v>
      </c>
      <c r="C4506">
        <v>3</v>
      </c>
    </row>
    <row r="4507" spans="1:3" x14ac:dyDescent="0.3">
      <c r="A4507" s="1" t="s">
        <v>9607</v>
      </c>
      <c r="B4507" t="s">
        <v>9608</v>
      </c>
      <c r="C4507">
        <v>3</v>
      </c>
    </row>
    <row r="4508" spans="1:3" x14ac:dyDescent="0.3">
      <c r="A4508" s="1" t="s">
        <v>9609</v>
      </c>
      <c r="B4508" t="s">
        <v>9610</v>
      </c>
      <c r="C4508">
        <v>3</v>
      </c>
    </row>
    <row r="4509" spans="1:3" x14ac:dyDescent="0.3">
      <c r="A4509" s="1" t="s">
        <v>9611</v>
      </c>
      <c r="B4509" t="s">
        <v>9612</v>
      </c>
      <c r="C4509">
        <v>3</v>
      </c>
    </row>
    <row r="4510" spans="1:3" x14ac:dyDescent="0.3">
      <c r="A4510" s="1" t="s">
        <v>9613</v>
      </c>
      <c r="B4510" t="s">
        <v>9614</v>
      </c>
      <c r="C4510">
        <v>3</v>
      </c>
    </row>
    <row r="4511" spans="1:3" x14ac:dyDescent="0.3">
      <c r="A4511" s="1" t="s">
        <v>9615</v>
      </c>
      <c r="B4511" t="s">
        <v>9616</v>
      </c>
      <c r="C4511">
        <v>3</v>
      </c>
    </row>
    <row r="4512" spans="1:3" x14ac:dyDescent="0.3">
      <c r="A4512" s="1" t="s">
        <v>9617</v>
      </c>
      <c r="B4512" t="s">
        <v>3752</v>
      </c>
      <c r="C4512">
        <v>3</v>
      </c>
    </row>
    <row r="4513" spans="1:3" x14ac:dyDescent="0.3">
      <c r="A4513" s="1" t="s">
        <v>9618</v>
      </c>
      <c r="B4513" t="s">
        <v>9619</v>
      </c>
      <c r="C4513">
        <v>3</v>
      </c>
    </row>
    <row r="4514" spans="1:3" x14ac:dyDescent="0.3">
      <c r="A4514" s="1" t="s">
        <v>9620</v>
      </c>
      <c r="B4514" t="s">
        <v>9620</v>
      </c>
      <c r="C4514">
        <v>3</v>
      </c>
    </row>
    <row r="4515" spans="1:3" x14ac:dyDescent="0.3">
      <c r="A4515" s="1" t="s">
        <v>9621</v>
      </c>
      <c r="B4515" t="s">
        <v>9622</v>
      </c>
      <c r="C4515">
        <v>3</v>
      </c>
    </row>
    <row r="4516" spans="1:3" x14ac:dyDescent="0.3">
      <c r="A4516" s="1" t="s">
        <v>9623</v>
      </c>
      <c r="B4516" t="s">
        <v>9623</v>
      </c>
      <c r="C4516">
        <v>3</v>
      </c>
    </row>
    <row r="4517" spans="1:3" x14ac:dyDescent="0.3">
      <c r="A4517" s="1" t="s">
        <v>9624</v>
      </c>
      <c r="B4517" t="s">
        <v>9625</v>
      </c>
      <c r="C4517">
        <v>3</v>
      </c>
    </row>
    <row r="4518" spans="1:3" x14ac:dyDescent="0.3">
      <c r="A4518" s="1" t="s">
        <v>9626</v>
      </c>
      <c r="B4518" t="s">
        <v>9627</v>
      </c>
      <c r="C4518">
        <v>3</v>
      </c>
    </row>
    <row r="4519" spans="1:3" x14ac:dyDescent="0.3">
      <c r="A4519" s="1" t="s">
        <v>9628</v>
      </c>
      <c r="B4519" t="s">
        <v>1239</v>
      </c>
      <c r="C4519">
        <v>3</v>
      </c>
    </row>
    <row r="4520" spans="1:3" x14ac:dyDescent="0.3">
      <c r="A4520" s="1" t="s">
        <v>9629</v>
      </c>
      <c r="B4520" t="s">
        <v>9629</v>
      </c>
      <c r="C4520">
        <v>3</v>
      </c>
    </row>
    <row r="4521" spans="1:3" x14ac:dyDescent="0.3">
      <c r="A4521" s="1" t="s">
        <v>9630</v>
      </c>
      <c r="B4521" t="s">
        <v>9631</v>
      </c>
      <c r="C4521">
        <v>3</v>
      </c>
    </row>
    <row r="4522" spans="1:3" x14ac:dyDescent="0.3">
      <c r="A4522" s="1" t="s">
        <v>9632</v>
      </c>
      <c r="B4522" t="s">
        <v>9633</v>
      </c>
      <c r="C4522">
        <v>3</v>
      </c>
    </row>
    <row r="4523" spans="1:3" x14ac:dyDescent="0.3">
      <c r="A4523" s="1" t="s">
        <v>9634</v>
      </c>
      <c r="B4523" t="s">
        <v>9635</v>
      </c>
      <c r="C4523">
        <v>3</v>
      </c>
    </row>
    <row r="4524" spans="1:3" x14ac:dyDescent="0.3">
      <c r="A4524" s="1" t="s">
        <v>9636</v>
      </c>
      <c r="B4524" t="s">
        <v>9637</v>
      </c>
      <c r="C4524">
        <v>3</v>
      </c>
    </row>
    <row r="4525" spans="1:3" x14ac:dyDescent="0.3">
      <c r="A4525" s="1" t="s">
        <v>9638</v>
      </c>
      <c r="B4525" t="s">
        <v>9639</v>
      </c>
      <c r="C4525">
        <v>3</v>
      </c>
    </row>
    <row r="4526" spans="1:3" x14ac:dyDescent="0.3">
      <c r="A4526" s="1" t="s">
        <v>9640</v>
      </c>
      <c r="B4526" t="s">
        <v>9641</v>
      </c>
      <c r="C4526">
        <v>3</v>
      </c>
    </row>
    <row r="4527" spans="1:3" x14ac:dyDescent="0.3">
      <c r="A4527" s="1" t="s">
        <v>9642</v>
      </c>
      <c r="B4527" t="s">
        <v>9643</v>
      </c>
      <c r="C4527">
        <v>3</v>
      </c>
    </row>
    <row r="4528" spans="1:3" x14ac:dyDescent="0.3">
      <c r="A4528" s="1" t="s">
        <v>9644</v>
      </c>
      <c r="B4528" t="s">
        <v>9645</v>
      </c>
      <c r="C4528">
        <v>3</v>
      </c>
    </row>
    <row r="4529" spans="1:3" x14ac:dyDescent="0.3">
      <c r="A4529" s="1" t="s">
        <v>9646</v>
      </c>
      <c r="B4529" t="s">
        <v>9646</v>
      </c>
      <c r="C4529">
        <v>3</v>
      </c>
    </row>
    <row r="4530" spans="1:3" x14ac:dyDescent="0.3">
      <c r="A4530" s="1" t="s">
        <v>9647</v>
      </c>
      <c r="B4530" t="s">
        <v>9648</v>
      </c>
      <c r="C4530">
        <v>3</v>
      </c>
    </row>
    <row r="4531" spans="1:3" x14ac:dyDescent="0.3">
      <c r="A4531" s="1" t="s">
        <v>9649</v>
      </c>
      <c r="B4531" t="s">
        <v>9650</v>
      </c>
      <c r="C4531">
        <v>3</v>
      </c>
    </row>
    <row r="4532" spans="1:3" x14ac:dyDescent="0.3">
      <c r="A4532" s="1" t="s">
        <v>9651</v>
      </c>
      <c r="B4532" t="s">
        <v>9652</v>
      </c>
      <c r="C4532">
        <v>3</v>
      </c>
    </row>
    <row r="4533" spans="1:3" x14ac:dyDescent="0.3">
      <c r="A4533" s="1" t="s">
        <v>9653</v>
      </c>
      <c r="B4533" t="s">
        <v>9654</v>
      </c>
      <c r="C4533">
        <v>3</v>
      </c>
    </row>
    <row r="4534" spans="1:3" x14ac:dyDescent="0.3">
      <c r="A4534" s="1" t="s">
        <v>9655</v>
      </c>
      <c r="B4534" t="s">
        <v>9656</v>
      </c>
      <c r="C4534">
        <v>3</v>
      </c>
    </row>
    <row r="4535" spans="1:3" x14ac:dyDescent="0.3">
      <c r="A4535" s="1" t="s">
        <v>9657</v>
      </c>
      <c r="B4535" t="s">
        <v>749</v>
      </c>
      <c r="C4535">
        <v>3</v>
      </c>
    </row>
    <row r="4536" spans="1:3" x14ac:dyDescent="0.3">
      <c r="A4536" s="1" t="s">
        <v>9658</v>
      </c>
      <c r="B4536" t="s">
        <v>9659</v>
      </c>
      <c r="C4536">
        <v>3</v>
      </c>
    </row>
    <row r="4537" spans="1:3" x14ac:dyDescent="0.3">
      <c r="A4537" s="1" t="s">
        <v>9660</v>
      </c>
      <c r="B4537" t="s">
        <v>9661</v>
      </c>
      <c r="C4537">
        <v>3</v>
      </c>
    </row>
    <row r="4538" spans="1:3" x14ac:dyDescent="0.3">
      <c r="A4538" s="1" t="s">
        <v>2023</v>
      </c>
      <c r="B4538" t="s">
        <v>2024</v>
      </c>
      <c r="C4538">
        <v>3</v>
      </c>
    </row>
    <row r="4539" spans="1:3" x14ac:dyDescent="0.3">
      <c r="A4539" s="1" t="s">
        <v>9662</v>
      </c>
      <c r="B4539" t="s">
        <v>9663</v>
      </c>
      <c r="C4539">
        <v>3</v>
      </c>
    </row>
    <row r="4540" spans="1:3" x14ac:dyDescent="0.3">
      <c r="A4540" s="1" t="s">
        <v>9664</v>
      </c>
      <c r="B4540" t="s">
        <v>9665</v>
      </c>
      <c r="C4540">
        <v>3</v>
      </c>
    </row>
    <row r="4541" spans="1:3" x14ac:dyDescent="0.3">
      <c r="A4541" s="1" t="s">
        <v>9666</v>
      </c>
      <c r="B4541" t="s">
        <v>9666</v>
      </c>
      <c r="C4541">
        <v>3</v>
      </c>
    </row>
    <row r="4542" spans="1:3" x14ac:dyDescent="0.3">
      <c r="A4542" s="1" t="s">
        <v>9667</v>
      </c>
      <c r="B4542" t="s">
        <v>9668</v>
      </c>
      <c r="C4542">
        <v>3</v>
      </c>
    </row>
    <row r="4543" spans="1:3" x14ac:dyDescent="0.3">
      <c r="A4543" s="1" t="s">
        <v>9669</v>
      </c>
      <c r="B4543" t="s">
        <v>9670</v>
      </c>
      <c r="C4543">
        <v>3</v>
      </c>
    </row>
    <row r="4544" spans="1:3" x14ac:dyDescent="0.3">
      <c r="A4544" s="1" t="s">
        <v>9671</v>
      </c>
      <c r="B4544" t="s">
        <v>9672</v>
      </c>
      <c r="C4544">
        <v>3</v>
      </c>
    </row>
    <row r="4545" spans="1:3" x14ac:dyDescent="0.3">
      <c r="A4545" s="1" t="s">
        <v>9673</v>
      </c>
      <c r="B4545" t="s">
        <v>9673</v>
      </c>
      <c r="C4545">
        <v>3</v>
      </c>
    </row>
    <row r="4546" spans="1:3" x14ac:dyDescent="0.3">
      <c r="A4546" s="1" t="s">
        <v>9674</v>
      </c>
      <c r="B4546" t="s">
        <v>9675</v>
      </c>
      <c r="C4546">
        <v>3</v>
      </c>
    </row>
    <row r="4547" spans="1:3" x14ac:dyDescent="0.3">
      <c r="A4547" s="1" t="s">
        <v>9676</v>
      </c>
      <c r="B4547" t="s">
        <v>9677</v>
      </c>
      <c r="C4547">
        <v>3</v>
      </c>
    </row>
    <row r="4548" spans="1:3" x14ac:dyDescent="0.3">
      <c r="A4548" s="1" t="s">
        <v>9678</v>
      </c>
      <c r="B4548" t="s">
        <v>9679</v>
      </c>
      <c r="C4548">
        <v>3</v>
      </c>
    </row>
    <row r="4549" spans="1:3" x14ac:dyDescent="0.3">
      <c r="A4549" s="1" t="s">
        <v>9680</v>
      </c>
      <c r="B4549" t="s">
        <v>9681</v>
      </c>
      <c r="C4549">
        <v>3</v>
      </c>
    </row>
    <row r="4550" spans="1:3" x14ac:dyDescent="0.3">
      <c r="A4550" s="1" t="s">
        <v>9682</v>
      </c>
      <c r="B4550" t="s">
        <v>9683</v>
      </c>
      <c r="C4550">
        <v>3</v>
      </c>
    </row>
    <row r="4551" spans="1:3" x14ac:dyDescent="0.3">
      <c r="A4551" s="1" t="s">
        <v>9684</v>
      </c>
      <c r="B4551" t="s">
        <v>9685</v>
      </c>
      <c r="C4551">
        <v>3</v>
      </c>
    </row>
    <row r="4552" spans="1:3" x14ac:dyDescent="0.3">
      <c r="A4552" s="1" t="s">
        <v>9686</v>
      </c>
      <c r="B4552" t="s">
        <v>9687</v>
      </c>
      <c r="C4552">
        <v>3</v>
      </c>
    </row>
    <row r="4553" spans="1:3" x14ac:dyDescent="0.3">
      <c r="A4553" s="1" t="s">
        <v>9688</v>
      </c>
      <c r="B4553" t="s">
        <v>9689</v>
      </c>
      <c r="C4553">
        <v>3</v>
      </c>
    </row>
    <row r="4554" spans="1:3" x14ac:dyDescent="0.3">
      <c r="A4554" s="1" t="s">
        <v>9690</v>
      </c>
      <c r="B4554" t="s">
        <v>9690</v>
      </c>
      <c r="C4554">
        <v>3</v>
      </c>
    </row>
    <row r="4555" spans="1:3" x14ac:dyDescent="0.3">
      <c r="A4555" s="1" t="s">
        <v>9691</v>
      </c>
      <c r="B4555" t="s">
        <v>9692</v>
      </c>
      <c r="C4555">
        <v>3</v>
      </c>
    </row>
    <row r="4556" spans="1:3" x14ac:dyDescent="0.3">
      <c r="A4556" s="1" t="s">
        <v>9693</v>
      </c>
      <c r="B4556" t="s">
        <v>9694</v>
      </c>
      <c r="C4556">
        <v>3</v>
      </c>
    </row>
    <row r="4557" spans="1:3" x14ac:dyDescent="0.3">
      <c r="A4557" s="1" t="s">
        <v>9695</v>
      </c>
      <c r="B4557" t="s">
        <v>9696</v>
      </c>
      <c r="C4557">
        <v>3</v>
      </c>
    </row>
    <row r="4558" spans="1:3" x14ac:dyDescent="0.3">
      <c r="A4558" s="1" t="s">
        <v>9697</v>
      </c>
      <c r="B4558" t="s">
        <v>9698</v>
      </c>
      <c r="C4558">
        <v>3</v>
      </c>
    </row>
    <row r="4559" spans="1:3" x14ac:dyDescent="0.3">
      <c r="A4559" s="1" t="s">
        <v>9699</v>
      </c>
      <c r="B4559" t="s">
        <v>9700</v>
      </c>
      <c r="C4559">
        <v>3</v>
      </c>
    </row>
    <row r="4560" spans="1:3" x14ac:dyDescent="0.3">
      <c r="A4560" s="1" t="s">
        <v>9701</v>
      </c>
      <c r="B4560" t="s">
        <v>9702</v>
      </c>
      <c r="C4560">
        <v>3</v>
      </c>
    </row>
    <row r="4561" spans="1:3" x14ac:dyDescent="0.3">
      <c r="A4561" s="1" t="s">
        <v>9703</v>
      </c>
      <c r="B4561" t="s">
        <v>9704</v>
      </c>
      <c r="C4561">
        <v>3</v>
      </c>
    </row>
    <row r="4562" spans="1:3" x14ac:dyDescent="0.3">
      <c r="A4562" s="1" t="s">
        <v>9705</v>
      </c>
      <c r="B4562" t="s">
        <v>9705</v>
      </c>
      <c r="C4562">
        <v>3</v>
      </c>
    </row>
    <row r="4563" spans="1:3" x14ac:dyDescent="0.3">
      <c r="A4563" s="1" t="s">
        <v>9706</v>
      </c>
      <c r="B4563" t="s">
        <v>9707</v>
      </c>
      <c r="C4563">
        <v>3</v>
      </c>
    </row>
    <row r="4564" spans="1:3" x14ac:dyDescent="0.3">
      <c r="A4564" s="1" t="s">
        <v>9708</v>
      </c>
      <c r="B4564" t="s">
        <v>9709</v>
      </c>
      <c r="C4564">
        <v>3</v>
      </c>
    </row>
    <row r="4565" spans="1:3" x14ac:dyDescent="0.3">
      <c r="A4565" s="1" t="s">
        <v>9710</v>
      </c>
      <c r="B4565" t="s">
        <v>9711</v>
      </c>
      <c r="C4565">
        <v>3</v>
      </c>
    </row>
    <row r="4566" spans="1:3" x14ac:dyDescent="0.3">
      <c r="A4566" s="1" t="s">
        <v>9712</v>
      </c>
      <c r="B4566" t="s">
        <v>9713</v>
      </c>
      <c r="C4566">
        <v>3</v>
      </c>
    </row>
    <row r="4567" spans="1:3" x14ac:dyDescent="0.3">
      <c r="A4567" s="1" t="s">
        <v>9714</v>
      </c>
      <c r="B4567" t="s">
        <v>9715</v>
      </c>
      <c r="C4567">
        <v>3</v>
      </c>
    </row>
    <row r="4568" spans="1:3" x14ac:dyDescent="0.3">
      <c r="A4568" s="1" t="s">
        <v>9716</v>
      </c>
      <c r="B4568" t="s">
        <v>9717</v>
      </c>
      <c r="C4568">
        <v>3</v>
      </c>
    </row>
    <row r="4569" spans="1:3" x14ac:dyDescent="0.3">
      <c r="A4569" s="1" t="s">
        <v>9718</v>
      </c>
      <c r="B4569" t="s">
        <v>9719</v>
      </c>
      <c r="C4569">
        <v>3</v>
      </c>
    </row>
    <row r="4570" spans="1:3" x14ac:dyDescent="0.3">
      <c r="A4570" s="1" t="s">
        <v>9720</v>
      </c>
      <c r="B4570" t="s">
        <v>9721</v>
      </c>
      <c r="C4570">
        <v>3</v>
      </c>
    </row>
    <row r="4571" spans="1:3" x14ac:dyDescent="0.3">
      <c r="A4571" s="1" t="s">
        <v>9722</v>
      </c>
      <c r="B4571" t="s">
        <v>4059</v>
      </c>
      <c r="C4571">
        <v>3</v>
      </c>
    </row>
    <row r="4572" spans="1:3" x14ac:dyDescent="0.3">
      <c r="A4572" s="1" t="s">
        <v>9723</v>
      </c>
      <c r="B4572" t="s">
        <v>9724</v>
      </c>
      <c r="C4572">
        <v>3</v>
      </c>
    </row>
    <row r="4573" spans="1:3" x14ac:dyDescent="0.3">
      <c r="A4573" s="1" t="s">
        <v>9725</v>
      </c>
      <c r="B4573" t="s">
        <v>9726</v>
      </c>
      <c r="C4573">
        <v>3</v>
      </c>
    </row>
    <row r="4574" spans="1:3" x14ac:dyDescent="0.3">
      <c r="A4574" s="1" t="s">
        <v>9727</v>
      </c>
      <c r="B4574" t="s">
        <v>9728</v>
      </c>
      <c r="C4574">
        <v>3</v>
      </c>
    </row>
    <row r="4575" spans="1:3" x14ac:dyDescent="0.3">
      <c r="A4575" s="1" t="s">
        <v>9729</v>
      </c>
      <c r="B4575" t="s">
        <v>9729</v>
      </c>
      <c r="C4575">
        <v>3</v>
      </c>
    </row>
    <row r="4576" spans="1:3" x14ac:dyDescent="0.3">
      <c r="A4576" s="1" t="s">
        <v>9730</v>
      </c>
      <c r="B4576" t="s">
        <v>9730</v>
      </c>
      <c r="C4576">
        <v>3</v>
      </c>
    </row>
    <row r="4577" spans="1:3" x14ac:dyDescent="0.3">
      <c r="A4577" s="1" t="s">
        <v>9731</v>
      </c>
      <c r="B4577" t="s">
        <v>9732</v>
      </c>
      <c r="C4577">
        <v>3</v>
      </c>
    </row>
    <row r="4578" spans="1:3" x14ac:dyDescent="0.3">
      <c r="A4578" s="1" t="s">
        <v>9733</v>
      </c>
      <c r="B4578" t="s">
        <v>9734</v>
      </c>
      <c r="C4578">
        <v>3</v>
      </c>
    </row>
    <row r="4579" spans="1:3" x14ac:dyDescent="0.3">
      <c r="A4579" s="1" t="s">
        <v>9735</v>
      </c>
      <c r="B4579" t="s">
        <v>9736</v>
      </c>
      <c r="C4579">
        <v>3</v>
      </c>
    </row>
    <row r="4580" spans="1:3" x14ac:dyDescent="0.3">
      <c r="A4580" s="1" t="s">
        <v>9737</v>
      </c>
      <c r="B4580" t="s">
        <v>9738</v>
      </c>
      <c r="C4580">
        <v>3</v>
      </c>
    </row>
    <row r="4581" spans="1:3" x14ac:dyDescent="0.3">
      <c r="A4581" s="1" t="s">
        <v>9739</v>
      </c>
      <c r="B4581" t="s">
        <v>9740</v>
      </c>
      <c r="C4581">
        <v>3</v>
      </c>
    </row>
    <row r="4582" spans="1:3" x14ac:dyDescent="0.3">
      <c r="A4582" s="1" t="s">
        <v>9741</v>
      </c>
      <c r="B4582" t="s">
        <v>9742</v>
      </c>
      <c r="C4582">
        <v>3</v>
      </c>
    </row>
    <row r="4583" spans="1:3" x14ac:dyDescent="0.3">
      <c r="A4583" s="1" t="s">
        <v>9743</v>
      </c>
      <c r="B4583" t="s">
        <v>9744</v>
      </c>
      <c r="C4583">
        <v>3</v>
      </c>
    </row>
    <row r="4584" spans="1:3" x14ac:dyDescent="0.3">
      <c r="A4584" s="1" t="s">
        <v>9745</v>
      </c>
      <c r="B4584" t="s">
        <v>9746</v>
      </c>
      <c r="C4584">
        <v>3</v>
      </c>
    </row>
    <row r="4585" spans="1:3" x14ac:dyDescent="0.3">
      <c r="A4585" s="1" t="s">
        <v>9747</v>
      </c>
      <c r="B4585" t="s">
        <v>9748</v>
      </c>
      <c r="C4585">
        <v>3</v>
      </c>
    </row>
    <row r="4586" spans="1:3" x14ac:dyDescent="0.3">
      <c r="A4586" s="1" t="s">
        <v>9749</v>
      </c>
      <c r="B4586" t="s">
        <v>9750</v>
      </c>
      <c r="C4586">
        <v>3</v>
      </c>
    </row>
    <row r="4587" spans="1:3" x14ac:dyDescent="0.3">
      <c r="A4587" s="1" t="s">
        <v>9751</v>
      </c>
      <c r="B4587" t="s">
        <v>9752</v>
      </c>
      <c r="C4587">
        <v>3</v>
      </c>
    </row>
    <row r="4588" spans="1:3" x14ac:dyDescent="0.3">
      <c r="A4588" s="1" t="s">
        <v>9753</v>
      </c>
      <c r="B4588" t="s">
        <v>9754</v>
      </c>
      <c r="C4588">
        <v>3</v>
      </c>
    </row>
    <row r="4589" spans="1:3" x14ac:dyDescent="0.3">
      <c r="A4589" s="1" t="s">
        <v>9755</v>
      </c>
      <c r="B4589" t="s">
        <v>9756</v>
      </c>
      <c r="C4589">
        <v>3</v>
      </c>
    </row>
    <row r="4590" spans="1:3" x14ac:dyDescent="0.3">
      <c r="A4590" s="1" t="s">
        <v>9757</v>
      </c>
      <c r="B4590" t="s">
        <v>9758</v>
      </c>
      <c r="C4590">
        <v>3</v>
      </c>
    </row>
    <row r="4591" spans="1:3" x14ac:dyDescent="0.3">
      <c r="A4591" s="1" t="s">
        <v>9759</v>
      </c>
      <c r="B4591" t="s">
        <v>9760</v>
      </c>
      <c r="C4591">
        <v>3</v>
      </c>
    </row>
    <row r="4592" spans="1:3" x14ac:dyDescent="0.3">
      <c r="A4592" s="1" t="s">
        <v>9761</v>
      </c>
      <c r="B4592" t="s">
        <v>9762</v>
      </c>
      <c r="C4592">
        <v>3</v>
      </c>
    </row>
    <row r="4593" spans="1:3" x14ac:dyDescent="0.3">
      <c r="A4593" s="1" t="s">
        <v>9763</v>
      </c>
      <c r="B4593" t="s">
        <v>9764</v>
      </c>
      <c r="C4593">
        <v>3</v>
      </c>
    </row>
    <row r="4594" spans="1:3" x14ac:dyDescent="0.3">
      <c r="A4594" s="1" t="s">
        <v>9765</v>
      </c>
      <c r="B4594" t="s">
        <v>9766</v>
      </c>
      <c r="C4594">
        <v>3</v>
      </c>
    </row>
    <row r="4595" spans="1:3" x14ac:dyDescent="0.3">
      <c r="A4595" s="1" t="s">
        <v>9767</v>
      </c>
      <c r="B4595" t="s">
        <v>9768</v>
      </c>
      <c r="C4595">
        <v>3</v>
      </c>
    </row>
    <row r="4596" spans="1:3" x14ac:dyDescent="0.3">
      <c r="A4596" s="1" t="s">
        <v>9769</v>
      </c>
      <c r="B4596" t="s">
        <v>9770</v>
      </c>
      <c r="C4596">
        <v>3</v>
      </c>
    </row>
    <row r="4597" spans="1:3" x14ac:dyDescent="0.3">
      <c r="A4597" s="1" t="s">
        <v>9771</v>
      </c>
      <c r="B4597" t="s">
        <v>9772</v>
      </c>
      <c r="C4597">
        <v>3</v>
      </c>
    </row>
    <row r="4598" spans="1:3" x14ac:dyDescent="0.3">
      <c r="A4598" s="1" t="s">
        <v>9773</v>
      </c>
      <c r="B4598" t="s">
        <v>213</v>
      </c>
      <c r="C4598">
        <v>3</v>
      </c>
    </row>
    <row r="4599" spans="1:3" x14ac:dyDescent="0.3">
      <c r="A4599" s="1" t="s">
        <v>9774</v>
      </c>
      <c r="B4599" t="s">
        <v>9774</v>
      </c>
      <c r="C4599">
        <v>3</v>
      </c>
    </row>
    <row r="4600" spans="1:3" x14ac:dyDescent="0.3">
      <c r="A4600" s="1" t="s">
        <v>9775</v>
      </c>
      <c r="B4600" t="s">
        <v>9776</v>
      </c>
      <c r="C4600">
        <v>3</v>
      </c>
    </row>
    <row r="4601" spans="1:3" x14ac:dyDescent="0.3">
      <c r="A4601" s="1" t="s">
        <v>9777</v>
      </c>
      <c r="B4601" t="s">
        <v>9778</v>
      </c>
      <c r="C4601">
        <v>3</v>
      </c>
    </row>
    <row r="4602" spans="1:3" x14ac:dyDescent="0.3">
      <c r="A4602" s="1" t="s">
        <v>9779</v>
      </c>
      <c r="B4602" t="s">
        <v>9780</v>
      </c>
      <c r="C4602">
        <v>3</v>
      </c>
    </row>
    <row r="4603" spans="1:3" x14ac:dyDescent="0.3">
      <c r="A4603" s="1" t="s">
        <v>9781</v>
      </c>
      <c r="B4603" t="s">
        <v>9782</v>
      </c>
      <c r="C4603">
        <v>3</v>
      </c>
    </row>
    <row r="4604" spans="1:3" x14ac:dyDescent="0.3">
      <c r="A4604" s="1" t="s">
        <v>9783</v>
      </c>
      <c r="B4604" t="s">
        <v>9784</v>
      </c>
      <c r="C4604">
        <v>3</v>
      </c>
    </row>
    <row r="4605" spans="1:3" x14ac:dyDescent="0.3">
      <c r="A4605" s="1" t="s">
        <v>9785</v>
      </c>
      <c r="B4605" t="s">
        <v>9786</v>
      </c>
      <c r="C4605">
        <v>3</v>
      </c>
    </row>
    <row r="4606" spans="1:3" x14ac:dyDescent="0.3">
      <c r="A4606" s="1" t="s">
        <v>9787</v>
      </c>
      <c r="B4606" t="s">
        <v>9788</v>
      </c>
      <c r="C4606">
        <v>3</v>
      </c>
    </row>
    <row r="4607" spans="1:3" x14ac:dyDescent="0.3">
      <c r="A4607" s="1" t="s">
        <v>9789</v>
      </c>
      <c r="B4607" t="s">
        <v>9790</v>
      </c>
      <c r="C4607">
        <v>3</v>
      </c>
    </row>
    <row r="4608" spans="1:3" x14ac:dyDescent="0.3">
      <c r="A4608" s="1" t="s">
        <v>9791</v>
      </c>
      <c r="B4608" t="s">
        <v>9792</v>
      </c>
      <c r="C4608">
        <v>3</v>
      </c>
    </row>
    <row r="4609" spans="1:3" x14ac:dyDescent="0.3">
      <c r="A4609" s="1" t="s">
        <v>9793</v>
      </c>
      <c r="B4609" t="s">
        <v>9794</v>
      </c>
      <c r="C4609">
        <v>3</v>
      </c>
    </row>
    <row r="4610" spans="1:3" x14ac:dyDescent="0.3">
      <c r="A4610" s="1" t="s">
        <v>9795</v>
      </c>
      <c r="B4610" t="s">
        <v>9796</v>
      </c>
      <c r="C4610">
        <v>3</v>
      </c>
    </row>
    <row r="4611" spans="1:3" x14ac:dyDescent="0.3">
      <c r="A4611" s="1" t="s">
        <v>9797</v>
      </c>
      <c r="B4611" t="s">
        <v>9798</v>
      </c>
      <c r="C4611">
        <v>3</v>
      </c>
    </row>
    <row r="4612" spans="1:3" x14ac:dyDescent="0.3">
      <c r="A4612" s="1" t="s">
        <v>9799</v>
      </c>
      <c r="B4612" t="s">
        <v>9800</v>
      </c>
      <c r="C4612">
        <v>3</v>
      </c>
    </row>
    <row r="4613" spans="1:3" x14ac:dyDescent="0.3">
      <c r="A4613" s="1" t="s">
        <v>9801</v>
      </c>
      <c r="B4613" t="s">
        <v>9802</v>
      </c>
      <c r="C4613">
        <v>3</v>
      </c>
    </row>
    <row r="4614" spans="1:3" x14ac:dyDescent="0.3">
      <c r="A4614" s="1" t="s">
        <v>9803</v>
      </c>
      <c r="B4614" t="s">
        <v>9804</v>
      </c>
      <c r="C4614">
        <v>3</v>
      </c>
    </row>
    <row r="4615" spans="1:3" x14ac:dyDescent="0.3">
      <c r="A4615" s="1" t="s">
        <v>9805</v>
      </c>
      <c r="B4615" t="s">
        <v>9806</v>
      </c>
      <c r="C4615">
        <v>3</v>
      </c>
    </row>
    <row r="4616" spans="1:3" x14ac:dyDescent="0.3">
      <c r="A4616" s="1" t="s">
        <v>9807</v>
      </c>
      <c r="B4616" t="s">
        <v>9808</v>
      </c>
      <c r="C4616">
        <v>3</v>
      </c>
    </row>
    <row r="4617" spans="1:3" x14ac:dyDescent="0.3">
      <c r="A4617" s="1" t="s">
        <v>9809</v>
      </c>
      <c r="B4617" t="s">
        <v>9810</v>
      </c>
      <c r="C4617">
        <v>3</v>
      </c>
    </row>
    <row r="4618" spans="1:3" x14ac:dyDescent="0.3">
      <c r="A4618" s="1" t="s">
        <v>9811</v>
      </c>
      <c r="B4618" t="s">
        <v>9812</v>
      </c>
      <c r="C4618">
        <v>3</v>
      </c>
    </row>
    <row r="4619" spans="1:3" x14ac:dyDescent="0.3">
      <c r="A4619" s="1" t="s">
        <v>9813</v>
      </c>
      <c r="B4619" t="s">
        <v>9814</v>
      </c>
      <c r="C4619">
        <v>3</v>
      </c>
    </row>
    <row r="4620" spans="1:3" x14ac:dyDescent="0.3">
      <c r="A4620" s="1" t="s">
        <v>9815</v>
      </c>
      <c r="B4620" t="s">
        <v>9816</v>
      </c>
      <c r="C4620">
        <v>3</v>
      </c>
    </row>
    <row r="4621" spans="1:3" x14ac:dyDescent="0.3">
      <c r="A4621" s="1" t="s">
        <v>9817</v>
      </c>
      <c r="B4621" t="s">
        <v>9818</v>
      </c>
      <c r="C4621">
        <v>3</v>
      </c>
    </row>
    <row r="4622" spans="1:3" x14ac:dyDescent="0.3">
      <c r="A4622" s="1" t="s">
        <v>9819</v>
      </c>
      <c r="B4622" t="s">
        <v>9820</v>
      </c>
      <c r="C4622">
        <v>3</v>
      </c>
    </row>
    <row r="4623" spans="1:3" x14ac:dyDescent="0.3">
      <c r="A4623" s="1" t="s">
        <v>9821</v>
      </c>
      <c r="B4623" t="s">
        <v>9822</v>
      </c>
      <c r="C4623">
        <v>3</v>
      </c>
    </row>
    <row r="4624" spans="1:3" x14ac:dyDescent="0.3">
      <c r="A4624" s="1" t="s">
        <v>9823</v>
      </c>
      <c r="B4624" t="s">
        <v>9824</v>
      </c>
      <c r="C4624">
        <v>3</v>
      </c>
    </row>
    <row r="4625" spans="1:3" x14ac:dyDescent="0.3">
      <c r="A4625" s="1" t="s">
        <v>2041</v>
      </c>
      <c r="B4625" t="s">
        <v>2042</v>
      </c>
      <c r="C4625">
        <v>3</v>
      </c>
    </row>
    <row r="4626" spans="1:3" x14ac:dyDescent="0.3">
      <c r="A4626" s="1" t="s">
        <v>9825</v>
      </c>
      <c r="B4626" t="s">
        <v>6955</v>
      </c>
      <c r="C4626">
        <v>3</v>
      </c>
    </row>
    <row r="4627" spans="1:3" x14ac:dyDescent="0.3">
      <c r="A4627" s="1" t="s">
        <v>9826</v>
      </c>
      <c r="B4627" t="s">
        <v>9827</v>
      </c>
      <c r="C4627">
        <v>3</v>
      </c>
    </row>
    <row r="4628" spans="1:3" x14ac:dyDescent="0.3">
      <c r="A4628" s="1" t="s">
        <v>9828</v>
      </c>
      <c r="B4628" t="s">
        <v>9829</v>
      </c>
      <c r="C4628">
        <v>3</v>
      </c>
    </row>
    <row r="4629" spans="1:3" x14ac:dyDescent="0.3">
      <c r="A4629" s="1" t="s">
        <v>9830</v>
      </c>
      <c r="B4629" t="s">
        <v>9831</v>
      </c>
      <c r="C4629">
        <v>3</v>
      </c>
    </row>
    <row r="4630" spans="1:3" x14ac:dyDescent="0.3">
      <c r="A4630" s="1" t="s">
        <v>9832</v>
      </c>
      <c r="B4630" t="s">
        <v>9833</v>
      </c>
      <c r="C4630">
        <v>3</v>
      </c>
    </row>
    <row r="4631" spans="1:3" x14ac:dyDescent="0.3">
      <c r="A4631" s="1" t="s">
        <v>9834</v>
      </c>
      <c r="B4631" t="s">
        <v>9835</v>
      </c>
      <c r="C4631">
        <v>3</v>
      </c>
    </row>
    <row r="4632" spans="1:3" x14ac:dyDescent="0.3">
      <c r="A4632" s="1" t="s">
        <v>9836</v>
      </c>
      <c r="B4632" t="s">
        <v>9837</v>
      </c>
      <c r="C4632">
        <v>3</v>
      </c>
    </row>
    <row r="4633" spans="1:3" x14ac:dyDescent="0.3">
      <c r="A4633" s="1" t="s">
        <v>9838</v>
      </c>
      <c r="B4633" t="s">
        <v>9839</v>
      </c>
      <c r="C4633">
        <v>3</v>
      </c>
    </row>
    <row r="4634" spans="1:3" x14ac:dyDescent="0.3">
      <c r="A4634" s="1" t="s">
        <v>9840</v>
      </c>
      <c r="B4634" t="s">
        <v>9841</v>
      </c>
      <c r="C4634">
        <v>3</v>
      </c>
    </row>
    <row r="4635" spans="1:3" x14ac:dyDescent="0.3">
      <c r="A4635" s="1" t="s">
        <v>9842</v>
      </c>
      <c r="B4635" t="s">
        <v>9843</v>
      </c>
      <c r="C4635">
        <v>3</v>
      </c>
    </row>
    <row r="4636" spans="1:3" x14ac:dyDescent="0.3">
      <c r="A4636" s="1" t="s">
        <v>9844</v>
      </c>
      <c r="B4636" t="s">
        <v>9845</v>
      </c>
      <c r="C4636">
        <v>3</v>
      </c>
    </row>
    <row r="4637" spans="1:3" x14ac:dyDescent="0.3">
      <c r="A4637" s="1" t="s">
        <v>9846</v>
      </c>
      <c r="B4637" t="s">
        <v>9847</v>
      </c>
      <c r="C4637">
        <v>3</v>
      </c>
    </row>
    <row r="4638" spans="1:3" x14ac:dyDescent="0.3">
      <c r="A4638" s="1" t="s">
        <v>9848</v>
      </c>
      <c r="B4638" t="s">
        <v>9849</v>
      </c>
      <c r="C4638">
        <v>3</v>
      </c>
    </row>
    <row r="4639" spans="1:3" x14ac:dyDescent="0.3">
      <c r="A4639" s="1" t="s">
        <v>9850</v>
      </c>
      <c r="B4639" t="s">
        <v>9851</v>
      </c>
      <c r="C4639">
        <v>3</v>
      </c>
    </row>
    <row r="4640" spans="1:3" x14ac:dyDescent="0.3">
      <c r="A4640" s="1" t="s">
        <v>9852</v>
      </c>
      <c r="B4640" t="s">
        <v>9853</v>
      </c>
      <c r="C4640">
        <v>3</v>
      </c>
    </row>
    <row r="4641" spans="1:3" x14ac:dyDescent="0.3">
      <c r="A4641" s="1" t="s">
        <v>9854</v>
      </c>
      <c r="B4641" t="s">
        <v>9855</v>
      </c>
      <c r="C4641">
        <v>3</v>
      </c>
    </row>
    <row r="4642" spans="1:3" x14ac:dyDescent="0.3">
      <c r="A4642" s="1" t="s">
        <v>9856</v>
      </c>
      <c r="B4642" t="s">
        <v>9857</v>
      </c>
      <c r="C4642">
        <v>3</v>
      </c>
    </row>
    <row r="4643" spans="1:3" x14ac:dyDescent="0.3">
      <c r="A4643" s="1" t="s">
        <v>9858</v>
      </c>
      <c r="B4643" t="s">
        <v>9858</v>
      </c>
      <c r="C4643">
        <v>3</v>
      </c>
    </row>
    <row r="4644" spans="1:3" x14ac:dyDescent="0.3">
      <c r="A4644" s="1" t="s">
        <v>9859</v>
      </c>
      <c r="B4644" t="s">
        <v>9860</v>
      </c>
      <c r="C4644">
        <v>3</v>
      </c>
    </row>
    <row r="4645" spans="1:3" x14ac:dyDescent="0.3">
      <c r="A4645" s="1" t="s">
        <v>9861</v>
      </c>
      <c r="B4645" t="s">
        <v>9862</v>
      </c>
      <c r="C4645">
        <v>3</v>
      </c>
    </row>
    <row r="4646" spans="1:3" x14ac:dyDescent="0.3">
      <c r="A4646" s="1" t="s">
        <v>9863</v>
      </c>
      <c r="B4646" t="s">
        <v>9864</v>
      </c>
      <c r="C4646">
        <v>3</v>
      </c>
    </row>
    <row r="4647" spans="1:3" x14ac:dyDescent="0.3">
      <c r="A4647" s="1" t="s">
        <v>9865</v>
      </c>
      <c r="B4647" t="s">
        <v>9866</v>
      </c>
      <c r="C4647">
        <v>3</v>
      </c>
    </row>
    <row r="4648" spans="1:3" x14ac:dyDescent="0.3">
      <c r="A4648" s="1" t="s">
        <v>9867</v>
      </c>
      <c r="B4648" t="s">
        <v>9868</v>
      </c>
      <c r="C4648">
        <v>3</v>
      </c>
    </row>
    <row r="4649" spans="1:3" x14ac:dyDescent="0.3">
      <c r="A4649" s="1" t="s">
        <v>9869</v>
      </c>
      <c r="B4649" t="s">
        <v>9870</v>
      </c>
      <c r="C4649">
        <v>3</v>
      </c>
    </row>
    <row r="4650" spans="1:3" x14ac:dyDescent="0.3">
      <c r="A4650" s="1" t="s">
        <v>9871</v>
      </c>
      <c r="B4650" t="s">
        <v>9872</v>
      </c>
      <c r="C4650">
        <v>3</v>
      </c>
    </row>
    <row r="4651" spans="1:3" x14ac:dyDescent="0.3">
      <c r="A4651" s="1" t="s">
        <v>9873</v>
      </c>
      <c r="B4651" t="s">
        <v>9874</v>
      </c>
      <c r="C4651">
        <v>3</v>
      </c>
    </row>
    <row r="4652" spans="1:3" x14ac:dyDescent="0.3">
      <c r="A4652" s="1" t="s">
        <v>9875</v>
      </c>
      <c r="B4652" t="s">
        <v>9876</v>
      </c>
      <c r="C4652">
        <v>3</v>
      </c>
    </row>
    <row r="4653" spans="1:3" x14ac:dyDescent="0.3">
      <c r="A4653" s="1" t="s">
        <v>9877</v>
      </c>
      <c r="B4653" t="s">
        <v>9878</v>
      </c>
      <c r="C4653">
        <v>3</v>
      </c>
    </row>
    <row r="4654" spans="1:3" x14ac:dyDescent="0.3">
      <c r="A4654" s="1" t="s">
        <v>9879</v>
      </c>
      <c r="B4654" t="s">
        <v>9880</v>
      </c>
      <c r="C4654">
        <v>3</v>
      </c>
    </row>
    <row r="4655" spans="1:3" x14ac:dyDescent="0.3">
      <c r="A4655" s="1" t="s">
        <v>9881</v>
      </c>
      <c r="B4655" t="s">
        <v>9882</v>
      </c>
      <c r="C4655">
        <v>3</v>
      </c>
    </row>
    <row r="4656" spans="1:3" x14ac:dyDescent="0.3">
      <c r="A4656" s="1" t="s">
        <v>9883</v>
      </c>
      <c r="B4656" t="s">
        <v>9884</v>
      </c>
      <c r="C4656">
        <v>3</v>
      </c>
    </row>
    <row r="4657" spans="1:3" x14ac:dyDescent="0.3">
      <c r="A4657" s="1" t="s">
        <v>9885</v>
      </c>
      <c r="B4657" t="s">
        <v>9886</v>
      </c>
      <c r="C4657">
        <v>3</v>
      </c>
    </row>
    <row r="4658" spans="1:3" x14ac:dyDescent="0.3">
      <c r="A4658" s="1" t="s">
        <v>9887</v>
      </c>
      <c r="B4658" t="s">
        <v>9888</v>
      </c>
      <c r="C4658">
        <v>3</v>
      </c>
    </row>
    <row r="4659" spans="1:3" x14ac:dyDescent="0.3">
      <c r="A4659" s="1" t="s">
        <v>9889</v>
      </c>
      <c r="B4659" t="s">
        <v>9890</v>
      </c>
      <c r="C4659">
        <v>3</v>
      </c>
    </row>
    <row r="4660" spans="1:3" x14ac:dyDescent="0.3">
      <c r="A4660" s="1" t="s">
        <v>9891</v>
      </c>
      <c r="B4660" t="s">
        <v>9892</v>
      </c>
      <c r="C4660">
        <v>3</v>
      </c>
    </row>
    <row r="4661" spans="1:3" x14ac:dyDescent="0.3">
      <c r="A4661" s="1" t="s">
        <v>9893</v>
      </c>
      <c r="B4661" t="s">
        <v>9894</v>
      </c>
      <c r="C4661">
        <v>3</v>
      </c>
    </row>
    <row r="4662" spans="1:3" x14ac:dyDescent="0.3">
      <c r="A4662" s="1" t="s">
        <v>9895</v>
      </c>
      <c r="B4662" t="s">
        <v>9896</v>
      </c>
      <c r="C4662">
        <v>3</v>
      </c>
    </row>
    <row r="4663" spans="1:3" x14ac:dyDescent="0.3">
      <c r="A4663" s="1" t="s">
        <v>9897</v>
      </c>
      <c r="B4663" t="s">
        <v>9898</v>
      </c>
      <c r="C4663">
        <v>3</v>
      </c>
    </row>
    <row r="4664" spans="1:3" x14ac:dyDescent="0.3">
      <c r="A4664" s="1" t="s">
        <v>9899</v>
      </c>
      <c r="B4664" t="s">
        <v>9900</v>
      </c>
      <c r="C4664">
        <v>3</v>
      </c>
    </row>
    <row r="4665" spans="1:3" x14ac:dyDescent="0.3">
      <c r="A4665" s="1" t="s">
        <v>9901</v>
      </c>
      <c r="B4665" t="s">
        <v>9902</v>
      </c>
      <c r="C4665">
        <v>3</v>
      </c>
    </row>
    <row r="4666" spans="1:3" x14ac:dyDescent="0.3">
      <c r="A4666" s="1" t="s">
        <v>9903</v>
      </c>
      <c r="B4666" t="s">
        <v>9904</v>
      </c>
      <c r="C4666">
        <v>3</v>
      </c>
    </row>
    <row r="4667" spans="1:3" x14ac:dyDescent="0.3">
      <c r="A4667" s="1" t="s">
        <v>9905</v>
      </c>
      <c r="B4667" t="s">
        <v>9906</v>
      </c>
      <c r="C4667">
        <v>3</v>
      </c>
    </row>
    <row r="4668" spans="1:3" x14ac:dyDescent="0.3">
      <c r="A4668" s="1" t="s">
        <v>9907</v>
      </c>
      <c r="B4668" t="s">
        <v>9908</v>
      </c>
      <c r="C4668">
        <v>3</v>
      </c>
    </row>
    <row r="4669" spans="1:3" x14ac:dyDescent="0.3">
      <c r="A4669" s="1" t="s">
        <v>9909</v>
      </c>
      <c r="B4669" t="s">
        <v>9910</v>
      </c>
      <c r="C4669">
        <v>3</v>
      </c>
    </row>
    <row r="4670" spans="1:3" x14ac:dyDescent="0.3">
      <c r="A4670" s="1" t="s">
        <v>9911</v>
      </c>
      <c r="B4670" t="s">
        <v>9912</v>
      </c>
      <c r="C4670">
        <v>3</v>
      </c>
    </row>
    <row r="4671" spans="1:3" x14ac:dyDescent="0.3">
      <c r="A4671" s="1" t="s">
        <v>9913</v>
      </c>
      <c r="B4671" t="s">
        <v>9914</v>
      </c>
      <c r="C4671">
        <v>3</v>
      </c>
    </row>
    <row r="4672" spans="1:3" x14ac:dyDescent="0.3">
      <c r="A4672" s="1" t="s">
        <v>9915</v>
      </c>
      <c r="B4672" t="s">
        <v>9916</v>
      </c>
      <c r="C4672">
        <v>3</v>
      </c>
    </row>
    <row r="4673" spans="1:3" x14ac:dyDescent="0.3">
      <c r="A4673" s="1" t="s">
        <v>9917</v>
      </c>
      <c r="B4673" t="s">
        <v>9918</v>
      </c>
      <c r="C4673">
        <v>3</v>
      </c>
    </row>
    <row r="4674" spans="1:3" x14ac:dyDescent="0.3">
      <c r="A4674" s="1" t="s">
        <v>9919</v>
      </c>
      <c r="B4674" t="s">
        <v>9920</v>
      </c>
      <c r="C4674">
        <v>3</v>
      </c>
    </row>
    <row r="4675" spans="1:3" x14ac:dyDescent="0.3">
      <c r="A4675" s="1" t="s">
        <v>9921</v>
      </c>
      <c r="B4675" t="s">
        <v>9922</v>
      </c>
      <c r="C4675">
        <v>3</v>
      </c>
    </row>
    <row r="4676" spans="1:3" x14ac:dyDescent="0.3">
      <c r="A4676" s="1" t="s">
        <v>9923</v>
      </c>
      <c r="B4676" t="s">
        <v>9924</v>
      </c>
      <c r="C4676">
        <v>3</v>
      </c>
    </row>
    <row r="4677" spans="1:3" x14ac:dyDescent="0.3">
      <c r="A4677" s="1" t="s">
        <v>9925</v>
      </c>
      <c r="B4677" t="s">
        <v>9926</v>
      </c>
      <c r="C4677">
        <v>3</v>
      </c>
    </row>
    <row r="4678" spans="1:3" x14ac:dyDescent="0.3">
      <c r="A4678" s="1" t="s">
        <v>9927</v>
      </c>
      <c r="B4678" t="s">
        <v>9928</v>
      </c>
      <c r="C4678">
        <v>3</v>
      </c>
    </row>
    <row r="4679" spans="1:3" x14ac:dyDescent="0.3">
      <c r="A4679" s="1" t="s">
        <v>9929</v>
      </c>
      <c r="B4679" t="s">
        <v>9930</v>
      </c>
      <c r="C4679">
        <v>3</v>
      </c>
    </row>
    <row r="4680" spans="1:3" x14ac:dyDescent="0.3">
      <c r="A4680" s="1" t="s">
        <v>9931</v>
      </c>
      <c r="B4680" t="s">
        <v>9932</v>
      </c>
      <c r="C4680">
        <v>3</v>
      </c>
    </row>
    <row r="4681" spans="1:3" x14ac:dyDescent="0.3">
      <c r="A4681" s="1" t="s">
        <v>9933</v>
      </c>
      <c r="B4681" t="s">
        <v>9934</v>
      </c>
      <c r="C4681">
        <v>3</v>
      </c>
    </row>
    <row r="4682" spans="1:3" x14ac:dyDescent="0.3">
      <c r="A4682" s="1" t="s">
        <v>9935</v>
      </c>
      <c r="B4682" t="s">
        <v>9936</v>
      </c>
      <c r="C4682">
        <v>3</v>
      </c>
    </row>
    <row r="4683" spans="1:3" x14ac:dyDescent="0.3">
      <c r="A4683" s="1" t="s">
        <v>9937</v>
      </c>
      <c r="B4683" t="s">
        <v>9938</v>
      </c>
      <c r="C4683">
        <v>3</v>
      </c>
    </row>
    <row r="4684" spans="1:3" x14ac:dyDescent="0.3">
      <c r="A4684" s="1" t="s">
        <v>9939</v>
      </c>
      <c r="B4684" t="s">
        <v>9940</v>
      </c>
      <c r="C4684">
        <v>3</v>
      </c>
    </row>
    <row r="4685" spans="1:3" x14ac:dyDescent="0.3">
      <c r="A4685" s="1" t="s">
        <v>9941</v>
      </c>
      <c r="B4685" t="s">
        <v>9942</v>
      </c>
      <c r="C4685">
        <v>3</v>
      </c>
    </row>
    <row r="4686" spans="1:3" x14ac:dyDescent="0.3">
      <c r="A4686" s="1" t="s">
        <v>9943</v>
      </c>
      <c r="B4686" t="s">
        <v>9944</v>
      </c>
      <c r="C4686">
        <v>3</v>
      </c>
    </row>
    <row r="4687" spans="1:3" x14ac:dyDescent="0.3">
      <c r="A4687" s="1" t="s">
        <v>9945</v>
      </c>
      <c r="B4687" t="s">
        <v>9946</v>
      </c>
      <c r="C4687">
        <v>3</v>
      </c>
    </row>
    <row r="4688" spans="1:3" x14ac:dyDescent="0.3">
      <c r="A4688" s="1" t="s">
        <v>9947</v>
      </c>
      <c r="B4688" t="s">
        <v>9948</v>
      </c>
      <c r="C4688">
        <v>3</v>
      </c>
    </row>
    <row r="4689" spans="1:3" x14ac:dyDescent="0.3">
      <c r="A4689" s="1" t="s">
        <v>9949</v>
      </c>
      <c r="B4689" t="s">
        <v>9950</v>
      </c>
      <c r="C4689">
        <v>3</v>
      </c>
    </row>
    <row r="4690" spans="1:3" x14ac:dyDescent="0.3">
      <c r="A4690" s="1" t="s">
        <v>9951</v>
      </c>
      <c r="B4690" t="s">
        <v>9952</v>
      </c>
      <c r="C4690">
        <v>3</v>
      </c>
    </row>
    <row r="4691" spans="1:3" x14ac:dyDescent="0.3">
      <c r="A4691" s="1" t="s">
        <v>9953</v>
      </c>
      <c r="B4691" t="s">
        <v>9954</v>
      </c>
      <c r="C4691">
        <v>3</v>
      </c>
    </row>
    <row r="4692" spans="1:3" x14ac:dyDescent="0.3">
      <c r="A4692" s="1" t="s">
        <v>9955</v>
      </c>
      <c r="B4692" t="s">
        <v>9956</v>
      </c>
      <c r="C4692">
        <v>3</v>
      </c>
    </row>
    <row r="4693" spans="1:3" x14ac:dyDescent="0.3">
      <c r="A4693" s="1" t="s">
        <v>9957</v>
      </c>
      <c r="B4693" t="s">
        <v>9958</v>
      </c>
      <c r="C4693">
        <v>3</v>
      </c>
    </row>
    <row r="4694" spans="1:3" x14ac:dyDescent="0.3">
      <c r="A4694" s="1" t="s">
        <v>9959</v>
      </c>
      <c r="B4694" t="s">
        <v>9960</v>
      </c>
      <c r="C4694">
        <v>3</v>
      </c>
    </row>
    <row r="4695" spans="1:3" x14ac:dyDescent="0.3">
      <c r="A4695" s="1" t="s">
        <v>9961</v>
      </c>
      <c r="B4695" t="s">
        <v>9962</v>
      </c>
      <c r="C4695">
        <v>3</v>
      </c>
    </row>
    <row r="4696" spans="1:3" x14ac:dyDescent="0.3">
      <c r="A4696" s="1" t="s">
        <v>9963</v>
      </c>
      <c r="B4696" t="s">
        <v>9964</v>
      </c>
      <c r="C4696">
        <v>3</v>
      </c>
    </row>
    <row r="4697" spans="1:3" x14ac:dyDescent="0.3">
      <c r="A4697" s="1" t="s">
        <v>9965</v>
      </c>
      <c r="B4697" t="s">
        <v>9966</v>
      </c>
      <c r="C4697">
        <v>3</v>
      </c>
    </row>
    <row r="4698" spans="1:3" x14ac:dyDescent="0.3">
      <c r="A4698" s="1" t="s">
        <v>9967</v>
      </c>
      <c r="B4698" t="s">
        <v>9968</v>
      </c>
      <c r="C4698">
        <v>3</v>
      </c>
    </row>
    <row r="4699" spans="1:3" x14ac:dyDescent="0.3">
      <c r="A4699" s="1" t="s">
        <v>9969</v>
      </c>
      <c r="B4699" t="s">
        <v>9970</v>
      </c>
      <c r="C4699">
        <v>3</v>
      </c>
    </row>
    <row r="4700" spans="1:3" x14ac:dyDescent="0.3">
      <c r="A4700" s="1" t="s">
        <v>9971</v>
      </c>
      <c r="B4700" t="s">
        <v>9972</v>
      </c>
      <c r="C4700">
        <v>3</v>
      </c>
    </row>
    <row r="4701" spans="1:3" x14ac:dyDescent="0.3">
      <c r="A4701" s="1" t="s">
        <v>9973</v>
      </c>
      <c r="B4701" t="s">
        <v>57</v>
      </c>
      <c r="C4701">
        <v>3</v>
      </c>
    </row>
    <row r="4702" spans="1:3" x14ac:dyDescent="0.3">
      <c r="A4702" s="1" t="s">
        <v>9974</v>
      </c>
      <c r="B4702" t="s">
        <v>9975</v>
      </c>
      <c r="C4702">
        <v>3</v>
      </c>
    </row>
    <row r="4703" spans="1:3" x14ac:dyDescent="0.3">
      <c r="A4703" s="1" t="s">
        <v>9976</v>
      </c>
      <c r="B4703" t="s">
        <v>9977</v>
      </c>
      <c r="C4703">
        <v>3</v>
      </c>
    </row>
    <row r="4704" spans="1:3" x14ac:dyDescent="0.3">
      <c r="A4704" s="1" t="s">
        <v>9978</v>
      </c>
      <c r="B4704" t="s">
        <v>9979</v>
      </c>
      <c r="C4704">
        <v>3</v>
      </c>
    </row>
    <row r="4705" spans="1:3" x14ac:dyDescent="0.3">
      <c r="A4705" s="1" t="s">
        <v>9980</v>
      </c>
      <c r="B4705" t="s">
        <v>9981</v>
      </c>
      <c r="C4705">
        <v>3</v>
      </c>
    </row>
    <row r="4706" spans="1:3" x14ac:dyDescent="0.3">
      <c r="A4706" s="1" t="s">
        <v>9982</v>
      </c>
      <c r="B4706" t="s">
        <v>9983</v>
      </c>
      <c r="C4706">
        <v>3</v>
      </c>
    </row>
    <row r="4707" spans="1:3" x14ac:dyDescent="0.3">
      <c r="A4707" s="1" t="s">
        <v>9984</v>
      </c>
      <c r="B4707" t="s">
        <v>9985</v>
      </c>
      <c r="C4707">
        <v>3</v>
      </c>
    </row>
    <row r="4708" spans="1:3" x14ac:dyDescent="0.3">
      <c r="A4708" s="1" t="s">
        <v>9986</v>
      </c>
      <c r="B4708" t="s">
        <v>9987</v>
      </c>
      <c r="C4708">
        <v>3</v>
      </c>
    </row>
    <row r="4709" spans="1:3" x14ac:dyDescent="0.3">
      <c r="A4709" s="1" t="s">
        <v>9988</v>
      </c>
      <c r="B4709" t="s">
        <v>9988</v>
      </c>
      <c r="C4709">
        <v>3</v>
      </c>
    </row>
    <row r="4710" spans="1:3" x14ac:dyDescent="0.3">
      <c r="A4710" s="1" t="s">
        <v>9989</v>
      </c>
      <c r="B4710" t="s">
        <v>9990</v>
      </c>
      <c r="C4710">
        <v>3</v>
      </c>
    </row>
    <row r="4711" spans="1:3" x14ac:dyDescent="0.3">
      <c r="A4711" s="1" t="s">
        <v>9991</v>
      </c>
      <c r="B4711" t="s">
        <v>9992</v>
      </c>
      <c r="C4711">
        <v>3</v>
      </c>
    </row>
    <row r="4712" spans="1:3" x14ac:dyDescent="0.3">
      <c r="A4712" s="1" t="s">
        <v>9993</v>
      </c>
      <c r="B4712" t="s">
        <v>9993</v>
      </c>
      <c r="C4712">
        <v>3</v>
      </c>
    </row>
    <row r="4713" spans="1:3" x14ac:dyDescent="0.3">
      <c r="A4713" s="1" t="s">
        <v>9994</v>
      </c>
      <c r="B4713" t="s">
        <v>9995</v>
      </c>
      <c r="C4713">
        <v>3</v>
      </c>
    </row>
    <row r="4714" spans="1:3" x14ac:dyDescent="0.3">
      <c r="A4714" s="1" t="s">
        <v>9996</v>
      </c>
      <c r="B4714" t="s">
        <v>9997</v>
      </c>
      <c r="C4714">
        <v>3</v>
      </c>
    </row>
    <row r="4715" spans="1:3" x14ac:dyDescent="0.3">
      <c r="A4715" s="1" t="s">
        <v>9998</v>
      </c>
      <c r="B4715" t="s">
        <v>9999</v>
      </c>
      <c r="C4715">
        <v>3</v>
      </c>
    </row>
    <row r="4716" spans="1:3" x14ac:dyDescent="0.3">
      <c r="A4716" s="1" t="s">
        <v>10000</v>
      </c>
      <c r="B4716" t="s">
        <v>10001</v>
      </c>
      <c r="C4716">
        <v>3</v>
      </c>
    </row>
    <row r="4717" spans="1:3" x14ac:dyDescent="0.3">
      <c r="A4717" s="1" t="s">
        <v>10002</v>
      </c>
      <c r="B4717" t="s">
        <v>10003</v>
      </c>
      <c r="C4717">
        <v>3</v>
      </c>
    </row>
    <row r="4718" spans="1:3" x14ac:dyDescent="0.3">
      <c r="A4718" s="1" t="s">
        <v>10004</v>
      </c>
      <c r="B4718" t="s">
        <v>10005</v>
      </c>
      <c r="C4718">
        <v>3</v>
      </c>
    </row>
    <row r="4719" spans="1:3" x14ac:dyDescent="0.3">
      <c r="A4719" s="1" t="s">
        <v>10006</v>
      </c>
      <c r="B4719" t="s">
        <v>10007</v>
      </c>
      <c r="C4719">
        <v>3</v>
      </c>
    </row>
    <row r="4720" spans="1:3" x14ac:dyDescent="0.3">
      <c r="A4720" s="1" t="s">
        <v>10008</v>
      </c>
      <c r="B4720" t="s">
        <v>10009</v>
      </c>
      <c r="C4720">
        <v>3</v>
      </c>
    </row>
    <row r="4721" spans="1:3" x14ac:dyDescent="0.3">
      <c r="A4721" s="1" t="s">
        <v>10010</v>
      </c>
      <c r="B4721" t="s">
        <v>10011</v>
      </c>
      <c r="C4721">
        <v>3</v>
      </c>
    </row>
    <row r="4722" spans="1:3" x14ac:dyDescent="0.3">
      <c r="A4722" s="1" t="s">
        <v>10012</v>
      </c>
      <c r="B4722" t="s">
        <v>10013</v>
      </c>
      <c r="C4722">
        <v>3</v>
      </c>
    </row>
    <row r="4723" spans="1:3" x14ac:dyDescent="0.3">
      <c r="A4723" s="1" t="s">
        <v>10014</v>
      </c>
      <c r="B4723" t="s">
        <v>10014</v>
      </c>
      <c r="C4723">
        <v>3</v>
      </c>
    </row>
    <row r="4724" spans="1:3" x14ac:dyDescent="0.3">
      <c r="A4724" s="1" t="s">
        <v>10015</v>
      </c>
      <c r="B4724" t="s">
        <v>10016</v>
      </c>
      <c r="C4724">
        <v>3</v>
      </c>
    </row>
    <row r="4725" spans="1:3" x14ac:dyDescent="0.3">
      <c r="A4725" s="1" t="s">
        <v>10017</v>
      </c>
      <c r="B4725" t="s">
        <v>10018</v>
      </c>
      <c r="C4725">
        <v>3</v>
      </c>
    </row>
    <row r="4726" spans="1:3" x14ac:dyDescent="0.3">
      <c r="A4726" s="1" t="s">
        <v>10019</v>
      </c>
      <c r="B4726" t="s">
        <v>603</v>
      </c>
      <c r="C4726">
        <v>3</v>
      </c>
    </row>
    <row r="4727" spans="1:3" x14ac:dyDescent="0.3">
      <c r="A4727" s="1" t="s">
        <v>10020</v>
      </c>
      <c r="B4727" t="s">
        <v>10021</v>
      </c>
      <c r="C4727">
        <v>3</v>
      </c>
    </row>
    <row r="4728" spans="1:3" x14ac:dyDescent="0.3">
      <c r="A4728" s="1" t="s">
        <v>10022</v>
      </c>
      <c r="B4728" t="s">
        <v>10023</v>
      </c>
      <c r="C4728">
        <v>3</v>
      </c>
    </row>
    <row r="4729" spans="1:3" x14ac:dyDescent="0.3">
      <c r="A4729" s="1" t="s">
        <v>10024</v>
      </c>
      <c r="B4729" t="s">
        <v>10025</v>
      </c>
      <c r="C4729">
        <v>3</v>
      </c>
    </row>
    <row r="4730" spans="1:3" x14ac:dyDescent="0.3">
      <c r="A4730" s="1" t="s">
        <v>10026</v>
      </c>
      <c r="B4730" t="s">
        <v>10027</v>
      </c>
      <c r="C4730">
        <v>3</v>
      </c>
    </row>
    <row r="4731" spans="1:3" x14ac:dyDescent="0.3">
      <c r="A4731" s="1" t="s">
        <v>10028</v>
      </c>
      <c r="B4731" t="s">
        <v>10029</v>
      </c>
      <c r="C4731">
        <v>3</v>
      </c>
    </row>
    <row r="4732" spans="1:3" x14ac:dyDescent="0.3">
      <c r="A4732" s="1" t="s">
        <v>10030</v>
      </c>
      <c r="B4732" t="s">
        <v>10031</v>
      </c>
      <c r="C4732">
        <v>3</v>
      </c>
    </row>
    <row r="4733" spans="1:3" x14ac:dyDescent="0.3">
      <c r="A4733" s="1" t="s">
        <v>10032</v>
      </c>
      <c r="B4733" t="s">
        <v>10033</v>
      </c>
      <c r="C4733">
        <v>3</v>
      </c>
    </row>
    <row r="4734" spans="1:3" x14ac:dyDescent="0.3">
      <c r="A4734" s="1" t="s">
        <v>10034</v>
      </c>
      <c r="B4734" t="s">
        <v>10035</v>
      </c>
      <c r="C4734">
        <v>3</v>
      </c>
    </row>
    <row r="4735" spans="1:3" x14ac:dyDescent="0.3">
      <c r="A4735" s="1" t="s">
        <v>10036</v>
      </c>
      <c r="B4735" t="s">
        <v>10037</v>
      </c>
      <c r="C4735">
        <v>3</v>
      </c>
    </row>
    <row r="4736" spans="1:3" x14ac:dyDescent="0.3">
      <c r="A4736" s="1" t="s">
        <v>10038</v>
      </c>
      <c r="B4736" t="s">
        <v>10039</v>
      </c>
      <c r="C4736">
        <v>3</v>
      </c>
    </row>
    <row r="4737" spans="1:3" x14ac:dyDescent="0.3">
      <c r="A4737" s="1" t="s">
        <v>10040</v>
      </c>
      <c r="B4737" t="s">
        <v>10041</v>
      </c>
      <c r="C4737">
        <v>3</v>
      </c>
    </row>
    <row r="4738" spans="1:3" x14ac:dyDescent="0.3">
      <c r="A4738" s="1" t="s">
        <v>10042</v>
      </c>
      <c r="B4738" t="s">
        <v>10043</v>
      </c>
      <c r="C4738">
        <v>3</v>
      </c>
    </row>
    <row r="4739" spans="1:3" x14ac:dyDescent="0.3">
      <c r="A4739" s="1" t="s">
        <v>10044</v>
      </c>
      <c r="B4739" t="s">
        <v>10045</v>
      </c>
      <c r="C4739">
        <v>3</v>
      </c>
    </row>
    <row r="4740" spans="1:3" x14ac:dyDescent="0.3">
      <c r="A4740" s="1" t="s">
        <v>10046</v>
      </c>
      <c r="B4740" t="s">
        <v>10047</v>
      </c>
      <c r="C4740">
        <v>3</v>
      </c>
    </row>
    <row r="4741" spans="1:3" x14ac:dyDescent="0.3">
      <c r="A4741" s="1" t="s">
        <v>10048</v>
      </c>
      <c r="B4741" t="s">
        <v>10049</v>
      </c>
      <c r="C4741">
        <v>3</v>
      </c>
    </row>
    <row r="4742" spans="1:3" x14ac:dyDescent="0.3">
      <c r="A4742" s="1" t="s">
        <v>10050</v>
      </c>
      <c r="B4742" t="s">
        <v>10051</v>
      </c>
      <c r="C4742">
        <v>3</v>
      </c>
    </row>
    <row r="4743" spans="1:3" x14ac:dyDescent="0.3">
      <c r="A4743" s="1" t="s">
        <v>10052</v>
      </c>
      <c r="B4743" t="s">
        <v>10053</v>
      </c>
      <c r="C4743">
        <v>3</v>
      </c>
    </row>
    <row r="4744" spans="1:3" x14ac:dyDescent="0.3">
      <c r="A4744" s="1" t="s">
        <v>10054</v>
      </c>
      <c r="B4744" t="s">
        <v>10055</v>
      </c>
      <c r="C4744">
        <v>3</v>
      </c>
    </row>
    <row r="4745" spans="1:3" x14ac:dyDescent="0.3">
      <c r="A4745" s="1" t="s">
        <v>10056</v>
      </c>
      <c r="B4745" t="s">
        <v>10057</v>
      </c>
      <c r="C4745">
        <v>3</v>
      </c>
    </row>
    <row r="4746" spans="1:3" x14ac:dyDescent="0.3">
      <c r="A4746" s="1" t="s">
        <v>10058</v>
      </c>
      <c r="B4746" t="s">
        <v>10059</v>
      </c>
      <c r="C4746">
        <v>3</v>
      </c>
    </row>
    <row r="4747" spans="1:3" x14ac:dyDescent="0.3">
      <c r="A4747" s="1" t="s">
        <v>10060</v>
      </c>
      <c r="B4747" t="s">
        <v>10061</v>
      </c>
      <c r="C4747">
        <v>3</v>
      </c>
    </row>
    <row r="4748" spans="1:3" x14ac:dyDescent="0.3">
      <c r="A4748" s="1" t="s">
        <v>10062</v>
      </c>
      <c r="B4748" t="s">
        <v>10063</v>
      </c>
      <c r="C4748">
        <v>3</v>
      </c>
    </row>
    <row r="4749" spans="1:3" x14ac:dyDescent="0.3">
      <c r="A4749" s="1" t="s">
        <v>10064</v>
      </c>
      <c r="B4749" t="s">
        <v>10065</v>
      </c>
      <c r="C4749">
        <v>3</v>
      </c>
    </row>
    <row r="4750" spans="1:3" x14ac:dyDescent="0.3">
      <c r="A4750" s="1" t="s">
        <v>10066</v>
      </c>
      <c r="B4750" t="s">
        <v>10067</v>
      </c>
      <c r="C4750">
        <v>3</v>
      </c>
    </row>
    <row r="4751" spans="1:3" x14ac:dyDescent="0.3">
      <c r="A4751" s="1" t="s">
        <v>10068</v>
      </c>
      <c r="B4751" t="s">
        <v>10069</v>
      </c>
      <c r="C4751">
        <v>3</v>
      </c>
    </row>
    <row r="4752" spans="1:3" x14ac:dyDescent="0.3">
      <c r="A4752" s="1" t="s">
        <v>10070</v>
      </c>
      <c r="B4752" t="s">
        <v>10071</v>
      </c>
      <c r="C4752">
        <v>3</v>
      </c>
    </row>
    <row r="4753" spans="1:3" x14ac:dyDescent="0.3">
      <c r="A4753" s="1" t="s">
        <v>10072</v>
      </c>
      <c r="B4753" t="s">
        <v>10073</v>
      </c>
      <c r="C4753">
        <v>3</v>
      </c>
    </row>
    <row r="4754" spans="1:3" x14ac:dyDescent="0.3">
      <c r="A4754" s="1" t="s">
        <v>10074</v>
      </c>
      <c r="B4754" t="s">
        <v>10075</v>
      </c>
      <c r="C4754">
        <v>3</v>
      </c>
    </row>
    <row r="4755" spans="1:3" x14ac:dyDescent="0.3">
      <c r="A4755" s="1" t="s">
        <v>10076</v>
      </c>
      <c r="B4755" t="s">
        <v>10077</v>
      </c>
      <c r="C4755">
        <v>3</v>
      </c>
    </row>
    <row r="4756" spans="1:3" x14ac:dyDescent="0.3">
      <c r="A4756" s="1" t="s">
        <v>10078</v>
      </c>
      <c r="B4756" t="s">
        <v>10079</v>
      </c>
      <c r="C4756">
        <v>3</v>
      </c>
    </row>
    <row r="4757" spans="1:3" x14ac:dyDescent="0.3">
      <c r="A4757" s="1" t="s">
        <v>10080</v>
      </c>
      <c r="B4757" t="s">
        <v>10081</v>
      </c>
      <c r="C4757">
        <v>3</v>
      </c>
    </row>
    <row r="4758" spans="1:3" x14ac:dyDescent="0.3">
      <c r="A4758" s="1" t="s">
        <v>10082</v>
      </c>
      <c r="B4758" t="s">
        <v>10083</v>
      </c>
      <c r="C4758">
        <v>3</v>
      </c>
    </row>
    <row r="4759" spans="1:3" x14ac:dyDescent="0.3">
      <c r="A4759" s="1" t="s">
        <v>10084</v>
      </c>
      <c r="B4759" t="s">
        <v>10085</v>
      </c>
      <c r="C4759">
        <v>3</v>
      </c>
    </row>
    <row r="4760" spans="1:3" x14ac:dyDescent="0.3">
      <c r="A4760" s="1" t="s">
        <v>10086</v>
      </c>
      <c r="B4760" t="s">
        <v>10087</v>
      </c>
      <c r="C4760">
        <v>3</v>
      </c>
    </row>
    <row r="4761" spans="1:3" x14ac:dyDescent="0.3">
      <c r="A4761" s="1" t="s">
        <v>10088</v>
      </c>
      <c r="B4761" t="s">
        <v>10089</v>
      </c>
      <c r="C4761">
        <v>3</v>
      </c>
    </row>
    <row r="4762" spans="1:3" x14ac:dyDescent="0.3">
      <c r="A4762" s="1" t="s">
        <v>10090</v>
      </c>
      <c r="B4762" t="s">
        <v>10091</v>
      </c>
      <c r="C4762">
        <v>3</v>
      </c>
    </row>
    <row r="4763" spans="1:3" x14ac:dyDescent="0.3">
      <c r="A4763" s="1" t="s">
        <v>10092</v>
      </c>
      <c r="B4763" t="s">
        <v>6798</v>
      </c>
      <c r="C4763">
        <v>3</v>
      </c>
    </row>
    <row r="4764" spans="1:3" x14ac:dyDescent="0.3">
      <c r="A4764" s="1" t="s">
        <v>10093</v>
      </c>
      <c r="B4764" t="s">
        <v>10094</v>
      </c>
      <c r="C4764">
        <v>3</v>
      </c>
    </row>
    <row r="4765" spans="1:3" x14ac:dyDescent="0.3">
      <c r="A4765" s="1" t="s">
        <v>10095</v>
      </c>
      <c r="B4765" t="s">
        <v>4349</v>
      </c>
      <c r="C4765">
        <v>3</v>
      </c>
    </row>
    <row r="4766" spans="1:3" x14ac:dyDescent="0.3">
      <c r="A4766" s="1" t="s">
        <v>10096</v>
      </c>
      <c r="B4766" t="s">
        <v>10097</v>
      </c>
      <c r="C4766">
        <v>3</v>
      </c>
    </row>
    <row r="4767" spans="1:3" x14ac:dyDescent="0.3">
      <c r="A4767" s="1" t="s">
        <v>10098</v>
      </c>
      <c r="B4767" t="s">
        <v>3248</v>
      </c>
      <c r="C4767">
        <v>3</v>
      </c>
    </row>
    <row r="4768" spans="1:3" x14ac:dyDescent="0.3">
      <c r="A4768" s="1" t="s">
        <v>10099</v>
      </c>
      <c r="B4768" t="s">
        <v>10100</v>
      </c>
      <c r="C4768">
        <v>3</v>
      </c>
    </row>
    <row r="4769" spans="1:3" x14ac:dyDescent="0.3">
      <c r="A4769" s="1" t="s">
        <v>10101</v>
      </c>
      <c r="B4769" t="s">
        <v>10101</v>
      </c>
      <c r="C4769">
        <v>3</v>
      </c>
    </row>
    <row r="4770" spans="1:3" x14ac:dyDescent="0.3">
      <c r="A4770" s="1" t="s">
        <v>10102</v>
      </c>
      <c r="B4770" t="s">
        <v>10102</v>
      </c>
      <c r="C4770">
        <v>3</v>
      </c>
    </row>
    <row r="4771" spans="1:3" x14ac:dyDescent="0.3">
      <c r="A4771" s="1" t="s">
        <v>10103</v>
      </c>
      <c r="B4771" t="s">
        <v>10104</v>
      </c>
      <c r="C4771">
        <v>3</v>
      </c>
    </row>
    <row r="4772" spans="1:3" x14ac:dyDescent="0.3">
      <c r="A4772" s="1" t="s">
        <v>10105</v>
      </c>
      <c r="B4772" t="s">
        <v>10106</v>
      </c>
      <c r="C4772">
        <v>3</v>
      </c>
    </row>
    <row r="4773" spans="1:3" x14ac:dyDescent="0.3">
      <c r="A4773" s="1" t="s">
        <v>10107</v>
      </c>
      <c r="B4773" t="s">
        <v>820</v>
      </c>
      <c r="C4773">
        <v>3</v>
      </c>
    </row>
    <row r="4774" spans="1:3" x14ac:dyDescent="0.3">
      <c r="A4774" s="1" t="s">
        <v>10108</v>
      </c>
      <c r="B4774" t="s">
        <v>10109</v>
      </c>
      <c r="C4774">
        <v>3</v>
      </c>
    </row>
    <row r="4775" spans="1:3" x14ac:dyDescent="0.3">
      <c r="A4775" s="1" t="s">
        <v>10110</v>
      </c>
      <c r="B4775" t="s">
        <v>10111</v>
      </c>
      <c r="C4775">
        <v>3</v>
      </c>
    </row>
    <row r="4776" spans="1:3" x14ac:dyDescent="0.3">
      <c r="A4776" s="1" t="s">
        <v>10112</v>
      </c>
      <c r="B4776" t="s">
        <v>10113</v>
      </c>
      <c r="C4776">
        <v>3</v>
      </c>
    </row>
    <row r="4777" spans="1:3" x14ac:dyDescent="0.3">
      <c r="A4777" s="1" t="s">
        <v>10114</v>
      </c>
      <c r="B4777" t="s">
        <v>10115</v>
      </c>
      <c r="C4777">
        <v>3</v>
      </c>
    </row>
    <row r="4778" spans="1:3" x14ac:dyDescent="0.3">
      <c r="A4778" s="1" t="s">
        <v>10116</v>
      </c>
      <c r="B4778" t="s">
        <v>10117</v>
      </c>
      <c r="C4778">
        <v>3</v>
      </c>
    </row>
    <row r="4779" spans="1:3" x14ac:dyDescent="0.3">
      <c r="A4779" s="1" t="s">
        <v>10118</v>
      </c>
      <c r="B4779" t="s">
        <v>3980</v>
      </c>
      <c r="C4779">
        <v>3</v>
      </c>
    </row>
    <row r="4780" spans="1:3" x14ac:dyDescent="0.3">
      <c r="A4780" s="1" t="s">
        <v>10119</v>
      </c>
      <c r="B4780" t="s">
        <v>10120</v>
      </c>
      <c r="C4780">
        <v>3</v>
      </c>
    </row>
    <row r="4781" spans="1:3" x14ac:dyDescent="0.3">
      <c r="A4781" s="1" t="s">
        <v>10121</v>
      </c>
      <c r="B4781" t="s">
        <v>10122</v>
      </c>
      <c r="C4781">
        <v>3</v>
      </c>
    </row>
    <row r="4782" spans="1:3" x14ac:dyDescent="0.3">
      <c r="A4782" s="1" t="s">
        <v>10123</v>
      </c>
      <c r="B4782" t="s">
        <v>10124</v>
      </c>
      <c r="C4782">
        <v>3</v>
      </c>
    </row>
    <row r="4783" spans="1:3" x14ac:dyDescent="0.3">
      <c r="A4783" s="1" t="s">
        <v>10125</v>
      </c>
      <c r="B4783" t="s">
        <v>10126</v>
      </c>
      <c r="C4783">
        <v>3</v>
      </c>
    </row>
    <row r="4784" spans="1:3" x14ac:dyDescent="0.3">
      <c r="A4784" s="1" t="s">
        <v>10127</v>
      </c>
      <c r="B4784" t="s">
        <v>10127</v>
      </c>
      <c r="C4784">
        <v>3</v>
      </c>
    </row>
    <row r="4785" spans="1:3" x14ac:dyDescent="0.3">
      <c r="A4785" s="1" t="s">
        <v>10128</v>
      </c>
      <c r="B4785" t="s">
        <v>10129</v>
      </c>
      <c r="C4785">
        <v>3</v>
      </c>
    </row>
    <row r="4786" spans="1:3" x14ac:dyDescent="0.3">
      <c r="A4786" s="1" t="s">
        <v>10130</v>
      </c>
      <c r="B4786" t="s">
        <v>10131</v>
      </c>
      <c r="C4786">
        <v>3</v>
      </c>
    </row>
    <row r="4787" spans="1:3" x14ac:dyDescent="0.3">
      <c r="A4787" s="1" t="s">
        <v>10132</v>
      </c>
      <c r="B4787" t="s">
        <v>10133</v>
      </c>
      <c r="C4787">
        <v>3</v>
      </c>
    </row>
    <row r="4788" spans="1:3" x14ac:dyDescent="0.3">
      <c r="A4788" s="1" t="s">
        <v>10134</v>
      </c>
      <c r="B4788" t="s">
        <v>10135</v>
      </c>
      <c r="C4788">
        <v>3</v>
      </c>
    </row>
    <row r="4789" spans="1:3" x14ac:dyDescent="0.3">
      <c r="A4789" s="1" t="s">
        <v>10136</v>
      </c>
      <c r="B4789" t="s">
        <v>10137</v>
      </c>
      <c r="C4789">
        <v>3</v>
      </c>
    </row>
    <row r="4790" spans="1:3" x14ac:dyDescent="0.3">
      <c r="A4790" s="1" t="s">
        <v>10138</v>
      </c>
      <c r="B4790" t="s">
        <v>10139</v>
      </c>
      <c r="C4790">
        <v>3</v>
      </c>
    </row>
    <row r="4791" spans="1:3" x14ac:dyDescent="0.3">
      <c r="A4791" s="1" t="s">
        <v>10140</v>
      </c>
      <c r="B4791" t="s">
        <v>10141</v>
      </c>
      <c r="C4791">
        <v>3</v>
      </c>
    </row>
    <row r="4792" spans="1:3" x14ac:dyDescent="0.3">
      <c r="A4792" s="1" t="s">
        <v>10142</v>
      </c>
      <c r="B4792" t="s">
        <v>10143</v>
      </c>
      <c r="C4792">
        <v>3</v>
      </c>
    </row>
    <row r="4793" spans="1:3" x14ac:dyDescent="0.3">
      <c r="A4793" s="1" t="s">
        <v>10144</v>
      </c>
      <c r="B4793" t="s">
        <v>10145</v>
      </c>
      <c r="C4793">
        <v>3</v>
      </c>
    </row>
    <row r="4794" spans="1:3" x14ac:dyDescent="0.3">
      <c r="A4794" s="1" t="s">
        <v>10146</v>
      </c>
      <c r="B4794" t="s">
        <v>10147</v>
      </c>
      <c r="C4794">
        <v>3</v>
      </c>
    </row>
    <row r="4795" spans="1:3" x14ac:dyDescent="0.3">
      <c r="A4795" s="1" t="s">
        <v>10148</v>
      </c>
      <c r="B4795" t="s">
        <v>10149</v>
      </c>
      <c r="C4795">
        <v>3</v>
      </c>
    </row>
    <row r="4796" spans="1:3" x14ac:dyDescent="0.3">
      <c r="A4796" s="1" t="s">
        <v>10150</v>
      </c>
      <c r="B4796" t="s">
        <v>10151</v>
      </c>
      <c r="C4796">
        <v>3</v>
      </c>
    </row>
    <row r="4797" spans="1:3" x14ac:dyDescent="0.3">
      <c r="A4797" s="1" t="s">
        <v>10152</v>
      </c>
      <c r="B4797" t="s">
        <v>10153</v>
      </c>
      <c r="C4797">
        <v>3</v>
      </c>
    </row>
    <row r="4798" spans="1:3" x14ac:dyDescent="0.3">
      <c r="A4798" s="1" t="s">
        <v>10154</v>
      </c>
      <c r="B4798" t="s">
        <v>10154</v>
      </c>
      <c r="C4798">
        <v>3</v>
      </c>
    </row>
    <row r="4799" spans="1:3" x14ac:dyDescent="0.3">
      <c r="A4799" s="1" t="s">
        <v>10155</v>
      </c>
      <c r="B4799" t="s">
        <v>10156</v>
      </c>
      <c r="C4799">
        <v>3</v>
      </c>
    </row>
    <row r="4800" spans="1:3" x14ac:dyDescent="0.3">
      <c r="A4800" s="1" t="s">
        <v>10157</v>
      </c>
      <c r="B4800" t="s">
        <v>10158</v>
      </c>
      <c r="C4800">
        <v>3</v>
      </c>
    </row>
    <row r="4801" spans="1:3" x14ac:dyDescent="0.3">
      <c r="A4801" s="1" t="s">
        <v>10159</v>
      </c>
      <c r="B4801" t="s">
        <v>10160</v>
      </c>
      <c r="C4801">
        <v>3</v>
      </c>
    </row>
    <row r="4802" spans="1:3" x14ac:dyDescent="0.3">
      <c r="A4802" s="1" t="s">
        <v>10161</v>
      </c>
      <c r="B4802" t="s">
        <v>10162</v>
      </c>
      <c r="C4802">
        <v>3</v>
      </c>
    </row>
    <row r="4803" spans="1:3" x14ac:dyDescent="0.3">
      <c r="A4803" s="1" t="s">
        <v>10163</v>
      </c>
      <c r="B4803" t="s">
        <v>10164</v>
      </c>
      <c r="C4803">
        <v>3</v>
      </c>
    </row>
    <row r="4804" spans="1:3" x14ac:dyDescent="0.3">
      <c r="A4804" s="1" t="s">
        <v>10165</v>
      </c>
      <c r="B4804" t="s">
        <v>10166</v>
      </c>
      <c r="C4804">
        <v>3</v>
      </c>
    </row>
    <row r="4805" spans="1:3" x14ac:dyDescent="0.3">
      <c r="A4805" s="1" t="s">
        <v>10167</v>
      </c>
      <c r="B4805" t="s">
        <v>10168</v>
      </c>
      <c r="C4805">
        <v>3</v>
      </c>
    </row>
    <row r="4806" spans="1:3" x14ac:dyDescent="0.3">
      <c r="A4806" s="1" t="s">
        <v>10169</v>
      </c>
      <c r="B4806" t="s">
        <v>10170</v>
      </c>
      <c r="C4806">
        <v>3</v>
      </c>
    </row>
    <row r="4807" spans="1:3" x14ac:dyDescent="0.3">
      <c r="A4807" s="1" t="s">
        <v>10171</v>
      </c>
      <c r="B4807" t="s">
        <v>10172</v>
      </c>
      <c r="C4807">
        <v>3</v>
      </c>
    </row>
    <row r="4808" spans="1:3" x14ac:dyDescent="0.3">
      <c r="A4808" s="1" t="s">
        <v>10173</v>
      </c>
      <c r="B4808" t="s">
        <v>10174</v>
      </c>
      <c r="C4808">
        <v>3</v>
      </c>
    </row>
    <row r="4809" spans="1:3" x14ac:dyDescent="0.3">
      <c r="A4809" s="1" t="s">
        <v>10175</v>
      </c>
      <c r="B4809" t="s">
        <v>10176</v>
      </c>
      <c r="C4809">
        <v>3</v>
      </c>
    </row>
    <row r="4810" spans="1:3" x14ac:dyDescent="0.3">
      <c r="A4810" s="1" t="s">
        <v>10177</v>
      </c>
      <c r="B4810" t="s">
        <v>10178</v>
      </c>
      <c r="C4810">
        <v>3</v>
      </c>
    </row>
    <row r="4811" spans="1:3" x14ac:dyDescent="0.3">
      <c r="A4811" s="1" t="s">
        <v>10179</v>
      </c>
      <c r="B4811" t="s">
        <v>10180</v>
      </c>
      <c r="C4811">
        <v>3</v>
      </c>
    </row>
    <row r="4812" spans="1:3" x14ac:dyDescent="0.3">
      <c r="A4812" s="1" t="s">
        <v>10181</v>
      </c>
      <c r="B4812" t="s">
        <v>10182</v>
      </c>
      <c r="C4812">
        <v>3</v>
      </c>
    </row>
    <row r="4813" spans="1:3" x14ac:dyDescent="0.3">
      <c r="A4813" s="1" t="s">
        <v>10183</v>
      </c>
      <c r="B4813" t="s">
        <v>10184</v>
      </c>
      <c r="C4813">
        <v>3</v>
      </c>
    </row>
    <row r="4814" spans="1:3" x14ac:dyDescent="0.3">
      <c r="A4814" s="1" t="s">
        <v>10185</v>
      </c>
      <c r="B4814" t="s">
        <v>10186</v>
      </c>
      <c r="C4814">
        <v>3</v>
      </c>
    </row>
    <row r="4815" spans="1:3" x14ac:dyDescent="0.3">
      <c r="A4815" s="1" t="s">
        <v>10187</v>
      </c>
      <c r="B4815" t="s">
        <v>10188</v>
      </c>
      <c r="C4815">
        <v>3</v>
      </c>
    </row>
    <row r="4816" spans="1:3" x14ac:dyDescent="0.3">
      <c r="A4816" s="1" t="s">
        <v>10189</v>
      </c>
      <c r="B4816" t="s">
        <v>10190</v>
      </c>
      <c r="C4816">
        <v>3</v>
      </c>
    </row>
    <row r="4817" spans="1:3" x14ac:dyDescent="0.3">
      <c r="A4817" s="1" t="s">
        <v>10191</v>
      </c>
      <c r="B4817" t="s">
        <v>10192</v>
      </c>
      <c r="C4817">
        <v>3</v>
      </c>
    </row>
    <row r="4818" spans="1:3" x14ac:dyDescent="0.3">
      <c r="A4818" s="1" t="s">
        <v>10193</v>
      </c>
      <c r="B4818" t="s">
        <v>10194</v>
      </c>
      <c r="C4818">
        <v>3</v>
      </c>
    </row>
    <row r="4819" spans="1:3" x14ac:dyDescent="0.3">
      <c r="A4819" s="1" t="s">
        <v>10195</v>
      </c>
      <c r="B4819" t="s">
        <v>10196</v>
      </c>
      <c r="C4819">
        <v>3</v>
      </c>
    </row>
    <row r="4820" spans="1:3" x14ac:dyDescent="0.3">
      <c r="A4820" s="1" t="s">
        <v>10197</v>
      </c>
      <c r="B4820" t="s">
        <v>10198</v>
      </c>
      <c r="C4820">
        <v>3</v>
      </c>
    </row>
    <row r="4821" spans="1:3" x14ac:dyDescent="0.3">
      <c r="A4821" s="1" t="s">
        <v>10199</v>
      </c>
      <c r="B4821" t="s">
        <v>10200</v>
      </c>
      <c r="C4821">
        <v>3</v>
      </c>
    </row>
    <row r="4822" spans="1:3" x14ac:dyDescent="0.3">
      <c r="A4822" s="1" t="s">
        <v>10201</v>
      </c>
      <c r="B4822" t="s">
        <v>10202</v>
      </c>
      <c r="C4822">
        <v>3</v>
      </c>
    </row>
    <row r="4823" spans="1:3" x14ac:dyDescent="0.3">
      <c r="A4823" s="1" t="s">
        <v>10203</v>
      </c>
      <c r="B4823" t="s">
        <v>10204</v>
      </c>
      <c r="C4823">
        <v>3</v>
      </c>
    </row>
    <row r="4824" spans="1:3" x14ac:dyDescent="0.3">
      <c r="A4824" s="1" t="s">
        <v>10205</v>
      </c>
      <c r="B4824" t="s">
        <v>10206</v>
      </c>
      <c r="C4824">
        <v>3</v>
      </c>
    </row>
    <row r="4825" spans="1:3" x14ac:dyDescent="0.3">
      <c r="A4825" s="1" t="s">
        <v>10207</v>
      </c>
      <c r="B4825" t="s">
        <v>10025</v>
      </c>
      <c r="C4825">
        <v>3</v>
      </c>
    </row>
    <row r="4826" spans="1:3" x14ac:dyDescent="0.3">
      <c r="A4826" s="1" t="s">
        <v>10208</v>
      </c>
      <c r="B4826" t="s">
        <v>10209</v>
      </c>
      <c r="C4826">
        <v>3</v>
      </c>
    </row>
    <row r="4827" spans="1:3" x14ac:dyDescent="0.3">
      <c r="A4827" s="1" t="s">
        <v>10210</v>
      </c>
      <c r="B4827" t="s">
        <v>10211</v>
      </c>
      <c r="C4827">
        <v>3</v>
      </c>
    </row>
    <row r="4828" spans="1:3" x14ac:dyDescent="0.3">
      <c r="A4828" s="1" t="s">
        <v>10212</v>
      </c>
      <c r="B4828" t="s">
        <v>10213</v>
      </c>
      <c r="C4828">
        <v>3</v>
      </c>
    </row>
    <row r="4829" spans="1:3" x14ac:dyDescent="0.3">
      <c r="A4829" s="1" t="s">
        <v>10214</v>
      </c>
      <c r="B4829" t="s">
        <v>10215</v>
      </c>
      <c r="C4829">
        <v>3</v>
      </c>
    </row>
    <row r="4830" spans="1:3" x14ac:dyDescent="0.3">
      <c r="A4830" s="1" t="s">
        <v>10216</v>
      </c>
      <c r="B4830" t="s">
        <v>10217</v>
      </c>
      <c r="C4830">
        <v>3</v>
      </c>
    </row>
    <row r="4831" spans="1:3" x14ac:dyDescent="0.3">
      <c r="A4831" s="1" t="s">
        <v>10218</v>
      </c>
      <c r="B4831" t="s">
        <v>10219</v>
      </c>
      <c r="C4831">
        <v>3</v>
      </c>
    </row>
    <row r="4832" spans="1:3" x14ac:dyDescent="0.3">
      <c r="A4832" s="1" t="s">
        <v>10220</v>
      </c>
      <c r="B4832" t="s">
        <v>10221</v>
      </c>
      <c r="C4832">
        <v>3</v>
      </c>
    </row>
    <row r="4833" spans="1:3" x14ac:dyDescent="0.3">
      <c r="A4833" s="1" t="s">
        <v>10222</v>
      </c>
      <c r="B4833" t="s">
        <v>1696</v>
      </c>
      <c r="C4833">
        <v>3</v>
      </c>
    </row>
    <row r="4834" spans="1:3" x14ac:dyDescent="0.3">
      <c r="A4834" s="1" t="s">
        <v>10223</v>
      </c>
      <c r="B4834" t="s">
        <v>10224</v>
      </c>
      <c r="C4834">
        <v>3</v>
      </c>
    </row>
    <row r="4835" spans="1:3" x14ac:dyDescent="0.3">
      <c r="A4835" s="1" t="s">
        <v>10225</v>
      </c>
      <c r="B4835" t="s">
        <v>10226</v>
      </c>
      <c r="C4835">
        <v>3</v>
      </c>
    </row>
    <row r="4836" spans="1:3" x14ac:dyDescent="0.3">
      <c r="A4836" s="1" t="s">
        <v>10227</v>
      </c>
      <c r="B4836" t="s">
        <v>10228</v>
      </c>
      <c r="C4836">
        <v>3</v>
      </c>
    </row>
    <row r="4837" spans="1:3" x14ac:dyDescent="0.3">
      <c r="A4837" s="1" t="s">
        <v>10229</v>
      </c>
      <c r="B4837" t="s">
        <v>10230</v>
      </c>
      <c r="C4837">
        <v>3</v>
      </c>
    </row>
    <row r="4838" spans="1:3" x14ac:dyDescent="0.3">
      <c r="A4838" s="1" t="s">
        <v>10231</v>
      </c>
      <c r="B4838" t="s">
        <v>10232</v>
      </c>
      <c r="C4838">
        <v>3</v>
      </c>
    </row>
    <row r="4839" spans="1:3" x14ac:dyDescent="0.3">
      <c r="A4839" s="1" t="s">
        <v>10233</v>
      </c>
      <c r="B4839" t="s">
        <v>10232</v>
      </c>
      <c r="C4839">
        <v>3</v>
      </c>
    </row>
    <row r="4840" spans="1:3" x14ac:dyDescent="0.3">
      <c r="A4840" s="1" t="s">
        <v>10234</v>
      </c>
      <c r="B4840" t="s">
        <v>10235</v>
      </c>
      <c r="C4840">
        <v>3</v>
      </c>
    </row>
    <row r="4841" spans="1:3" x14ac:dyDescent="0.3">
      <c r="A4841" s="1" t="s">
        <v>10236</v>
      </c>
      <c r="B4841" t="s">
        <v>10237</v>
      </c>
      <c r="C4841">
        <v>3</v>
      </c>
    </row>
    <row r="4842" spans="1:3" x14ac:dyDescent="0.3">
      <c r="A4842" s="1" t="s">
        <v>10238</v>
      </c>
      <c r="B4842" t="s">
        <v>10239</v>
      </c>
      <c r="C4842">
        <v>3</v>
      </c>
    </row>
    <row r="4843" spans="1:3" x14ac:dyDescent="0.3">
      <c r="A4843" s="1" t="s">
        <v>10240</v>
      </c>
      <c r="B4843" t="s">
        <v>10241</v>
      </c>
      <c r="C4843">
        <v>3</v>
      </c>
    </row>
    <row r="4844" spans="1:3" x14ac:dyDescent="0.3">
      <c r="A4844" s="1" t="s">
        <v>10242</v>
      </c>
      <c r="B4844" t="s">
        <v>10243</v>
      </c>
      <c r="C4844">
        <v>3</v>
      </c>
    </row>
    <row r="4845" spans="1:3" x14ac:dyDescent="0.3">
      <c r="A4845" s="1" t="s">
        <v>10244</v>
      </c>
      <c r="B4845" t="s">
        <v>10245</v>
      </c>
      <c r="C4845">
        <v>3</v>
      </c>
    </row>
    <row r="4846" spans="1:3" x14ac:dyDescent="0.3">
      <c r="A4846" s="1" t="s">
        <v>10246</v>
      </c>
      <c r="B4846" t="s">
        <v>1031</v>
      </c>
      <c r="C4846">
        <v>3</v>
      </c>
    </row>
    <row r="4847" spans="1:3" x14ac:dyDescent="0.3">
      <c r="A4847" s="1" t="s">
        <v>10247</v>
      </c>
      <c r="B4847" t="s">
        <v>10248</v>
      </c>
      <c r="C4847">
        <v>3</v>
      </c>
    </row>
    <row r="4848" spans="1:3" x14ac:dyDescent="0.3">
      <c r="A4848" s="1" t="s">
        <v>10249</v>
      </c>
      <c r="B4848" t="s">
        <v>10250</v>
      </c>
      <c r="C4848">
        <v>3</v>
      </c>
    </row>
    <row r="4849" spans="1:3" x14ac:dyDescent="0.3">
      <c r="A4849" s="1" t="s">
        <v>10251</v>
      </c>
      <c r="B4849" t="s">
        <v>10252</v>
      </c>
      <c r="C4849">
        <v>3</v>
      </c>
    </row>
    <row r="4850" spans="1:3" x14ac:dyDescent="0.3">
      <c r="A4850" s="1" t="s">
        <v>10253</v>
      </c>
      <c r="B4850" t="s">
        <v>10254</v>
      </c>
      <c r="C4850">
        <v>3</v>
      </c>
    </row>
    <row r="4851" spans="1:3" x14ac:dyDescent="0.3">
      <c r="A4851" s="1" t="s">
        <v>10255</v>
      </c>
      <c r="B4851" t="s">
        <v>10256</v>
      </c>
      <c r="C4851">
        <v>3</v>
      </c>
    </row>
    <row r="4852" spans="1:3" x14ac:dyDescent="0.3">
      <c r="A4852" s="1" t="s">
        <v>10257</v>
      </c>
      <c r="B4852" t="s">
        <v>10258</v>
      </c>
      <c r="C4852">
        <v>3</v>
      </c>
    </row>
    <row r="4853" spans="1:3" x14ac:dyDescent="0.3">
      <c r="A4853" s="1" t="s">
        <v>10259</v>
      </c>
      <c r="B4853" t="s">
        <v>10260</v>
      </c>
      <c r="C4853">
        <v>3</v>
      </c>
    </row>
    <row r="4854" spans="1:3" x14ac:dyDescent="0.3">
      <c r="A4854" s="1" t="s">
        <v>10261</v>
      </c>
      <c r="B4854" t="s">
        <v>10262</v>
      </c>
      <c r="C4854">
        <v>3</v>
      </c>
    </row>
    <row r="4855" spans="1:3" x14ac:dyDescent="0.3">
      <c r="A4855" s="1" t="s">
        <v>10263</v>
      </c>
      <c r="B4855" t="s">
        <v>10264</v>
      </c>
      <c r="C4855">
        <v>3</v>
      </c>
    </row>
    <row r="4856" spans="1:3" x14ac:dyDescent="0.3">
      <c r="A4856" s="1" t="s">
        <v>10265</v>
      </c>
      <c r="B4856" t="s">
        <v>10266</v>
      </c>
      <c r="C4856">
        <v>3</v>
      </c>
    </row>
    <row r="4857" spans="1:3" x14ac:dyDescent="0.3">
      <c r="A4857" s="1" t="s">
        <v>10267</v>
      </c>
      <c r="B4857" t="s">
        <v>10268</v>
      </c>
      <c r="C4857">
        <v>3</v>
      </c>
    </row>
    <row r="4858" spans="1:3" x14ac:dyDescent="0.3">
      <c r="A4858" s="1" t="s">
        <v>10269</v>
      </c>
      <c r="B4858" t="s">
        <v>10270</v>
      </c>
      <c r="C4858">
        <v>3</v>
      </c>
    </row>
    <row r="4859" spans="1:3" x14ac:dyDescent="0.3">
      <c r="A4859" s="1" t="s">
        <v>10271</v>
      </c>
      <c r="B4859" t="s">
        <v>10272</v>
      </c>
      <c r="C4859">
        <v>3</v>
      </c>
    </row>
    <row r="4860" spans="1:3" x14ac:dyDescent="0.3">
      <c r="A4860" s="1" t="s">
        <v>10273</v>
      </c>
      <c r="B4860" t="s">
        <v>10274</v>
      </c>
      <c r="C4860">
        <v>3</v>
      </c>
    </row>
    <row r="4861" spans="1:3" x14ac:dyDescent="0.3">
      <c r="A4861" s="1" t="s">
        <v>10275</v>
      </c>
      <c r="B4861" t="s">
        <v>10276</v>
      </c>
      <c r="C4861">
        <v>3</v>
      </c>
    </row>
    <row r="4862" spans="1:3" x14ac:dyDescent="0.3">
      <c r="A4862" s="1" t="s">
        <v>10277</v>
      </c>
      <c r="B4862" t="s">
        <v>10278</v>
      </c>
      <c r="C4862">
        <v>3</v>
      </c>
    </row>
    <row r="4863" spans="1:3" x14ac:dyDescent="0.3">
      <c r="A4863" s="1" t="s">
        <v>10279</v>
      </c>
      <c r="B4863" t="s">
        <v>10280</v>
      </c>
      <c r="C4863">
        <v>3</v>
      </c>
    </row>
    <row r="4864" spans="1:3" x14ac:dyDescent="0.3">
      <c r="A4864" s="1" t="s">
        <v>10281</v>
      </c>
      <c r="B4864" t="s">
        <v>10282</v>
      </c>
      <c r="C4864">
        <v>3</v>
      </c>
    </row>
    <row r="4865" spans="1:3" x14ac:dyDescent="0.3">
      <c r="A4865" s="1" t="s">
        <v>10283</v>
      </c>
      <c r="B4865" t="s">
        <v>10284</v>
      </c>
      <c r="C4865">
        <v>3</v>
      </c>
    </row>
    <row r="4866" spans="1:3" x14ac:dyDescent="0.3">
      <c r="A4866" s="1" t="s">
        <v>10285</v>
      </c>
      <c r="B4866" t="s">
        <v>10286</v>
      </c>
      <c r="C4866">
        <v>3</v>
      </c>
    </row>
    <row r="4867" spans="1:3" x14ac:dyDescent="0.3">
      <c r="A4867" s="1" t="s">
        <v>10287</v>
      </c>
      <c r="B4867" t="s">
        <v>10288</v>
      </c>
      <c r="C4867">
        <v>3</v>
      </c>
    </row>
    <row r="4868" spans="1:3" x14ac:dyDescent="0.3">
      <c r="A4868" s="1" t="s">
        <v>10289</v>
      </c>
      <c r="B4868" t="s">
        <v>10290</v>
      </c>
      <c r="C4868">
        <v>3</v>
      </c>
    </row>
    <row r="4869" spans="1:3" x14ac:dyDescent="0.3">
      <c r="A4869" s="1" t="s">
        <v>10291</v>
      </c>
      <c r="B4869" t="s">
        <v>10292</v>
      </c>
      <c r="C4869">
        <v>3</v>
      </c>
    </row>
    <row r="4870" spans="1:3" x14ac:dyDescent="0.3">
      <c r="A4870" s="1" t="s">
        <v>10293</v>
      </c>
      <c r="B4870" t="s">
        <v>10294</v>
      </c>
      <c r="C4870">
        <v>3</v>
      </c>
    </row>
    <row r="4871" spans="1:3" x14ac:dyDescent="0.3">
      <c r="A4871" s="1" t="s">
        <v>10295</v>
      </c>
      <c r="B4871" t="s">
        <v>10296</v>
      </c>
      <c r="C4871">
        <v>3</v>
      </c>
    </row>
    <row r="4872" spans="1:3" x14ac:dyDescent="0.3">
      <c r="A4872" s="1" t="s">
        <v>10297</v>
      </c>
      <c r="B4872" t="s">
        <v>10298</v>
      </c>
      <c r="C4872">
        <v>3</v>
      </c>
    </row>
    <row r="4873" spans="1:3" x14ac:dyDescent="0.3">
      <c r="A4873" s="1" t="s">
        <v>10299</v>
      </c>
      <c r="B4873" t="s">
        <v>10300</v>
      </c>
      <c r="C4873">
        <v>3</v>
      </c>
    </row>
    <row r="4874" spans="1:3" x14ac:dyDescent="0.3">
      <c r="A4874" s="1" t="s">
        <v>10301</v>
      </c>
      <c r="B4874" t="s">
        <v>10302</v>
      </c>
      <c r="C4874">
        <v>3</v>
      </c>
    </row>
    <row r="4875" spans="1:3" x14ac:dyDescent="0.3">
      <c r="A4875" s="1" t="s">
        <v>10303</v>
      </c>
      <c r="B4875" t="s">
        <v>10304</v>
      </c>
      <c r="C4875">
        <v>3</v>
      </c>
    </row>
    <row r="4876" spans="1:3" x14ac:dyDescent="0.3">
      <c r="A4876" s="1" t="s">
        <v>10305</v>
      </c>
      <c r="B4876" t="s">
        <v>10306</v>
      </c>
      <c r="C4876">
        <v>3</v>
      </c>
    </row>
    <row r="4877" spans="1:3" x14ac:dyDescent="0.3">
      <c r="A4877" s="1" t="s">
        <v>10307</v>
      </c>
      <c r="B4877" t="s">
        <v>10308</v>
      </c>
      <c r="C4877">
        <v>3</v>
      </c>
    </row>
    <row r="4878" spans="1:3" x14ac:dyDescent="0.3">
      <c r="A4878" s="1" t="s">
        <v>10309</v>
      </c>
      <c r="B4878" t="s">
        <v>10310</v>
      </c>
      <c r="C4878">
        <v>3</v>
      </c>
    </row>
    <row r="4879" spans="1:3" x14ac:dyDescent="0.3">
      <c r="A4879" s="1" t="s">
        <v>10311</v>
      </c>
      <c r="B4879" t="s">
        <v>10312</v>
      </c>
      <c r="C4879">
        <v>3</v>
      </c>
    </row>
    <row r="4880" spans="1:3" x14ac:dyDescent="0.3">
      <c r="A4880" s="1" t="s">
        <v>10313</v>
      </c>
      <c r="B4880" t="s">
        <v>10314</v>
      </c>
      <c r="C4880">
        <v>3</v>
      </c>
    </row>
    <row r="4881" spans="1:3" x14ac:dyDescent="0.3">
      <c r="A4881" s="1" t="s">
        <v>10315</v>
      </c>
      <c r="B4881" t="s">
        <v>10316</v>
      </c>
      <c r="C4881">
        <v>3</v>
      </c>
    </row>
    <row r="4882" spans="1:3" x14ac:dyDescent="0.3">
      <c r="A4882" s="1" t="s">
        <v>10317</v>
      </c>
      <c r="B4882" t="s">
        <v>10318</v>
      </c>
      <c r="C4882">
        <v>3</v>
      </c>
    </row>
    <row r="4883" spans="1:3" x14ac:dyDescent="0.3">
      <c r="A4883" s="1" t="s">
        <v>10319</v>
      </c>
      <c r="B4883" t="s">
        <v>10320</v>
      </c>
      <c r="C4883">
        <v>3</v>
      </c>
    </row>
    <row r="4884" spans="1:3" x14ac:dyDescent="0.3">
      <c r="A4884" s="1" t="s">
        <v>10321</v>
      </c>
      <c r="B4884" t="s">
        <v>10322</v>
      </c>
      <c r="C4884">
        <v>3</v>
      </c>
    </row>
    <row r="4885" spans="1:3" x14ac:dyDescent="0.3">
      <c r="A4885" s="1" t="s">
        <v>10323</v>
      </c>
      <c r="B4885" t="s">
        <v>10324</v>
      </c>
      <c r="C4885">
        <v>3</v>
      </c>
    </row>
    <row r="4886" spans="1:3" x14ac:dyDescent="0.3">
      <c r="A4886" s="1" t="s">
        <v>10325</v>
      </c>
      <c r="B4886" t="s">
        <v>10326</v>
      </c>
      <c r="C4886">
        <v>3</v>
      </c>
    </row>
    <row r="4887" spans="1:3" x14ac:dyDescent="0.3">
      <c r="A4887" s="1" t="s">
        <v>10327</v>
      </c>
      <c r="B4887" t="s">
        <v>10328</v>
      </c>
      <c r="C4887">
        <v>3</v>
      </c>
    </row>
    <row r="4888" spans="1:3" x14ac:dyDescent="0.3">
      <c r="A4888" s="1" t="s">
        <v>10329</v>
      </c>
      <c r="B4888" t="s">
        <v>10330</v>
      </c>
      <c r="C4888">
        <v>3</v>
      </c>
    </row>
    <row r="4889" spans="1:3" x14ac:dyDescent="0.3">
      <c r="A4889" s="1" t="s">
        <v>10331</v>
      </c>
      <c r="B4889" t="s">
        <v>10332</v>
      </c>
      <c r="C4889">
        <v>3</v>
      </c>
    </row>
    <row r="4890" spans="1:3" x14ac:dyDescent="0.3">
      <c r="A4890" s="1" t="s">
        <v>10333</v>
      </c>
      <c r="B4890" t="s">
        <v>10334</v>
      </c>
      <c r="C4890">
        <v>3</v>
      </c>
    </row>
    <row r="4891" spans="1:3" x14ac:dyDescent="0.3">
      <c r="A4891" s="1" t="s">
        <v>10335</v>
      </c>
      <c r="B4891" t="s">
        <v>10336</v>
      </c>
      <c r="C4891">
        <v>3</v>
      </c>
    </row>
    <row r="4892" spans="1:3" x14ac:dyDescent="0.3">
      <c r="A4892" s="1" t="s">
        <v>10337</v>
      </c>
      <c r="B4892" t="s">
        <v>10338</v>
      </c>
      <c r="C4892">
        <v>3</v>
      </c>
    </row>
    <row r="4893" spans="1:3" x14ac:dyDescent="0.3">
      <c r="A4893" s="1" t="s">
        <v>10339</v>
      </c>
      <c r="B4893" t="s">
        <v>10340</v>
      </c>
      <c r="C4893">
        <v>3</v>
      </c>
    </row>
    <row r="4894" spans="1:3" x14ac:dyDescent="0.3">
      <c r="A4894" s="1" t="s">
        <v>10341</v>
      </c>
      <c r="B4894" t="s">
        <v>10342</v>
      </c>
      <c r="C4894">
        <v>3</v>
      </c>
    </row>
    <row r="4895" spans="1:3" x14ac:dyDescent="0.3">
      <c r="A4895" s="1" t="s">
        <v>10343</v>
      </c>
      <c r="B4895" t="s">
        <v>10344</v>
      </c>
      <c r="C4895">
        <v>3</v>
      </c>
    </row>
    <row r="4896" spans="1:3" x14ac:dyDescent="0.3">
      <c r="A4896" s="1" t="s">
        <v>10345</v>
      </c>
      <c r="B4896" t="s">
        <v>10346</v>
      </c>
      <c r="C4896">
        <v>3</v>
      </c>
    </row>
    <row r="4897" spans="1:3" x14ac:dyDescent="0.3">
      <c r="A4897" s="1" t="s">
        <v>10347</v>
      </c>
      <c r="B4897" t="s">
        <v>10348</v>
      </c>
      <c r="C4897">
        <v>3</v>
      </c>
    </row>
    <row r="4898" spans="1:3" x14ac:dyDescent="0.3">
      <c r="A4898" s="1" t="s">
        <v>10349</v>
      </c>
      <c r="B4898" t="s">
        <v>10350</v>
      </c>
      <c r="C4898">
        <v>3</v>
      </c>
    </row>
    <row r="4899" spans="1:3" x14ac:dyDescent="0.3">
      <c r="A4899" s="1" t="s">
        <v>10351</v>
      </c>
      <c r="B4899" t="s">
        <v>10352</v>
      </c>
      <c r="C4899">
        <v>3</v>
      </c>
    </row>
    <row r="4900" spans="1:3" x14ac:dyDescent="0.3">
      <c r="A4900" s="1" t="s">
        <v>10353</v>
      </c>
      <c r="B4900" t="s">
        <v>10354</v>
      </c>
      <c r="C4900">
        <v>3</v>
      </c>
    </row>
    <row r="4901" spans="1:3" x14ac:dyDescent="0.3">
      <c r="A4901" s="1" t="s">
        <v>10355</v>
      </c>
      <c r="B4901" t="s">
        <v>10356</v>
      </c>
      <c r="C4901">
        <v>3</v>
      </c>
    </row>
    <row r="4902" spans="1:3" x14ac:dyDescent="0.3">
      <c r="A4902" s="1" t="s">
        <v>10357</v>
      </c>
      <c r="B4902" t="s">
        <v>10358</v>
      </c>
      <c r="C4902">
        <v>3</v>
      </c>
    </row>
    <row r="4903" spans="1:3" x14ac:dyDescent="0.3">
      <c r="A4903" s="1" t="s">
        <v>10359</v>
      </c>
      <c r="B4903" t="s">
        <v>10360</v>
      </c>
      <c r="C4903">
        <v>3</v>
      </c>
    </row>
    <row r="4904" spans="1:3" x14ac:dyDescent="0.3">
      <c r="A4904" s="1" t="s">
        <v>10361</v>
      </c>
      <c r="B4904" t="s">
        <v>10362</v>
      </c>
      <c r="C4904">
        <v>3</v>
      </c>
    </row>
    <row r="4905" spans="1:3" x14ac:dyDescent="0.3">
      <c r="A4905" s="1" t="s">
        <v>10363</v>
      </c>
      <c r="B4905" t="s">
        <v>10364</v>
      </c>
      <c r="C4905">
        <v>3</v>
      </c>
    </row>
    <row r="4906" spans="1:3" x14ac:dyDescent="0.3">
      <c r="A4906" s="1" t="s">
        <v>10365</v>
      </c>
      <c r="B4906" t="s">
        <v>10366</v>
      </c>
      <c r="C4906">
        <v>3</v>
      </c>
    </row>
    <row r="4907" spans="1:3" x14ac:dyDescent="0.3">
      <c r="A4907" s="1" t="s">
        <v>10367</v>
      </c>
      <c r="B4907" t="s">
        <v>10368</v>
      </c>
      <c r="C4907">
        <v>3</v>
      </c>
    </row>
    <row r="4908" spans="1:3" x14ac:dyDescent="0.3">
      <c r="A4908" s="1" t="s">
        <v>10369</v>
      </c>
      <c r="B4908" t="s">
        <v>10370</v>
      </c>
      <c r="C4908">
        <v>3</v>
      </c>
    </row>
    <row r="4909" spans="1:3" x14ac:dyDescent="0.3">
      <c r="A4909" s="1" t="s">
        <v>10371</v>
      </c>
      <c r="B4909" t="s">
        <v>10372</v>
      </c>
      <c r="C4909">
        <v>3</v>
      </c>
    </row>
    <row r="4910" spans="1:3" x14ac:dyDescent="0.3">
      <c r="A4910" s="1" t="s">
        <v>10373</v>
      </c>
      <c r="B4910" t="s">
        <v>10374</v>
      </c>
      <c r="C4910">
        <v>3</v>
      </c>
    </row>
    <row r="4911" spans="1:3" x14ac:dyDescent="0.3">
      <c r="A4911" s="1" t="s">
        <v>10375</v>
      </c>
      <c r="B4911" t="s">
        <v>10376</v>
      </c>
      <c r="C4911">
        <v>3</v>
      </c>
    </row>
    <row r="4912" spans="1:3" x14ac:dyDescent="0.3">
      <c r="A4912" s="1" t="s">
        <v>10377</v>
      </c>
      <c r="B4912" t="s">
        <v>10378</v>
      </c>
      <c r="C4912">
        <v>3</v>
      </c>
    </row>
    <row r="4913" spans="1:3" x14ac:dyDescent="0.3">
      <c r="A4913" s="1" t="s">
        <v>10379</v>
      </c>
      <c r="B4913" t="s">
        <v>10380</v>
      </c>
      <c r="C4913">
        <v>3</v>
      </c>
    </row>
    <row r="4914" spans="1:3" x14ac:dyDescent="0.3">
      <c r="A4914" s="1" t="s">
        <v>10381</v>
      </c>
      <c r="B4914" t="s">
        <v>10382</v>
      </c>
      <c r="C4914">
        <v>3</v>
      </c>
    </row>
    <row r="4915" spans="1:3" x14ac:dyDescent="0.3">
      <c r="A4915" s="1" t="s">
        <v>10383</v>
      </c>
      <c r="B4915" t="s">
        <v>10384</v>
      </c>
      <c r="C4915">
        <v>3</v>
      </c>
    </row>
    <row r="4916" spans="1:3" x14ac:dyDescent="0.3">
      <c r="A4916" s="1" t="s">
        <v>10385</v>
      </c>
      <c r="B4916" t="s">
        <v>10386</v>
      </c>
      <c r="C4916">
        <v>3</v>
      </c>
    </row>
    <row r="4917" spans="1:3" x14ac:dyDescent="0.3">
      <c r="A4917" s="1" t="s">
        <v>10387</v>
      </c>
      <c r="B4917" t="s">
        <v>10388</v>
      </c>
      <c r="C4917">
        <v>3</v>
      </c>
    </row>
    <row r="4918" spans="1:3" x14ac:dyDescent="0.3">
      <c r="A4918" s="1" t="s">
        <v>10389</v>
      </c>
      <c r="B4918" t="s">
        <v>10390</v>
      </c>
      <c r="C4918">
        <v>3</v>
      </c>
    </row>
    <row r="4919" spans="1:3" x14ac:dyDescent="0.3">
      <c r="A4919" s="1" t="s">
        <v>10391</v>
      </c>
      <c r="B4919" t="s">
        <v>10392</v>
      </c>
      <c r="C4919">
        <v>3</v>
      </c>
    </row>
    <row r="4920" spans="1:3" x14ac:dyDescent="0.3">
      <c r="A4920" s="1" t="s">
        <v>10393</v>
      </c>
      <c r="B4920" t="s">
        <v>10394</v>
      </c>
      <c r="C4920">
        <v>3</v>
      </c>
    </row>
    <row r="4921" spans="1:3" x14ac:dyDescent="0.3">
      <c r="A4921" s="1" t="s">
        <v>10395</v>
      </c>
      <c r="B4921" t="s">
        <v>10396</v>
      </c>
      <c r="C4921">
        <v>3</v>
      </c>
    </row>
    <row r="4922" spans="1:3" x14ac:dyDescent="0.3">
      <c r="A4922" s="1" t="s">
        <v>10397</v>
      </c>
      <c r="B4922" t="s">
        <v>10398</v>
      </c>
      <c r="C4922">
        <v>3</v>
      </c>
    </row>
    <row r="4923" spans="1:3" x14ac:dyDescent="0.3">
      <c r="A4923" s="1" t="s">
        <v>10399</v>
      </c>
      <c r="B4923" t="s">
        <v>10400</v>
      </c>
      <c r="C4923">
        <v>3</v>
      </c>
    </row>
    <row r="4924" spans="1:3" x14ac:dyDescent="0.3">
      <c r="A4924" s="1" t="s">
        <v>10401</v>
      </c>
      <c r="B4924" t="s">
        <v>10402</v>
      </c>
      <c r="C4924">
        <v>3</v>
      </c>
    </row>
    <row r="4925" spans="1:3" x14ac:dyDescent="0.3">
      <c r="A4925" s="1" t="s">
        <v>10403</v>
      </c>
      <c r="B4925" t="s">
        <v>10404</v>
      </c>
      <c r="C4925">
        <v>3</v>
      </c>
    </row>
    <row r="4926" spans="1:3" x14ac:dyDescent="0.3">
      <c r="A4926" s="1" t="s">
        <v>10405</v>
      </c>
      <c r="B4926" t="s">
        <v>10406</v>
      </c>
      <c r="C4926">
        <v>3</v>
      </c>
    </row>
    <row r="4927" spans="1:3" x14ac:dyDescent="0.3">
      <c r="A4927" s="1" t="s">
        <v>10407</v>
      </c>
      <c r="B4927" t="s">
        <v>10408</v>
      </c>
      <c r="C4927">
        <v>3</v>
      </c>
    </row>
    <row r="4928" spans="1:3" x14ac:dyDescent="0.3">
      <c r="A4928" s="1" t="s">
        <v>10409</v>
      </c>
      <c r="B4928" t="s">
        <v>10410</v>
      </c>
      <c r="C4928">
        <v>3</v>
      </c>
    </row>
    <row r="4929" spans="1:3" x14ac:dyDescent="0.3">
      <c r="A4929" s="1" t="s">
        <v>10411</v>
      </c>
      <c r="B4929" t="s">
        <v>10412</v>
      </c>
      <c r="C4929">
        <v>3</v>
      </c>
    </row>
    <row r="4930" spans="1:3" x14ac:dyDescent="0.3">
      <c r="A4930" s="1" t="s">
        <v>10413</v>
      </c>
      <c r="B4930" t="s">
        <v>10414</v>
      </c>
      <c r="C4930">
        <v>3</v>
      </c>
    </row>
    <row r="4931" spans="1:3" x14ac:dyDescent="0.3">
      <c r="A4931" s="1" t="s">
        <v>10415</v>
      </c>
      <c r="B4931" t="s">
        <v>10416</v>
      </c>
      <c r="C4931">
        <v>3</v>
      </c>
    </row>
    <row r="4932" spans="1:3" x14ac:dyDescent="0.3">
      <c r="A4932" s="1" t="s">
        <v>10417</v>
      </c>
      <c r="B4932" t="s">
        <v>10418</v>
      </c>
      <c r="C4932">
        <v>3</v>
      </c>
    </row>
    <row r="4933" spans="1:3" x14ac:dyDescent="0.3">
      <c r="A4933" s="1" t="s">
        <v>10419</v>
      </c>
      <c r="B4933" t="s">
        <v>10420</v>
      </c>
      <c r="C4933">
        <v>3</v>
      </c>
    </row>
    <row r="4934" spans="1:3" x14ac:dyDescent="0.3">
      <c r="A4934" s="1" t="s">
        <v>10421</v>
      </c>
      <c r="B4934" t="s">
        <v>10422</v>
      </c>
      <c r="C4934">
        <v>3</v>
      </c>
    </row>
    <row r="4935" spans="1:3" x14ac:dyDescent="0.3">
      <c r="A4935" s="1" t="s">
        <v>10423</v>
      </c>
      <c r="B4935" t="s">
        <v>10424</v>
      </c>
      <c r="C4935">
        <v>3</v>
      </c>
    </row>
    <row r="4936" spans="1:3" x14ac:dyDescent="0.3">
      <c r="A4936" s="1" t="s">
        <v>10425</v>
      </c>
      <c r="B4936" t="s">
        <v>10426</v>
      </c>
      <c r="C4936">
        <v>3</v>
      </c>
    </row>
    <row r="4937" spans="1:3" x14ac:dyDescent="0.3">
      <c r="A4937" s="1" t="s">
        <v>10427</v>
      </c>
      <c r="B4937" t="s">
        <v>9255</v>
      </c>
      <c r="C4937">
        <v>3</v>
      </c>
    </row>
    <row r="4938" spans="1:3" x14ac:dyDescent="0.3">
      <c r="A4938" s="1" t="s">
        <v>10428</v>
      </c>
      <c r="B4938" t="s">
        <v>10429</v>
      </c>
      <c r="C4938">
        <v>3</v>
      </c>
    </row>
    <row r="4939" spans="1:3" x14ac:dyDescent="0.3">
      <c r="A4939" s="1" t="s">
        <v>10430</v>
      </c>
      <c r="B4939" t="s">
        <v>10431</v>
      </c>
      <c r="C4939">
        <v>3</v>
      </c>
    </row>
    <row r="4940" spans="1:3" x14ac:dyDescent="0.3">
      <c r="A4940" s="1" t="s">
        <v>10432</v>
      </c>
      <c r="B4940" t="s">
        <v>65</v>
      </c>
      <c r="C4940">
        <v>3</v>
      </c>
    </row>
    <row r="4941" spans="1:3" x14ac:dyDescent="0.3">
      <c r="A4941" s="1" t="s">
        <v>10433</v>
      </c>
      <c r="B4941" t="s">
        <v>10434</v>
      </c>
      <c r="C4941">
        <v>3</v>
      </c>
    </row>
    <row r="4942" spans="1:3" x14ac:dyDescent="0.3">
      <c r="A4942" s="1" t="s">
        <v>10435</v>
      </c>
      <c r="B4942" t="s">
        <v>10436</v>
      </c>
      <c r="C4942">
        <v>3</v>
      </c>
    </row>
    <row r="4943" spans="1:3" x14ac:dyDescent="0.3">
      <c r="A4943" s="1" t="s">
        <v>10437</v>
      </c>
      <c r="B4943" t="s">
        <v>10438</v>
      </c>
      <c r="C4943">
        <v>3</v>
      </c>
    </row>
    <row r="4944" spans="1:3" x14ac:dyDescent="0.3">
      <c r="A4944" s="1" t="s">
        <v>10439</v>
      </c>
      <c r="B4944" t="s">
        <v>10440</v>
      </c>
      <c r="C4944">
        <v>3</v>
      </c>
    </row>
    <row r="4945" spans="1:3" x14ac:dyDescent="0.3">
      <c r="A4945" s="1" t="s">
        <v>10441</v>
      </c>
      <c r="B4945" t="s">
        <v>10442</v>
      </c>
      <c r="C4945">
        <v>3</v>
      </c>
    </row>
    <row r="4946" spans="1:3" x14ac:dyDescent="0.3">
      <c r="A4946" s="1" t="s">
        <v>10443</v>
      </c>
      <c r="B4946" t="s">
        <v>10444</v>
      </c>
      <c r="C4946">
        <v>3</v>
      </c>
    </row>
    <row r="4947" spans="1:3" x14ac:dyDescent="0.3">
      <c r="A4947" s="1" t="s">
        <v>10445</v>
      </c>
      <c r="B4947" t="s">
        <v>10446</v>
      </c>
      <c r="C4947">
        <v>3</v>
      </c>
    </row>
    <row r="4948" spans="1:3" x14ac:dyDescent="0.3">
      <c r="A4948" s="1" t="s">
        <v>10447</v>
      </c>
      <c r="B4948" t="s">
        <v>10448</v>
      </c>
      <c r="C4948">
        <v>3</v>
      </c>
    </row>
    <row r="4949" spans="1:3" x14ac:dyDescent="0.3">
      <c r="A4949" s="1" t="s">
        <v>10449</v>
      </c>
      <c r="B4949" t="s">
        <v>1546</v>
      </c>
      <c r="C4949">
        <v>3</v>
      </c>
    </row>
    <row r="4950" spans="1:3" x14ac:dyDescent="0.3">
      <c r="A4950" s="1" t="s">
        <v>10450</v>
      </c>
      <c r="B4950" t="s">
        <v>10451</v>
      </c>
      <c r="C4950">
        <v>3</v>
      </c>
    </row>
    <row r="4951" spans="1:3" x14ac:dyDescent="0.3">
      <c r="A4951" s="1" t="s">
        <v>10452</v>
      </c>
      <c r="B4951" t="s">
        <v>10453</v>
      </c>
      <c r="C4951">
        <v>3</v>
      </c>
    </row>
    <row r="4952" spans="1:3" x14ac:dyDescent="0.3">
      <c r="A4952" s="1" t="s">
        <v>10454</v>
      </c>
      <c r="B4952" t="s">
        <v>10455</v>
      </c>
      <c r="C4952">
        <v>3</v>
      </c>
    </row>
    <row r="4953" spans="1:3" x14ac:dyDescent="0.3">
      <c r="A4953" s="1" t="s">
        <v>10456</v>
      </c>
      <c r="B4953" t="s">
        <v>10457</v>
      </c>
      <c r="C4953">
        <v>3</v>
      </c>
    </row>
    <row r="4954" spans="1:3" x14ac:dyDescent="0.3">
      <c r="A4954" s="1" t="s">
        <v>10458</v>
      </c>
      <c r="B4954" t="s">
        <v>10459</v>
      </c>
      <c r="C4954">
        <v>3</v>
      </c>
    </row>
    <row r="4955" spans="1:3" x14ac:dyDescent="0.3">
      <c r="A4955" s="1" t="s">
        <v>10460</v>
      </c>
      <c r="B4955" t="s">
        <v>10460</v>
      </c>
      <c r="C4955">
        <v>3</v>
      </c>
    </row>
    <row r="4956" spans="1:3" x14ac:dyDescent="0.3">
      <c r="A4956" s="1" t="s">
        <v>10461</v>
      </c>
      <c r="B4956" t="s">
        <v>10461</v>
      </c>
      <c r="C4956">
        <v>3</v>
      </c>
    </row>
    <row r="4957" spans="1:3" x14ac:dyDescent="0.3">
      <c r="A4957" s="1" t="s">
        <v>10462</v>
      </c>
      <c r="B4957" t="s">
        <v>10463</v>
      </c>
      <c r="C4957">
        <v>3</v>
      </c>
    </row>
    <row r="4958" spans="1:3" x14ac:dyDescent="0.3">
      <c r="A4958" s="1" t="s">
        <v>10464</v>
      </c>
      <c r="B4958" t="s">
        <v>10465</v>
      </c>
      <c r="C4958">
        <v>3</v>
      </c>
    </row>
    <row r="4959" spans="1:3" x14ac:dyDescent="0.3">
      <c r="A4959" s="1" t="s">
        <v>10466</v>
      </c>
      <c r="B4959" t="s">
        <v>10467</v>
      </c>
      <c r="C4959">
        <v>3</v>
      </c>
    </row>
    <row r="4960" spans="1:3" x14ac:dyDescent="0.3">
      <c r="A4960" s="1" t="s">
        <v>10468</v>
      </c>
      <c r="B4960" t="s">
        <v>10469</v>
      </c>
      <c r="C4960">
        <v>3</v>
      </c>
    </row>
    <row r="4961" spans="1:3" x14ac:dyDescent="0.3">
      <c r="A4961" s="1" t="s">
        <v>10470</v>
      </c>
      <c r="B4961" t="s">
        <v>10471</v>
      </c>
      <c r="C4961">
        <v>3</v>
      </c>
    </row>
    <row r="4962" spans="1:3" x14ac:dyDescent="0.3">
      <c r="A4962" s="1" t="s">
        <v>10472</v>
      </c>
      <c r="B4962" t="s">
        <v>10016</v>
      </c>
      <c r="C4962">
        <v>3</v>
      </c>
    </row>
    <row r="4963" spans="1:3" x14ac:dyDescent="0.3">
      <c r="A4963" s="1" t="s">
        <v>10473</v>
      </c>
      <c r="B4963" t="s">
        <v>10474</v>
      </c>
      <c r="C4963">
        <v>3</v>
      </c>
    </row>
    <row r="4964" spans="1:3" x14ac:dyDescent="0.3">
      <c r="A4964" s="1" t="s">
        <v>10475</v>
      </c>
      <c r="B4964" t="s">
        <v>10476</v>
      </c>
      <c r="C4964">
        <v>3</v>
      </c>
    </row>
    <row r="4965" spans="1:3" x14ac:dyDescent="0.3">
      <c r="A4965" s="1" t="s">
        <v>10477</v>
      </c>
      <c r="B4965" t="s">
        <v>10478</v>
      </c>
      <c r="C4965">
        <v>3</v>
      </c>
    </row>
    <row r="4966" spans="1:3" x14ac:dyDescent="0.3">
      <c r="A4966" s="1" t="s">
        <v>10479</v>
      </c>
      <c r="B4966" t="s">
        <v>10480</v>
      </c>
      <c r="C4966">
        <v>3</v>
      </c>
    </row>
    <row r="4967" spans="1:3" x14ac:dyDescent="0.3">
      <c r="A4967" s="1" t="s">
        <v>10481</v>
      </c>
      <c r="B4967" t="s">
        <v>10482</v>
      </c>
      <c r="C4967">
        <v>3</v>
      </c>
    </row>
    <row r="4968" spans="1:3" x14ac:dyDescent="0.3">
      <c r="A4968" s="1" t="s">
        <v>10483</v>
      </c>
      <c r="B4968" t="s">
        <v>10484</v>
      </c>
      <c r="C4968">
        <v>3</v>
      </c>
    </row>
    <row r="4969" spans="1:3" x14ac:dyDescent="0.3">
      <c r="A4969" s="1" t="s">
        <v>10485</v>
      </c>
      <c r="B4969" t="s">
        <v>10486</v>
      </c>
      <c r="C4969">
        <v>3</v>
      </c>
    </row>
    <row r="4970" spans="1:3" x14ac:dyDescent="0.3">
      <c r="A4970" s="1" t="s">
        <v>10487</v>
      </c>
      <c r="B4970" t="s">
        <v>10488</v>
      </c>
      <c r="C4970">
        <v>3</v>
      </c>
    </row>
    <row r="4971" spans="1:3" x14ac:dyDescent="0.3">
      <c r="A4971" s="1" t="s">
        <v>10489</v>
      </c>
      <c r="B4971" t="s">
        <v>10490</v>
      </c>
      <c r="C4971">
        <v>3</v>
      </c>
    </row>
    <row r="4972" spans="1:3" x14ac:dyDescent="0.3">
      <c r="A4972" s="1" t="s">
        <v>10491</v>
      </c>
      <c r="B4972" t="s">
        <v>10492</v>
      </c>
      <c r="C4972">
        <v>3</v>
      </c>
    </row>
    <row r="4973" spans="1:3" x14ac:dyDescent="0.3">
      <c r="A4973" s="1" t="s">
        <v>10493</v>
      </c>
      <c r="B4973" t="s">
        <v>10494</v>
      </c>
      <c r="C4973">
        <v>3</v>
      </c>
    </row>
    <row r="4974" spans="1:3" x14ac:dyDescent="0.3">
      <c r="A4974" s="1" t="s">
        <v>10495</v>
      </c>
      <c r="B4974" t="s">
        <v>10496</v>
      </c>
      <c r="C4974">
        <v>3</v>
      </c>
    </row>
    <row r="4975" spans="1:3" x14ac:dyDescent="0.3">
      <c r="A4975" s="1" t="s">
        <v>10497</v>
      </c>
      <c r="B4975" t="s">
        <v>10498</v>
      </c>
      <c r="C4975">
        <v>3</v>
      </c>
    </row>
    <row r="4976" spans="1:3" x14ac:dyDescent="0.3">
      <c r="A4976" s="1" t="s">
        <v>10499</v>
      </c>
      <c r="B4976" t="s">
        <v>10500</v>
      </c>
      <c r="C4976">
        <v>3</v>
      </c>
    </row>
    <row r="4977" spans="1:3" x14ac:dyDescent="0.3">
      <c r="A4977" s="1" t="s">
        <v>10501</v>
      </c>
      <c r="B4977" t="s">
        <v>10502</v>
      </c>
      <c r="C4977">
        <v>3</v>
      </c>
    </row>
    <row r="4978" spans="1:3" x14ac:dyDescent="0.3">
      <c r="A4978" s="1" t="s">
        <v>10503</v>
      </c>
      <c r="B4978" t="s">
        <v>10230</v>
      </c>
      <c r="C4978">
        <v>3</v>
      </c>
    </row>
    <row r="4979" spans="1:3" x14ac:dyDescent="0.3">
      <c r="A4979" s="1" t="s">
        <v>10504</v>
      </c>
      <c r="B4979" t="s">
        <v>10505</v>
      </c>
      <c r="C4979">
        <v>3</v>
      </c>
    </row>
    <row r="4980" spans="1:3" x14ac:dyDescent="0.3">
      <c r="A4980" s="1" t="s">
        <v>10506</v>
      </c>
      <c r="B4980" t="s">
        <v>10507</v>
      </c>
      <c r="C4980">
        <v>3</v>
      </c>
    </row>
    <row r="4981" spans="1:3" x14ac:dyDescent="0.3">
      <c r="A4981" s="1" t="s">
        <v>10508</v>
      </c>
      <c r="B4981" t="s">
        <v>10509</v>
      </c>
      <c r="C4981">
        <v>3</v>
      </c>
    </row>
    <row r="4982" spans="1:3" x14ac:dyDescent="0.3">
      <c r="A4982" s="1" t="s">
        <v>10510</v>
      </c>
      <c r="B4982" t="s">
        <v>10511</v>
      </c>
      <c r="C4982">
        <v>3</v>
      </c>
    </row>
    <row r="4983" spans="1:3" x14ac:dyDescent="0.3">
      <c r="A4983" s="1" t="s">
        <v>10512</v>
      </c>
      <c r="B4983" t="s">
        <v>10513</v>
      </c>
      <c r="C4983">
        <v>3</v>
      </c>
    </row>
    <row r="4984" spans="1:3" x14ac:dyDescent="0.3">
      <c r="A4984" s="1" t="s">
        <v>10514</v>
      </c>
      <c r="B4984" t="s">
        <v>10515</v>
      </c>
      <c r="C4984">
        <v>3</v>
      </c>
    </row>
    <row r="4985" spans="1:3" x14ac:dyDescent="0.3">
      <c r="A4985" s="1" t="s">
        <v>10516</v>
      </c>
      <c r="B4985" t="s">
        <v>10517</v>
      </c>
      <c r="C4985">
        <v>3</v>
      </c>
    </row>
    <row r="4986" spans="1:3" x14ac:dyDescent="0.3">
      <c r="A4986" s="1" t="s">
        <v>10518</v>
      </c>
      <c r="B4986" t="s">
        <v>10519</v>
      </c>
      <c r="C4986">
        <v>3</v>
      </c>
    </row>
    <row r="4987" spans="1:3" x14ac:dyDescent="0.3">
      <c r="A4987" s="1" t="s">
        <v>10520</v>
      </c>
      <c r="B4987" t="s">
        <v>10521</v>
      </c>
      <c r="C4987">
        <v>3</v>
      </c>
    </row>
    <row r="4988" spans="1:3" x14ac:dyDescent="0.3">
      <c r="A4988" s="1" t="s">
        <v>10522</v>
      </c>
      <c r="B4988" t="s">
        <v>10523</v>
      </c>
      <c r="C4988">
        <v>3</v>
      </c>
    </row>
    <row r="4989" spans="1:3" x14ac:dyDescent="0.3">
      <c r="A4989" s="1" t="s">
        <v>10524</v>
      </c>
      <c r="B4989" t="s">
        <v>10525</v>
      </c>
      <c r="C4989">
        <v>3</v>
      </c>
    </row>
    <row r="4990" spans="1:3" x14ac:dyDescent="0.3">
      <c r="A4990" s="1" t="s">
        <v>10526</v>
      </c>
      <c r="B4990" t="s">
        <v>10527</v>
      </c>
      <c r="C4990">
        <v>3</v>
      </c>
    </row>
    <row r="4991" spans="1:3" x14ac:dyDescent="0.3">
      <c r="A4991" s="1" t="s">
        <v>10528</v>
      </c>
      <c r="B4991" t="s">
        <v>10529</v>
      </c>
      <c r="C4991">
        <v>3</v>
      </c>
    </row>
    <row r="4992" spans="1:3" x14ac:dyDescent="0.3">
      <c r="A4992" s="1" t="s">
        <v>10530</v>
      </c>
      <c r="B4992" t="s">
        <v>10531</v>
      </c>
      <c r="C4992">
        <v>3</v>
      </c>
    </row>
    <row r="4993" spans="1:3" x14ac:dyDescent="0.3">
      <c r="A4993" s="1" t="s">
        <v>10532</v>
      </c>
      <c r="B4993" t="s">
        <v>10533</v>
      </c>
      <c r="C4993">
        <v>3</v>
      </c>
    </row>
    <row r="4994" spans="1:3" x14ac:dyDescent="0.3">
      <c r="A4994" s="1" t="s">
        <v>10534</v>
      </c>
      <c r="B4994" t="s">
        <v>10535</v>
      </c>
      <c r="C4994">
        <v>3</v>
      </c>
    </row>
    <row r="4995" spans="1:3" x14ac:dyDescent="0.3">
      <c r="A4995" s="1" t="s">
        <v>10536</v>
      </c>
      <c r="B4995" t="s">
        <v>10537</v>
      </c>
      <c r="C4995">
        <v>3</v>
      </c>
    </row>
    <row r="4996" spans="1:3" x14ac:dyDescent="0.3">
      <c r="A4996" s="1" t="s">
        <v>10538</v>
      </c>
      <c r="B4996" t="s">
        <v>10539</v>
      </c>
      <c r="C4996">
        <v>3</v>
      </c>
    </row>
    <row r="4997" spans="1:3" x14ac:dyDescent="0.3">
      <c r="A4997" s="1" t="s">
        <v>10540</v>
      </c>
      <c r="B4997" t="s">
        <v>10541</v>
      </c>
      <c r="C4997">
        <v>3</v>
      </c>
    </row>
    <row r="4998" spans="1:3" x14ac:dyDescent="0.3">
      <c r="A4998" s="1" t="s">
        <v>10542</v>
      </c>
      <c r="B4998" t="s">
        <v>10543</v>
      </c>
      <c r="C4998">
        <v>3</v>
      </c>
    </row>
    <row r="4999" spans="1:3" x14ac:dyDescent="0.3">
      <c r="A4999" s="1" t="s">
        <v>10544</v>
      </c>
      <c r="B4999" t="s">
        <v>10545</v>
      </c>
      <c r="C4999">
        <v>3</v>
      </c>
    </row>
    <row r="5000" spans="1:3" x14ac:dyDescent="0.3">
      <c r="A5000" s="1" t="s">
        <v>10546</v>
      </c>
      <c r="B5000" t="s">
        <v>10547</v>
      </c>
      <c r="C5000">
        <v>3</v>
      </c>
    </row>
    <row r="5001" spans="1:3" x14ac:dyDescent="0.3">
      <c r="A5001" s="1" t="s">
        <v>10548</v>
      </c>
      <c r="B5001" t="s">
        <v>10549</v>
      </c>
      <c r="C5001">
        <v>3</v>
      </c>
    </row>
    <row r="5002" spans="1:3" x14ac:dyDescent="0.3">
      <c r="A5002" s="1" t="s">
        <v>10550</v>
      </c>
      <c r="B5002" t="s">
        <v>10551</v>
      </c>
      <c r="C5002">
        <v>3</v>
      </c>
    </row>
    <row r="5003" spans="1:3" x14ac:dyDescent="0.3">
      <c r="A5003" s="1" t="s">
        <v>10552</v>
      </c>
      <c r="B5003" t="s">
        <v>10553</v>
      </c>
      <c r="C5003">
        <v>3</v>
      </c>
    </row>
    <row r="5004" spans="1:3" x14ac:dyDescent="0.3">
      <c r="A5004" s="1" t="s">
        <v>10554</v>
      </c>
      <c r="B5004" t="s">
        <v>10555</v>
      </c>
      <c r="C5004">
        <v>3</v>
      </c>
    </row>
    <row r="5005" spans="1:3" x14ac:dyDescent="0.3">
      <c r="A5005" s="1" t="s">
        <v>10556</v>
      </c>
      <c r="B5005" t="s">
        <v>10557</v>
      </c>
      <c r="C5005">
        <v>3</v>
      </c>
    </row>
    <row r="5006" spans="1:3" x14ac:dyDescent="0.3">
      <c r="A5006" s="1" t="s">
        <v>10558</v>
      </c>
      <c r="B5006" t="s">
        <v>10559</v>
      </c>
      <c r="C5006">
        <v>3</v>
      </c>
    </row>
    <row r="5007" spans="1:3" x14ac:dyDescent="0.3">
      <c r="A5007" s="1" t="s">
        <v>10560</v>
      </c>
      <c r="B5007" t="s">
        <v>10561</v>
      </c>
      <c r="C5007">
        <v>3</v>
      </c>
    </row>
    <row r="5008" spans="1:3" x14ac:dyDescent="0.3">
      <c r="A5008" s="1" t="s">
        <v>10562</v>
      </c>
      <c r="B5008" t="s">
        <v>10563</v>
      </c>
      <c r="C5008">
        <v>3</v>
      </c>
    </row>
    <row r="5009" spans="1:3" x14ac:dyDescent="0.3">
      <c r="A5009" s="1" t="s">
        <v>10564</v>
      </c>
      <c r="B5009" t="s">
        <v>10565</v>
      </c>
      <c r="C5009">
        <v>3</v>
      </c>
    </row>
    <row r="5010" spans="1:3" x14ac:dyDescent="0.3">
      <c r="A5010" s="1" t="s">
        <v>10566</v>
      </c>
      <c r="B5010" t="s">
        <v>10567</v>
      </c>
      <c r="C5010">
        <v>3</v>
      </c>
    </row>
    <row r="5011" spans="1:3" x14ac:dyDescent="0.3">
      <c r="A5011" s="1" t="s">
        <v>10568</v>
      </c>
      <c r="B5011" t="s">
        <v>10568</v>
      </c>
      <c r="C5011">
        <v>3</v>
      </c>
    </row>
    <row r="5012" spans="1:3" x14ac:dyDescent="0.3">
      <c r="A5012" s="1" t="s">
        <v>10569</v>
      </c>
      <c r="B5012" t="s">
        <v>10570</v>
      </c>
      <c r="C5012">
        <v>3</v>
      </c>
    </row>
    <row r="5013" spans="1:3" x14ac:dyDescent="0.3">
      <c r="A5013" s="1" t="s">
        <v>10571</v>
      </c>
      <c r="B5013" t="s">
        <v>10572</v>
      </c>
      <c r="C5013">
        <v>3</v>
      </c>
    </row>
    <row r="5014" spans="1:3" x14ac:dyDescent="0.3">
      <c r="A5014" s="1" t="s">
        <v>10573</v>
      </c>
      <c r="B5014" t="s">
        <v>10574</v>
      </c>
      <c r="C5014">
        <v>3</v>
      </c>
    </row>
    <row r="5015" spans="1:3" x14ac:dyDescent="0.3">
      <c r="A5015" s="1" t="s">
        <v>10575</v>
      </c>
      <c r="B5015" t="s">
        <v>10576</v>
      </c>
      <c r="C5015">
        <v>3</v>
      </c>
    </row>
    <row r="5016" spans="1:3" x14ac:dyDescent="0.3">
      <c r="A5016" s="1" t="s">
        <v>10577</v>
      </c>
      <c r="B5016" t="s">
        <v>10578</v>
      </c>
      <c r="C5016">
        <v>3</v>
      </c>
    </row>
    <row r="5017" spans="1:3" x14ac:dyDescent="0.3">
      <c r="A5017" s="1" t="s">
        <v>10579</v>
      </c>
      <c r="B5017" t="s">
        <v>10580</v>
      </c>
      <c r="C5017">
        <v>3</v>
      </c>
    </row>
    <row r="5018" spans="1:3" x14ac:dyDescent="0.3">
      <c r="A5018" s="1" t="s">
        <v>10581</v>
      </c>
      <c r="B5018" t="s">
        <v>10582</v>
      </c>
      <c r="C5018">
        <v>3</v>
      </c>
    </row>
    <row r="5019" spans="1:3" x14ac:dyDescent="0.3">
      <c r="A5019" s="1" t="s">
        <v>10583</v>
      </c>
      <c r="B5019" t="s">
        <v>10584</v>
      </c>
      <c r="C5019">
        <v>3</v>
      </c>
    </row>
    <row r="5020" spans="1:3" x14ac:dyDescent="0.3">
      <c r="A5020" s="1" t="s">
        <v>10585</v>
      </c>
      <c r="B5020" t="s">
        <v>10586</v>
      </c>
      <c r="C5020">
        <v>3</v>
      </c>
    </row>
    <row r="5021" spans="1:3" x14ac:dyDescent="0.3">
      <c r="A5021" s="1" t="s">
        <v>10587</v>
      </c>
      <c r="B5021" t="s">
        <v>10588</v>
      </c>
      <c r="C5021">
        <v>3</v>
      </c>
    </row>
    <row r="5022" spans="1:3" x14ac:dyDescent="0.3">
      <c r="A5022" s="1" t="s">
        <v>10589</v>
      </c>
      <c r="B5022" t="s">
        <v>10590</v>
      </c>
      <c r="C5022">
        <v>3</v>
      </c>
    </row>
    <row r="5023" spans="1:3" x14ac:dyDescent="0.3">
      <c r="A5023" s="1" t="s">
        <v>2069</v>
      </c>
      <c r="B5023" t="s">
        <v>2070</v>
      </c>
      <c r="C5023">
        <v>3</v>
      </c>
    </row>
    <row r="5024" spans="1:3" x14ac:dyDescent="0.3">
      <c r="A5024" s="1" t="s">
        <v>10591</v>
      </c>
      <c r="B5024" t="s">
        <v>2180</v>
      </c>
      <c r="C5024">
        <v>3</v>
      </c>
    </row>
    <row r="5025" spans="1:3" x14ac:dyDescent="0.3">
      <c r="A5025" s="1" t="s">
        <v>10592</v>
      </c>
      <c r="B5025" t="s">
        <v>10592</v>
      </c>
      <c r="C5025">
        <v>3</v>
      </c>
    </row>
    <row r="5026" spans="1:3" x14ac:dyDescent="0.3">
      <c r="A5026" s="1" t="s">
        <v>10593</v>
      </c>
      <c r="B5026" t="s">
        <v>10594</v>
      </c>
      <c r="C5026">
        <v>3</v>
      </c>
    </row>
    <row r="5027" spans="1:3" x14ac:dyDescent="0.3">
      <c r="A5027" s="1" t="s">
        <v>10595</v>
      </c>
      <c r="B5027" t="s">
        <v>10596</v>
      </c>
      <c r="C5027">
        <v>3</v>
      </c>
    </row>
    <row r="5028" spans="1:3" x14ac:dyDescent="0.3">
      <c r="A5028" s="1" t="s">
        <v>10597</v>
      </c>
      <c r="B5028" t="s">
        <v>10597</v>
      </c>
      <c r="C5028">
        <v>3</v>
      </c>
    </row>
    <row r="5029" spans="1:3" x14ac:dyDescent="0.3">
      <c r="A5029" s="1" t="s">
        <v>10598</v>
      </c>
      <c r="B5029" t="s">
        <v>10599</v>
      </c>
      <c r="C5029">
        <v>3</v>
      </c>
    </row>
    <row r="5030" spans="1:3" x14ac:dyDescent="0.3">
      <c r="A5030" s="1" t="s">
        <v>10600</v>
      </c>
      <c r="B5030" t="s">
        <v>10601</v>
      </c>
      <c r="C5030">
        <v>3</v>
      </c>
    </row>
    <row r="5031" spans="1:3" x14ac:dyDescent="0.3">
      <c r="A5031" s="1" t="s">
        <v>10602</v>
      </c>
      <c r="B5031" t="s">
        <v>10603</v>
      </c>
      <c r="C5031">
        <v>3</v>
      </c>
    </row>
    <row r="5032" spans="1:3" x14ac:dyDescent="0.3">
      <c r="A5032" s="1" t="s">
        <v>2071</v>
      </c>
      <c r="B5032" t="s">
        <v>2072</v>
      </c>
      <c r="C5032">
        <v>3</v>
      </c>
    </row>
    <row r="5033" spans="1:3" x14ac:dyDescent="0.3">
      <c r="A5033" s="1" t="s">
        <v>10604</v>
      </c>
      <c r="B5033" t="s">
        <v>10605</v>
      </c>
      <c r="C5033">
        <v>3</v>
      </c>
    </row>
    <row r="5034" spans="1:3" x14ac:dyDescent="0.3">
      <c r="A5034" s="1" t="s">
        <v>10606</v>
      </c>
      <c r="B5034" t="s">
        <v>10607</v>
      </c>
      <c r="C5034">
        <v>3</v>
      </c>
    </row>
    <row r="5035" spans="1:3" x14ac:dyDescent="0.3">
      <c r="A5035" s="1" t="s">
        <v>10608</v>
      </c>
      <c r="B5035" t="s">
        <v>10609</v>
      </c>
      <c r="C5035">
        <v>3</v>
      </c>
    </row>
    <row r="5036" spans="1:3" x14ac:dyDescent="0.3">
      <c r="A5036" s="1" t="s">
        <v>10610</v>
      </c>
      <c r="B5036" t="s">
        <v>10611</v>
      </c>
      <c r="C5036">
        <v>3</v>
      </c>
    </row>
    <row r="5037" spans="1:3" x14ac:dyDescent="0.3">
      <c r="A5037" s="1" t="s">
        <v>10612</v>
      </c>
      <c r="B5037" t="s">
        <v>10613</v>
      </c>
      <c r="C5037">
        <v>3</v>
      </c>
    </row>
    <row r="5038" spans="1:3" x14ac:dyDescent="0.3">
      <c r="A5038" s="1" t="s">
        <v>10614</v>
      </c>
      <c r="B5038" t="s">
        <v>10615</v>
      </c>
      <c r="C5038">
        <v>3</v>
      </c>
    </row>
    <row r="5039" spans="1:3" x14ac:dyDescent="0.3">
      <c r="A5039" s="1" t="s">
        <v>10616</v>
      </c>
      <c r="B5039" t="s">
        <v>10617</v>
      </c>
      <c r="C5039">
        <v>3</v>
      </c>
    </row>
    <row r="5040" spans="1:3" x14ac:dyDescent="0.3">
      <c r="A5040" s="1" t="s">
        <v>10618</v>
      </c>
      <c r="B5040" t="s">
        <v>10619</v>
      </c>
      <c r="C5040">
        <v>3</v>
      </c>
    </row>
    <row r="5041" spans="1:3" x14ac:dyDescent="0.3">
      <c r="A5041" s="1" t="s">
        <v>10620</v>
      </c>
      <c r="B5041" t="s">
        <v>10621</v>
      </c>
      <c r="C5041">
        <v>3</v>
      </c>
    </row>
    <row r="5042" spans="1:3" x14ac:dyDescent="0.3">
      <c r="A5042" s="1" t="s">
        <v>10622</v>
      </c>
      <c r="B5042" t="s">
        <v>10623</v>
      </c>
      <c r="C5042">
        <v>3</v>
      </c>
    </row>
    <row r="5043" spans="1:3" x14ac:dyDescent="0.3">
      <c r="A5043" s="1" t="s">
        <v>10624</v>
      </c>
      <c r="B5043" t="s">
        <v>10625</v>
      </c>
      <c r="C5043">
        <v>3</v>
      </c>
    </row>
    <row r="5044" spans="1:3" x14ac:dyDescent="0.3">
      <c r="A5044" s="1" t="s">
        <v>10626</v>
      </c>
      <c r="B5044" t="s">
        <v>10627</v>
      </c>
      <c r="C5044">
        <v>3</v>
      </c>
    </row>
    <row r="5045" spans="1:3" x14ac:dyDescent="0.3">
      <c r="A5045" s="1" t="s">
        <v>10628</v>
      </c>
      <c r="B5045" t="s">
        <v>10629</v>
      </c>
      <c r="C5045">
        <v>3</v>
      </c>
    </row>
    <row r="5046" spans="1:3" x14ac:dyDescent="0.3">
      <c r="A5046" s="1" t="s">
        <v>10630</v>
      </c>
      <c r="B5046" t="s">
        <v>10631</v>
      </c>
      <c r="C5046">
        <v>3</v>
      </c>
    </row>
    <row r="5047" spans="1:3" x14ac:dyDescent="0.3">
      <c r="A5047" s="1" t="s">
        <v>10632</v>
      </c>
      <c r="B5047" t="s">
        <v>10633</v>
      </c>
      <c r="C5047">
        <v>3</v>
      </c>
    </row>
    <row r="5048" spans="1:3" x14ac:dyDescent="0.3">
      <c r="A5048" s="1" t="s">
        <v>10634</v>
      </c>
      <c r="B5048" t="s">
        <v>10635</v>
      </c>
      <c r="C5048">
        <v>3</v>
      </c>
    </row>
    <row r="5049" spans="1:3" x14ac:dyDescent="0.3">
      <c r="A5049" s="1" t="s">
        <v>10636</v>
      </c>
      <c r="B5049" t="s">
        <v>10637</v>
      </c>
      <c r="C5049">
        <v>3</v>
      </c>
    </row>
    <row r="5050" spans="1:3" x14ac:dyDescent="0.3">
      <c r="A5050" s="1" t="s">
        <v>10638</v>
      </c>
      <c r="B5050" t="s">
        <v>10639</v>
      </c>
      <c r="C5050">
        <v>3</v>
      </c>
    </row>
    <row r="5051" spans="1:3" x14ac:dyDescent="0.3">
      <c r="A5051" s="1" t="s">
        <v>10640</v>
      </c>
      <c r="B5051" t="s">
        <v>10641</v>
      </c>
      <c r="C5051">
        <v>3</v>
      </c>
    </row>
    <row r="5052" spans="1:3" x14ac:dyDescent="0.3">
      <c r="A5052" s="1" t="s">
        <v>10642</v>
      </c>
      <c r="B5052" t="s">
        <v>8580</v>
      </c>
      <c r="C5052">
        <v>3</v>
      </c>
    </row>
    <row r="5053" spans="1:3" x14ac:dyDescent="0.3">
      <c r="A5053" s="1" t="s">
        <v>10643</v>
      </c>
      <c r="B5053" t="s">
        <v>10643</v>
      </c>
      <c r="C5053">
        <v>3</v>
      </c>
    </row>
    <row r="5054" spans="1:3" x14ac:dyDescent="0.3">
      <c r="A5054" s="1" t="s">
        <v>10644</v>
      </c>
      <c r="B5054" t="s">
        <v>10645</v>
      </c>
      <c r="C5054">
        <v>3</v>
      </c>
    </row>
    <row r="5055" spans="1:3" x14ac:dyDescent="0.3">
      <c r="A5055" s="1" t="s">
        <v>10646</v>
      </c>
      <c r="B5055" t="s">
        <v>10647</v>
      </c>
      <c r="C5055">
        <v>3</v>
      </c>
    </row>
    <row r="5056" spans="1:3" x14ac:dyDescent="0.3">
      <c r="A5056" s="1" t="s">
        <v>10648</v>
      </c>
      <c r="B5056" t="s">
        <v>10648</v>
      </c>
      <c r="C5056">
        <v>3</v>
      </c>
    </row>
    <row r="5057" spans="1:3" x14ac:dyDescent="0.3">
      <c r="A5057" s="1" t="s">
        <v>10649</v>
      </c>
      <c r="B5057" t="s">
        <v>10650</v>
      </c>
      <c r="C5057">
        <v>3</v>
      </c>
    </row>
    <row r="5058" spans="1:3" x14ac:dyDescent="0.3">
      <c r="A5058" s="1" t="s">
        <v>10651</v>
      </c>
      <c r="B5058" t="s">
        <v>10652</v>
      </c>
      <c r="C5058">
        <v>3</v>
      </c>
    </row>
    <row r="5059" spans="1:3" x14ac:dyDescent="0.3">
      <c r="A5059" s="1" t="s">
        <v>10653</v>
      </c>
      <c r="B5059" t="s">
        <v>10654</v>
      </c>
      <c r="C5059">
        <v>3</v>
      </c>
    </row>
    <row r="5060" spans="1:3" x14ac:dyDescent="0.3">
      <c r="A5060" s="1" t="s">
        <v>10655</v>
      </c>
      <c r="B5060" t="s">
        <v>10655</v>
      </c>
      <c r="C5060">
        <v>3</v>
      </c>
    </row>
    <row r="5061" spans="1:3" x14ac:dyDescent="0.3">
      <c r="A5061" s="1" t="s">
        <v>10656</v>
      </c>
      <c r="B5061" t="s">
        <v>10656</v>
      </c>
      <c r="C5061">
        <v>3</v>
      </c>
    </row>
    <row r="5062" spans="1:3" x14ac:dyDescent="0.3">
      <c r="A5062" s="1" t="s">
        <v>10657</v>
      </c>
      <c r="B5062" t="s">
        <v>10658</v>
      </c>
      <c r="C5062">
        <v>3</v>
      </c>
    </row>
    <row r="5063" spans="1:3" x14ac:dyDescent="0.3">
      <c r="A5063" s="1" t="s">
        <v>10659</v>
      </c>
      <c r="B5063" t="s">
        <v>10660</v>
      </c>
      <c r="C5063">
        <v>3</v>
      </c>
    </row>
    <row r="5064" spans="1:3" x14ac:dyDescent="0.3">
      <c r="A5064" s="1" t="s">
        <v>10661</v>
      </c>
      <c r="B5064" t="s">
        <v>10662</v>
      </c>
      <c r="C5064">
        <v>3</v>
      </c>
    </row>
    <row r="5065" spans="1:3" x14ac:dyDescent="0.3">
      <c r="A5065" s="1" t="s">
        <v>10663</v>
      </c>
      <c r="B5065" t="s">
        <v>10664</v>
      </c>
      <c r="C5065">
        <v>3</v>
      </c>
    </row>
    <row r="5066" spans="1:3" x14ac:dyDescent="0.3">
      <c r="A5066" s="1" t="s">
        <v>10665</v>
      </c>
      <c r="B5066" t="s">
        <v>10666</v>
      </c>
      <c r="C5066">
        <v>3</v>
      </c>
    </row>
    <row r="5067" spans="1:3" x14ac:dyDescent="0.3">
      <c r="A5067" s="1" t="s">
        <v>10667</v>
      </c>
      <c r="B5067" t="s">
        <v>10667</v>
      </c>
      <c r="C5067">
        <v>3</v>
      </c>
    </row>
    <row r="5068" spans="1:3" x14ac:dyDescent="0.3">
      <c r="A5068" s="1" t="s">
        <v>10668</v>
      </c>
      <c r="B5068" t="s">
        <v>10669</v>
      </c>
      <c r="C5068">
        <v>3</v>
      </c>
    </row>
    <row r="5069" spans="1:3" x14ac:dyDescent="0.3">
      <c r="A5069" s="1" t="s">
        <v>10670</v>
      </c>
      <c r="B5069" t="s">
        <v>10671</v>
      </c>
      <c r="C5069">
        <v>3</v>
      </c>
    </row>
    <row r="5070" spans="1:3" x14ac:dyDescent="0.3">
      <c r="A5070" s="1" t="s">
        <v>10672</v>
      </c>
      <c r="B5070" t="s">
        <v>10673</v>
      </c>
      <c r="C5070">
        <v>3</v>
      </c>
    </row>
    <row r="5071" spans="1:3" x14ac:dyDescent="0.3">
      <c r="A5071" s="1" t="s">
        <v>10674</v>
      </c>
      <c r="B5071" t="s">
        <v>10675</v>
      </c>
      <c r="C5071">
        <v>3</v>
      </c>
    </row>
    <row r="5072" spans="1:3" x14ac:dyDescent="0.3">
      <c r="A5072" s="1" t="s">
        <v>10676</v>
      </c>
      <c r="B5072" t="s">
        <v>10677</v>
      </c>
      <c r="C5072">
        <v>3</v>
      </c>
    </row>
    <row r="5073" spans="1:3" x14ac:dyDescent="0.3">
      <c r="A5073" s="1" t="s">
        <v>10678</v>
      </c>
      <c r="B5073" t="s">
        <v>10679</v>
      </c>
      <c r="C5073">
        <v>3</v>
      </c>
    </row>
    <row r="5074" spans="1:3" x14ac:dyDescent="0.3">
      <c r="A5074" s="1" t="s">
        <v>10680</v>
      </c>
      <c r="B5074" t="s">
        <v>10681</v>
      </c>
      <c r="C5074">
        <v>3</v>
      </c>
    </row>
    <row r="5075" spans="1:3" x14ac:dyDescent="0.3">
      <c r="A5075" s="1" t="s">
        <v>10682</v>
      </c>
      <c r="B5075" t="s">
        <v>10683</v>
      </c>
      <c r="C5075">
        <v>3</v>
      </c>
    </row>
    <row r="5076" spans="1:3" x14ac:dyDescent="0.3">
      <c r="A5076" s="1" t="s">
        <v>10684</v>
      </c>
      <c r="B5076" t="s">
        <v>10685</v>
      </c>
      <c r="C5076">
        <v>3</v>
      </c>
    </row>
    <row r="5077" spans="1:3" x14ac:dyDescent="0.3">
      <c r="A5077" s="1" t="s">
        <v>10686</v>
      </c>
      <c r="B5077" t="s">
        <v>10687</v>
      </c>
      <c r="C5077">
        <v>3</v>
      </c>
    </row>
    <row r="5078" spans="1:3" x14ac:dyDescent="0.3">
      <c r="A5078" s="1" t="s">
        <v>10688</v>
      </c>
      <c r="B5078" t="s">
        <v>10689</v>
      </c>
      <c r="C5078">
        <v>3</v>
      </c>
    </row>
    <row r="5079" spans="1:3" x14ac:dyDescent="0.3">
      <c r="A5079" s="1" t="s">
        <v>10690</v>
      </c>
      <c r="B5079" t="s">
        <v>10690</v>
      </c>
      <c r="C5079">
        <v>3</v>
      </c>
    </row>
    <row r="5080" spans="1:3" x14ac:dyDescent="0.3">
      <c r="A5080" s="1" t="s">
        <v>10691</v>
      </c>
      <c r="B5080" t="s">
        <v>7133</v>
      </c>
      <c r="C5080">
        <v>3</v>
      </c>
    </row>
    <row r="5081" spans="1:3" x14ac:dyDescent="0.3">
      <c r="A5081" s="1" t="s">
        <v>10692</v>
      </c>
      <c r="B5081" t="s">
        <v>10693</v>
      </c>
      <c r="C5081">
        <v>3</v>
      </c>
    </row>
    <row r="5082" spans="1:3" x14ac:dyDescent="0.3">
      <c r="A5082" s="1" t="s">
        <v>10694</v>
      </c>
      <c r="B5082" t="s">
        <v>10695</v>
      </c>
      <c r="C5082">
        <v>3</v>
      </c>
    </row>
    <row r="5083" spans="1:3" x14ac:dyDescent="0.3">
      <c r="A5083" s="1" t="s">
        <v>10696</v>
      </c>
      <c r="B5083" t="s">
        <v>10697</v>
      </c>
      <c r="C5083">
        <v>3</v>
      </c>
    </row>
    <row r="5084" spans="1:3" x14ac:dyDescent="0.3">
      <c r="A5084" s="1" t="s">
        <v>10698</v>
      </c>
      <c r="B5084" t="s">
        <v>10699</v>
      </c>
      <c r="C5084">
        <v>3</v>
      </c>
    </row>
    <row r="5085" spans="1:3" x14ac:dyDescent="0.3">
      <c r="A5085" s="1" t="s">
        <v>10700</v>
      </c>
      <c r="B5085" t="s">
        <v>10701</v>
      </c>
      <c r="C5085">
        <v>3</v>
      </c>
    </row>
    <row r="5086" spans="1:3" x14ac:dyDescent="0.3">
      <c r="A5086" s="1" t="s">
        <v>10702</v>
      </c>
      <c r="B5086" t="s">
        <v>10703</v>
      </c>
      <c r="C5086">
        <v>3</v>
      </c>
    </row>
    <row r="5087" spans="1:3" x14ac:dyDescent="0.3">
      <c r="A5087" s="1" t="s">
        <v>10704</v>
      </c>
      <c r="B5087" t="s">
        <v>10705</v>
      </c>
      <c r="C5087">
        <v>3</v>
      </c>
    </row>
    <row r="5088" spans="1:3" x14ac:dyDescent="0.3">
      <c r="A5088" s="1" t="s">
        <v>10706</v>
      </c>
      <c r="B5088" t="s">
        <v>10707</v>
      </c>
      <c r="C5088">
        <v>3</v>
      </c>
    </row>
    <row r="5089" spans="1:3" x14ac:dyDescent="0.3">
      <c r="A5089" s="1" t="s">
        <v>10708</v>
      </c>
      <c r="B5089" t="s">
        <v>10708</v>
      </c>
      <c r="C5089">
        <v>3</v>
      </c>
    </row>
    <row r="5090" spans="1:3" x14ac:dyDescent="0.3">
      <c r="A5090" s="1" t="s">
        <v>10709</v>
      </c>
      <c r="B5090" t="s">
        <v>10710</v>
      </c>
      <c r="C5090">
        <v>3</v>
      </c>
    </row>
    <row r="5091" spans="1:3" x14ac:dyDescent="0.3">
      <c r="A5091" s="1" t="s">
        <v>10711</v>
      </c>
      <c r="B5091" t="s">
        <v>10712</v>
      </c>
      <c r="C5091">
        <v>3</v>
      </c>
    </row>
    <row r="5092" spans="1:3" x14ac:dyDescent="0.3">
      <c r="A5092" s="1" t="s">
        <v>10713</v>
      </c>
      <c r="B5092" t="s">
        <v>10714</v>
      </c>
      <c r="C5092">
        <v>3</v>
      </c>
    </row>
    <row r="5093" spans="1:3" x14ac:dyDescent="0.3">
      <c r="A5093" s="1" t="s">
        <v>10715</v>
      </c>
      <c r="B5093" t="s">
        <v>10716</v>
      </c>
      <c r="C5093">
        <v>3</v>
      </c>
    </row>
    <row r="5094" spans="1:3" x14ac:dyDescent="0.3">
      <c r="A5094" s="1" t="s">
        <v>10717</v>
      </c>
      <c r="B5094" t="s">
        <v>10717</v>
      </c>
      <c r="C5094">
        <v>3</v>
      </c>
    </row>
    <row r="5095" spans="1:3" x14ac:dyDescent="0.3">
      <c r="A5095" s="1" t="s">
        <v>10718</v>
      </c>
      <c r="B5095" t="s">
        <v>10719</v>
      </c>
      <c r="C5095">
        <v>3</v>
      </c>
    </row>
    <row r="5096" spans="1:3" x14ac:dyDescent="0.3">
      <c r="A5096" s="1" t="s">
        <v>10720</v>
      </c>
      <c r="B5096" t="s">
        <v>10721</v>
      </c>
      <c r="C5096">
        <v>3</v>
      </c>
    </row>
    <row r="5097" spans="1:3" x14ac:dyDescent="0.3">
      <c r="A5097" s="1" t="s">
        <v>10722</v>
      </c>
      <c r="B5097" t="s">
        <v>10723</v>
      </c>
      <c r="C5097">
        <v>3</v>
      </c>
    </row>
    <row r="5098" spans="1:3" x14ac:dyDescent="0.3">
      <c r="A5098" s="1" t="s">
        <v>10724</v>
      </c>
      <c r="B5098" t="s">
        <v>10725</v>
      </c>
      <c r="C5098">
        <v>3</v>
      </c>
    </row>
    <row r="5099" spans="1:3" x14ac:dyDescent="0.3">
      <c r="A5099" s="1" t="s">
        <v>10726</v>
      </c>
      <c r="B5099" t="s">
        <v>10727</v>
      </c>
      <c r="C5099">
        <v>3</v>
      </c>
    </row>
    <row r="5100" spans="1:3" x14ac:dyDescent="0.3">
      <c r="A5100" s="1" t="s">
        <v>10728</v>
      </c>
      <c r="B5100" t="s">
        <v>10729</v>
      </c>
      <c r="C5100">
        <v>3</v>
      </c>
    </row>
    <row r="5101" spans="1:3" x14ac:dyDescent="0.3">
      <c r="A5101" s="1" t="s">
        <v>10730</v>
      </c>
      <c r="B5101" t="s">
        <v>10731</v>
      </c>
      <c r="C5101">
        <v>3</v>
      </c>
    </row>
    <row r="5102" spans="1:3" x14ac:dyDescent="0.3">
      <c r="A5102" s="1" t="s">
        <v>10732</v>
      </c>
      <c r="B5102" t="s">
        <v>10733</v>
      </c>
      <c r="C5102">
        <v>3</v>
      </c>
    </row>
    <row r="5103" spans="1:3" x14ac:dyDescent="0.3">
      <c r="A5103" s="1" t="s">
        <v>10734</v>
      </c>
      <c r="B5103" t="s">
        <v>10735</v>
      </c>
      <c r="C5103">
        <v>3</v>
      </c>
    </row>
    <row r="5104" spans="1:3" x14ac:dyDescent="0.3">
      <c r="A5104" s="1" t="s">
        <v>10736</v>
      </c>
      <c r="B5104" t="s">
        <v>10737</v>
      </c>
      <c r="C5104">
        <v>3</v>
      </c>
    </row>
    <row r="5105" spans="1:3" x14ac:dyDescent="0.3">
      <c r="A5105" s="1" t="s">
        <v>10738</v>
      </c>
      <c r="B5105" t="s">
        <v>10739</v>
      </c>
      <c r="C5105">
        <v>3</v>
      </c>
    </row>
    <row r="5106" spans="1:3" x14ac:dyDescent="0.3">
      <c r="A5106" s="1" t="s">
        <v>10740</v>
      </c>
      <c r="B5106" t="s">
        <v>10741</v>
      </c>
      <c r="C5106">
        <v>3</v>
      </c>
    </row>
    <row r="5107" spans="1:3" x14ac:dyDescent="0.3">
      <c r="A5107" s="1" t="s">
        <v>10742</v>
      </c>
      <c r="B5107" t="s">
        <v>10743</v>
      </c>
      <c r="C5107">
        <v>3</v>
      </c>
    </row>
    <row r="5108" spans="1:3" x14ac:dyDescent="0.3">
      <c r="A5108" s="1" t="s">
        <v>10744</v>
      </c>
      <c r="B5108" t="s">
        <v>10745</v>
      </c>
      <c r="C5108">
        <v>3</v>
      </c>
    </row>
    <row r="5109" spans="1:3" x14ac:dyDescent="0.3">
      <c r="A5109" s="1" t="s">
        <v>10746</v>
      </c>
      <c r="B5109" t="s">
        <v>10747</v>
      </c>
      <c r="C5109">
        <v>3</v>
      </c>
    </row>
    <row r="5110" spans="1:3" x14ac:dyDescent="0.3">
      <c r="A5110" s="1" t="s">
        <v>10748</v>
      </c>
      <c r="B5110" t="s">
        <v>10749</v>
      </c>
      <c r="C5110">
        <v>3</v>
      </c>
    </row>
    <row r="5111" spans="1:3" x14ac:dyDescent="0.3">
      <c r="A5111" s="1" t="s">
        <v>10750</v>
      </c>
      <c r="B5111" t="s">
        <v>10750</v>
      </c>
      <c r="C5111">
        <v>3</v>
      </c>
    </row>
    <row r="5112" spans="1:3" x14ac:dyDescent="0.3">
      <c r="A5112" s="1" t="s">
        <v>10751</v>
      </c>
      <c r="B5112" t="s">
        <v>10751</v>
      </c>
      <c r="C5112">
        <v>3</v>
      </c>
    </row>
    <row r="5113" spans="1:3" x14ac:dyDescent="0.3">
      <c r="A5113" s="1" t="s">
        <v>10752</v>
      </c>
      <c r="B5113" t="s">
        <v>10752</v>
      </c>
      <c r="C5113">
        <v>3</v>
      </c>
    </row>
    <row r="5114" spans="1:3" x14ac:dyDescent="0.3">
      <c r="A5114" s="1" t="s">
        <v>10753</v>
      </c>
      <c r="B5114" t="s">
        <v>10754</v>
      </c>
      <c r="C5114">
        <v>3</v>
      </c>
    </row>
    <row r="5115" spans="1:3" x14ac:dyDescent="0.3">
      <c r="A5115" s="1" t="s">
        <v>10755</v>
      </c>
      <c r="B5115" t="s">
        <v>10756</v>
      </c>
      <c r="C5115">
        <v>3</v>
      </c>
    </row>
    <row r="5116" spans="1:3" x14ac:dyDescent="0.3">
      <c r="A5116" s="1" t="s">
        <v>10757</v>
      </c>
      <c r="B5116" t="s">
        <v>10757</v>
      </c>
      <c r="C5116">
        <v>3</v>
      </c>
    </row>
    <row r="5117" spans="1:3" x14ac:dyDescent="0.3">
      <c r="A5117" s="1" t="s">
        <v>10758</v>
      </c>
      <c r="B5117" t="s">
        <v>10759</v>
      </c>
      <c r="C5117">
        <v>3</v>
      </c>
    </row>
    <row r="5118" spans="1:3" x14ac:dyDescent="0.3">
      <c r="A5118" s="1" t="s">
        <v>10760</v>
      </c>
      <c r="B5118" t="s">
        <v>10761</v>
      </c>
      <c r="C5118">
        <v>3</v>
      </c>
    </row>
    <row r="5119" spans="1:3" x14ac:dyDescent="0.3">
      <c r="A5119" s="1" t="s">
        <v>10762</v>
      </c>
      <c r="B5119" t="s">
        <v>10762</v>
      </c>
      <c r="C5119">
        <v>3</v>
      </c>
    </row>
    <row r="5120" spans="1:3" x14ac:dyDescent="0.3">
      <c r="A5120" s="1" t="s">
        <v>10763</v>
      </c>
      <c r="B5120" t="s">
        <v>10763</v>
      </c>
      <c r="C5120">
        <v>3</v>
      </c>
    </row>
    <row r="5121" spans="1:3" x14ac:dyDescent="0.3">
      <c r="A5121" s="1" t="s">
        <v>10764</v>
      </c>
      <c r="B5121" t="s">
        <v>10765</v>
      </c>
      <c r="C5121">
        <v>3</v>
      </c>
    </row>
    <row r="5122" spans="1:3" x14ac:dyDescent="0.3">
      <c r="A5122" s="1" t="s">
        <v>10766</v>
      </c>
      <c r="B5122" t="s">
        <v>10766</v>
      </c>
      <c r="C5122">
        <v>3</v>
      </c>
    </row>
    <row r="5123" spans="1:3" x14ac:dyDescent="0.3">
      <c r="A5123" s="1" t="s">
        <v>10767</v>
      </c>
      <c r="B5123" t="s">
        <v>10767</v>
      </c>
      <c r="C5123">
        <v>3</v>
      </c>
    </row>
    <row r="5124" spans="1:3" x14ac:dyDescent="0.3">
      <c r="A5124" s="1" t="s">
        <v>10768</v>
      </c>
      <c r="B5124" t="s">
        <v>10769</v>
      </c>
      <c r="C5124">
        <v>3</v>
      </c>
    </row>
    <row r="5125" spans="1:3" x14ac:dyDescent="0.3">
      <c r="A5125" s="1" t="s">
        <v>10770</v>
      </c>
      <c r="B5125" t="s">
        <v>10770</v>
      </c>
      <c r="C5125">
        <v>3</v>
      </c>
    </row>
    <row r="5126" spans="1:3" x14ac:dyDescent="0.3">
      <c r="A5126" s="1" t="s">
        <v>10771</v>
      </c>
      <c r="B5126" t="s">
        <v>10772</v>
      </c>
      <c r="C5126">
        <v>3</v>
      </c>
    </row>
    <row r="5127" spans="1:3" x14ac:dyDescent="0.3">
      <c r="A5127" s="1" t="s">
        <v>10773</v>
      </c>
      <c r="B5127" t="s">
        <v>10774</v>
      </c>
      <c r="C5127">
        <v>3</v>
      </c>
    </row>
    <row r="5128" spans="1:3" x14ac:dyDescent="0.3">
      <c r="A5128" s="1" t="s">
        <v>10775</v>
      </c>
      <c r="B5128" t="s">
        <v>10776</v>
      </c>
      <c r="C5128">
        <v>3</v>
      </c>
    </row>
    <row r="5129" spans="1:3" x14ac:dyDescent="0.3">
      <c r="A5129" s="1" t="s">
        <v>10777</v>
      </c>
      <c r="B5129" t="s">
        <v>10778</v>
      </c>
      <c r="C5129">
        <v>3</v>
      </c>
    </row>
    <row r="5130" spans="1:3" x14ac:dyDescent="0.3">
      <c r="A5130" s="1" t="s">
        <v>10779</v>
      </c>
      <c r="B5130" t="s">
        <v>10779</v>
      </c>
      <c r="C5130">
        <v>3</v>
      </c>
    </row>
    <row r="5131" spans="1:3" x14ac:dyDescent="0.3">
      <c r="A5131" s="1" t="s">
        <v>10780</v>
      </c>
      <c r="B5131" t="s">
        <v>10781</v>
      </c>
      <c r="C5131">
        <v>3</v>
      </c>
    </row>
    <row r="5132" spans="1:3" x14ac:dyDescent="0.3">
      <c r="A5132" s="1" t="s">
        <v>10782</v>
      </c>
      <c r="B5132" t="s">
        <v>10783</v>
      </c>
      <c r="C5132">
        <v>3</v>
      </c>
    </row>
    <row r="5133" spans="1:3" x14ac:dyDescent="0.3">
      <c r="A5133" s="1" t="s">
        <v>10784</v>
      </c>
      <c r="B5133" t="s">
        <v>10784</v>
      </c>
      <c r="C5133">
        <v>3</v>
      </c>
    </row>
    <row r="5134" spans="1:3" x14ac:dyDescent="0.3">
      <c r="A5134" s="1" t="s">
        <v>10785</v>
      </c>
      <c r="B5134" t="s">
        <v>10786</v>
      </c>
      <c r="C5134">
        <v>3</v>
      </c>
    </row>
    <row r="5135" spans="1:3" x14ac:dyDescent="0.3">
      <c r="A5135" s="1" t="s">
        <v>10787</v>
      </c>
      <c r="B5135" t="s">
        <v>10788</v>
      </c>
      <c r="C5135">
        <v>3</v>
      </c>
    </row>
    <row r="5136" spans="1:3" x14ac:dyDescent="0.3">
      <c r="A5136" s="1" t="s">
        <v>2083</v>
      </c>
      <c r="B5136" t="s">
        <v>2084</v>
      </c>
      <c r="C5136">
        <v>3</v>
      </c>
    </row>
    <row r="5137" spans="1:3" x14ac:dyDescent="0.3">
      <c r="A5137" s="1" t="s">
        <v>10789</v>
      </c>
      <c r="B5137" t="s">
        <v>10790</v>
      </c>
      <c r="C5137">
        <v>3</v>
      </c>
    </row>
    <row r="5138" spans="1:3" x14ac:dyDescent="0.3">
      <c r="A5138" s="1" t="s">
        <v>10791</v>
      </c>
      <c r="B5138" t="s">
        <v>10792</v>
      </c>
      <c r="C5138">
        <v>3</v>
      </c>
    </row>
    <row r="5139" spans="1:3" x14ac:dyDescent="0.3">
      <c r="A5139" s="1" t="s">
        <v>10793</v>
      </c>
      <c r="B5139" t="s">
        <v>10559</v>
      </c>
      <c r="C5139">
        <v>3</v>
      </c>
    </row>
    <row r="5140" spans="1:3" x14ac:dyDescent="0.3">
      <c r="A5140" s="1" t="s">
        <v>10794</v>
      </c>
      <c r="B5140" t="s">
        <v>10795</v>
      </c>
      <c r="C5140">
        <v>3</v>
      </c>
    </row>
    <row r="5141" spans="1:3" x14ac:dyDescent="0.3">
      <c r="A5141" s="1" t="s">
        <v>10796</v>
      </c>
      <c r="B5141" t="s">
        <v>10797</v>
      </c>
      <c r="C5141">
        <v>3</v>
      </c>
    </row>
    <row r="5142" spans="1:3" x14ac:dyDescent="0.3">
      <c r="A5142" s="1" t="s">
        <v>10798</v>
      </c>
      <c r="B5142" t="s">
        <v>10799</v>
      </c>
      <c r="C5142">
        <v>3</v>
      </c>
    </row>
    <row r="5143" spans="1:3" x14ac:dyDescent="0.3">
      <c r="A5143" s="1" t="s">
        <v>10800</v>
      </c>
      <c r="B5143" t="s">
        <v>10801</v>
      </c>
      <c r="C5143">
        <v>3</v>
      </c>
    </row>
    <row r="5144" spans="1:3" x14ac:dyDescent="0.3">
      <c r="A5144" s="1" t="s">
        <v>10802</v>
      </c>
      <c r="B5144" t="s">
        <v>10803</v>
      </c>
      <c r="C5144">
        <v>3</v>
      </c>
    </row>
    <row r="5145" spans="1:3" x14ac:dyDescent="0.3">
      <c r="A5145" s="1" t="s">
        <v>10804</v>
      </c>
      <c r="B5145" t="s">
        <v>10805</v>
      </c>
      <c r="C5145">
        <v>3</v>
      </c>
    </row>
    <row r="5146" spans="1:3" x14ac:dyDescent="0.3">
      <c r="A5146" s="1" t="s">
        <v>10806</v>
      </c>
      <c r="B5146" t="s">
        <v>10807</v>
      </c>
      <c r="C5146">
        <v>3</v>
      </c>
    </row>
    <row r="5147" spans="1:3" x14ac:dyDescent="0.3">
      <c r="A5147" s="1" t="s">
        <v>10808</v>
      </c>
      <c r="B5147" t="s">
        <v>10809</v>
      </c>
      <c r="C5147">
        <v>3</v>
      </c>
    </row>
    <row r="5148" spans="1:3" x14ac:dyDescent="0.3">
      <c r="A5148" s="1" t="s">
        <v>10810</v>
      </c>
      <c r="B5148" t="s">
        <v>10811</v>
      </c>
      <c r="C5148">
        <v>3</v>
      </c>
    </row>
    <row r="5149" spans="1:3" x14ac:dyDescent="0.3">
      <c r="A5149" s="1" t="s">
        <v>10812</v>
      </c>
      <c r="B5149" t="s">
        <v>10813</v>
      </c>
      <c r="C5149">
        <v>3</v>
      </c>
    </row>
    <row r="5150" spans="1:3" x14ac:dyDescent="0.3">
      <c r="A5150" s="1" t="s">
        <v>10814</v>
      </c>
      <c r="B5150" t="s">
        <v>10814</v>
      </c>
      <c r="C5150">
        <v>3</v>
      </c>
    </row>
    <row r="5151" spans="1:3" x14ac:dyDescent="0.3">
      <c r="A5151" s="1" t="s">
        <v>10815</v>
      </c>
      <c r="B5151" t="s">
        <v>10815</v>
      </c>
      <c r="C5151">
        <v>3</v>
      </c>
    </row>
    <row r="5152" spans="1:3" x14ac:dyDescent="0.3">
      <c r="A5152" s="1" t="s">
        <v>10816</v>
      </c>
      <c r="B5152" t="s">
        <v>10817</v>
      </c>
      <c r="C5152">
        <v>3</v>
      </c>
    </row>
    <row r="5153" spans="1:3" x14ac:dyDescent="0.3">
      <c r="A5153" s="1" t="s">
        <v>10818</v>
      </c>
      <c r="B5153" t="s">
        <v>3980</v>
      </c>
      <c r="C5153">
        <v>3</v>
      </c>
    </row>
    <row r="5154" spans="1:3" x14ac:dyDescent="0.3">
      <c r="A5154" s="1" t="s">
        <v>10819</v>
      </c>
      <c r="B5154" t="s">
        <v>10820</v>
      </c>
      <c r="C5154">
        <v>3</v>
      </c>
    </row>
    <row r="5155" spans="1:3" x14ac:dyDescent="0.3">
      <c r="A5155" s="1" t="s">
        <v>10821</v>
      </c>
      <c r="B5155" t="s">
        <v>10822</v>
      </c>
      <c r="C5155">
        <v>3</v>
      </c>
    </row>
    <row r="5156" spans="1:3" x14ac:dyDescent="0.3">
      <c r="A5156" s="1" t="s">
        <v>10823</v>
      </c>
      <c r="B5156" t="s">
        <v>10823</v>
      </c>
      <c r="C5156">
        <v>3</v>
      </c>
    </row>
    <row r="5157" spans="1:3" x14ac:dyDescent="0.3">
      <c r="A5157" s="1" t="s">
        <v>10824</v>
      </c>
      <c r="B5157" t="s">
        <v>10825</v>
      </c>
      <c r="C5157">
        <v>3</v>
      </c>
    </row>
    <row r="5158" spans="1:3" x14ac:dyDescent="0.3">
      <c r="A5158" s="1" t="s">
        <v>10826</v>
      </c>
      <c r="B5158" t="s">
        <v>10827</v>
      </c>
      <c r="C5158">
        <v>3</v>
      </c>
    </row>
    <row r="5159" spans="1:3" x14ac:dyDescent="0.3">
      <c r="A5159" s="1" t="s">
        <v>10828</v>
      </c>
      <c r="B5159" t="s">
        <v>10829</v>
      </c>
      <c r="C5159">
        <v>3</v>
      </c>
    </row>
    <row r="5160" spans="1:3" x14ac:dyDescent="0.3">
      <c r="A5160" s="1" t="s">
        <v>10830</v>
      </c>
      <c r="B5160" t="s">
        <v>10831</v>
      </c>
      <c r="C5160">
        <v>3</v>
      </c>
    </row>
    <row r="5161" spans="1:3" x14ac:dyDescent="0.3">
      <c r="A5161" s="1" t="s">
        <v>10832</v>
      </c>
      <c r="B5161" t="s">
        <v>10833</v>
      </c>
      <c r="C5161">
        <v>3</v>
      </c>
    </row>
    <row r="5162" spans="1:3" x14ac:dyDescent="0.3">
      <c r="A5162" s="1" t="s">
        <v>10834</v>
      </c>
      <c r="B5162" t="s">
        <v>10835</v>
      </c>
      <c r="C5162">
        <v>3</v>
      </c>
    </row>
    <row r="5163" spans="1:3" x14ac:dyDescent="0.3">
      <c r="A5163" s="1" t="s">
        <v>10836</v>
      </c>
      <c r="B5163" t="s">
        <v>777</v>
      </c>
      <c r="C5163">
        <v>3</v>
      </c>
    </row>
    <row r="5164" spans="1:3" x14ac:dyDescent="0.3">
      <c r="A5164" s="1" t="s">
        <v>10837</v>
      </c>
      <c r="B5164" t="s">
        <v>10838</v>
      </c>
      <c r="C5164">
        <v>3</v>
      </c>
    </row>
    <row r="5165" spans="1:3" x14ac:dyDescent="0.3">
      <c r="A5165" s="1" t="s">
        <v>10839</v>
      </c>
      <c r="B5165" t="s">
        <v>10840</v>
      </c>
      <c r="C5165">
        <v>3</v>
      </c>
    </row>
    <row r="5166" spans="1:3" x14ac:dyDescent="0.3">
      <c r="A5166" s="1" t="s">
        <v>10841</v>
      </c>
      <c r="B5166" t="s">
        <v>10842</v>
      </c>
      <c r="C5166">
        <v>3</v>
      </c>
    </row>
    <row r="5167" spans="1:3" x14ac:dyDescent="0.3">
      <c r="A5167" s="1" t="s">
        <v>10843</v>
      </c>
      <c r="B5167" t="s">
        <v>10844</v>
      </c>
      <c r="C5167">
        <v>3</v>
      </c>
    </row>
    <row r="5168" spans="1:3" x14ac:dyDescent="0.3">
      <c r="A5168" s="1" t="s">
        <v>10845</v>
      </c>
      <c r="B5168" t="s">
        <v>10845</v>
      </c>
      <c r="C5168">
        <v>3</v>
      </c>
    </row>
    <row r="5169" spans="1:3" x14ac:dyDescent="0.3">
      <c r="A5169" s="1" t="s">
        <v>10846</v>
      </c>
      <c r="B5169" t="s">
        <v>10847</v>
      </c>
      <c r="C5169">
        <v>3</v>
      </c>
    </row>
    <row r="5170" spans="1:3" x14ac:dyDescent="0.3">
      <c r="A5170" s="1" t="s">
        <v>10848</v>
      </c>
      <c r="B5170" t="s">
        <v>10849</v>
      </c>
      <c r="C5170">
        <v>3</v>
      </c>
    </row>
    <row r="5171" spans="1:3" x14ac:dyDescent="0.3">
      <c r="A5171" s="1" t="s">
        <v>10850</v>
      </c>
      <c r="B5171" t="s">
        <v>10851</v>
      </c>
      <c r="C5171">
        <v>3</v>
      </c>
    </row>
    <row r="5172" spans="1:3" x14ac:dyDescent="0.3">
      <c r="A5172" s="1" t="s">
        <v>10852</v>
      </c>
      <c r="B5172" t="s">
        <v>10853</v>
      </c>
      <c r="C5172">
        <v>3</v>
      </c>
    </row>
    <row r="5173" spans="1:3" x14ac:dyDescent="0.3">
      <c r="A5173" s="1" t="s">
        <v>10854</v>
      </c>
      <c r="B5173" t="s">
        <v>10855</v>
      </c>
      <c r="C5173">
        <v>3</v>
      </c>
    </row>
    <row r="5174" spans="1:3" x14ac:dyDescent="0.3">
      <c r="A5174" s="1" t="s">
        <v>10856</v>
      </c>
      <c r="B5174" t="s">
        <v>10857</v>
      </c>
      <c r="C5174">
        <v>3</v>
      </c>
    </row>
    <row r="5175" spans="1:3" x14ac:dyDescent="0.3">
      <c r="A5175" s="1" t="s">
        <v>10858</v>
      </c>
      <c r="B5175" t="s">
        <v>10858</v>
      </c>
      <c r="C5175">
        <v>3</v>
      </c>
    </row>
    <row r="5176" spans="1:3" x14ac:dyDescent="0.3">
      <c r="A5176" s="1" t="s">
        <v>10859</v>
      </c>
      <c r="B5176" t="s">
        <v>10860</v>
      </c>
      <c r="C5176">
        <v>3</v>
      </c>
    </row>
    <row r="5177" spans="1:3" x14ac:dyDescent="0.3">
      <c r="A5177" s="1" t="s">
        <v>10861</v>
      </c>
      <c r="B5177" t="s">
        <v>10862</v>
      </c>
      <c r="C5177">
        <v>3</v>
      </c>
    </row>
    <row r="5178" spans="1:3" x14ac:dyDescent="0.3">
      <c r="A5178" s="1" t="s">
        <v>10863</v>
      </c>
      <c r="B5178" t="s">
        <v>10864</v>
      </c>
      <c r="C5178">
        <v>3</v>
      </c>
    </row>
    <row r="5179" spans="1:3" x14ac:dyDescent="0.3">
      <c r="A5179" s="1" t="s">
        <v>10865</v>
      </c>
      <c r="B5179" t="s">
        <v>10866</v>
      </c>
      <c r="C5179">
        <v>3</v>
      </c>
    </row>
    <row r="5180" spans="1:3" x14ac:dyDescent="0.3">
      <c r="A5180" s="1" t="s">
        <v>10867</v>
      </c>
      <c r="B5180" t="s">
        <v>10868</v>
      </c>
      <c r="C5180">
        <v>3</v>
      </c>
    </row>
    <row r="5181" spans="1:3" x14ac:dyDescent="0.3">
      <c r="A5181" s="1" t="s">
        <v>10869</v>
      </c>
      <c r="B5181" t="s">
        <v>10870</v>
      </c>
      <c r="C5181">
        <v>3</v>
      </c>
    </row>
    <row r="5182" spans="1:3" x14ac:dyDescent="0.3">
      <c r="A5182" s="1" t="s">
        <v>10871</v>
      </c>
      <c r="B5182" t="s">
        <v>10872</v>
      </c>
      <c r="C5182">
        <v>3</v>
      </c>
    </row>
    <row r="5183" spans="1:3" x14ac:dyDescent="0.3">
      <c r="A5183" s="1" t="s">
        <v>10873</v>
      </c>
      <c r="B5183" t="s">
        <v>10874</v>
      </c>
      <c r="C5183">
        <v>3</v>
      </c>
    </row>
    <row r="5184" spans="1:3" x14ac:dyDescent="0.3">
      <c r="A5184" s="1" t="s">
        <v>10875</v>
      </c>
      <c r="B5184" t="s">
        <v>10876</v>
      </c>
      <c r="C5184">
        <v>3</v>
      </c>
    </row>
    <row r="5185" spans="1:3" x14ac:dyDescent="0.3">
      <c r="A5185" s="1" t="s">
        <v>10877</v>
      </c>
      <c r="B5185" t="s">
        <v>10878</v>
      </c>
      <c r="C5185">
        <v>3</v>
      </c>
    </row>
    <row r="5186" spans="1:3" x14ac:dyDescent="0.3">
      <c r="A5186" s="1" t="s">
        <v>10879</v>
      </c>
      <c r="B5186" t="s">
        <v>10880</v>
      </c>
      <c r="C5186">
        <v>3</v>
      </c>
    </row>
    <row r="5187" spans="1:3" x14ac:dyDescent="0.3">
      <c r="A5187" s="1" t="s">
        <v>10881</v>
      </c>
      <c r="B5187" t="s">
        <v>10882</v>
      </c>
      <c r="C5187">
        <v>3</v>
      </c>
    </row>
    <row r="5188" spans="1:3" x14ac:dyDescent="0.3">
      <c r="A5188" s="1" t="s">
        <v>10883</v>
      </c>
      <c r="B5188" t="s">
        <v>10883</v>
      </c>
      <c r="C5188">
        <v>3</v>
      </c>
    </row>
    <row r="5189" spans="1:3" x14ac:dyDescent="0.3">
      <c r="A5189" s="1" t="s">
        <v>10884</v>
      </c>
      <c r="B5189" t="s">
        <v>10885</v>
      </c>
      <c r="C5189">
        <v>3</v>
      </c>
    </row>
    <row r="5190" spans="1:3" x14ac:dyDescent="0.3">
      <c r="A5190" s="1" t="s">
        <v>10886</v>
      </c>
      <c r="B5190" t="s">
        <v>10887</v>
      </c>
      <c r="C5190">
        <v>3</v>
      </c>
    </row>
    <row r="5191" spans="1:3" x14ac:dyDescent="0.3">
      <c r="A5191" s="1" t="s">
        <v>10888</v>
      </c>
      <c r="B5191" t="s">
        <v>10889</v>
      </c>
      <c r="C5191">
        <v>3</v>
      </c>
    </row>
    <row r="5192" spans="1:3" x14ac:dyDescent="0.3">
      <c r="A5192" s="1" t="s">
        <v>10890</v>
      </c>
      <c r="B5192" t="s">
        <v>10890</v>
      </c>
      <c r="C5192">
        <v>3</v>
      </c>
    </row>
    <row r="5193" spans="1:3" x14ac:dyDescent="0.3">
      <c r="A5193" s="1" t="s">
        <v>10891</v>
      </c>
      <c r="B5193" t="s">
        <v>10892</v>
      </c>
      <c r="C5193">
        <v>3</v>
      </c>
    </row>
    <row r="5194" spans="1:3" x14ac:dyDescent="0.3">
      <c r="A5194" s="1" t="s">
        <v>10893</v>
      </c>
      <c r="B5194" t="s">
        <v>10894</v>
      </c>
      <c r="C5194">
        <v>3</v>
      </c>
    </row>
    <row r="5195" spans="1:3" x14ac:dyDescent="0.3">
      <c r="A5195" s="1" t="s">
        <v>10895</v>
      </c>
      <c r="B5195" t="s">
        <v>10896</v>
      </c>
      <c r="C5195">
        <v>3</v>
      </c>
    </row>
    <row r="5196" spans="1:3" x14ac:dyDescent="0.3">
      <c r="A5196" s="1" t="s">
        <v>10897</v>
      </c>
      <c r="B5196" t="s">
        <v>10898</v>
      </c>
      <c r="C5196">
        <v>3</v>
      </c>
    </row>
    <row r="5197" spans="1:3" x14ac:dyDescent="0.3">
      <c r="A5197" s="1" t="s">
        <v>10899</v>
      </c>
      <c r="B5197" t="s">
        <v>10900</v>
      </c>
      <c r="C5197">
        <v>3</v>
      </c>
    </row>
    <row r="5198" spans="1:3" x14ac:dyDescent="0.3">
      <c r="A5198" s="1" t="s">
        <v>10901</v>
      </c>
      <c r="B5198" t="s">
        <v>10902</v>
      </c>
      <c r="C5198">
        <v>3</v>
      </c>
    </row>
    <row r="5199" spans="1:3" x14ac:dyDescent="0.3">
      <c r="A5199" s="1" t="s">
        <v>10903</v>
      </c>
      <c r="B5199" t="s">
        <v>10904</v>
      </c>
      <c r="C5199">
        <v>3</v>
      </c>
    </row>
    <row r="5200" spans="1:3" x14ac:dyDescent="0.3">
      <c r="A5200" s="1" t="s">
        <v>10905</v>
      </c>
      <c r="B5200" t="s">
        <v>712</v>
      </c>
      <c r="C5200">
        <v>3</v>
      </c>
    </row>
    <row r="5201" spans="1:3" x14ac:dyDescent="0.3">
      <c r="A5201" s="1" t="s">
        <v>10906</v>
      </c>
      <c r="B5201" t="s">
        <v>10907</v>
      </c>
      <c r="C5201">
        <v>3</v>
      </c>
    </row>
    <row r="5202" spans="1:3" x14ac:dyDescent="0.3">
      <c r="A5202" s="1" t="s">
        <v>10908</v>
      </c>
      <c r="B5202" t="s">
        <v>10908</v>
      </c>
      <c r="C5202">
        <v>3</v>
      </c>
    </row>
    <row r="5203" spans="1:3" x14ac:dyDescent="0.3">
      <c r="A5203" s="1" t="s">
        <v>10909</v>
      </c>
      <c r="B5203" t="s">
        <v>10910</v>
      </c>
      <c r="C5203">
        <v>3</v>
      </c>
    </row>
    <row r="5204" spans="1:3" x14ac:dyDescent="0.3">
      <c r="A5204" s="1" t="s">
        <v>10911</v>
      </c>
      <c r="B5204" t="s">
        <v>10912</v>
      </c>
      <c r="C5204">
        <v>3</v>
      </c>
    </row>
    <row r="5205" spans="1:3" x14ac:dyDescent="0.3">
      <c r="A5205" s="1" t="s">
        <v>10913</v>
      </c>
      <c r="B5205" t="s">
        <v>10914</v>
      </c>
      <c r="C5205">
        <v>3</v>
      </c>
    </row>
    <row r="5206" spans="1:3" x14ac:dyDescent="0.3">
      <c r="A5206" s="1" t="s">
        <v>10915</v>
      </c>
      <c r="B5206" t="s">
        <v>10916</v>
      </c>
      <c r="C5206">
        <v>3</v>
      </c>
    </row>
    <row r="5207" spans="1:3" x14ac:dyDescent="0.3">
      <c r="A5207" s="1" t="s">
        <v>10917</v>
      </c>
      <c r="B5207" t="s">
        <v>10917</v>
      </c>
      <c r="C5207">
        <v>3</v>
      </c>
    </row>
    <row r="5208" spans="1:3" x14ac:dyDescent="0.3">
      <c r="A5208" s="1" t="s">
        <v>10918</v>
      </c>
      <c r="B5208" t="s">
        <v>10919</v>
      </c>
      <c r="C5208">
        <v>3</v>
      </c>
    </row>
    <row r="5209" spans="1:3" x14ac:dyDescent="0.3">
      <c r="A5209" s="1" t="s">
        <v>10920</v>
      </c>
      <c r="B5209" t="s">
        <v>10921</v>
      </c>
      <c r="C5209">
        <v>3</v>
      </c>
    </row>
    <row r="5210" spans="1:3" x14ac:dyDescent="0.3">
      <c r="A5210" s="1" t="s">
        <v>10922</v>
      </c>
      <c r="B5210" t="s">
        <v>10923</v>
      </c>
      <c r="C5210">
        <v>3</v>
      </c>
    </row>
    <row r="5211" spans="1:3" x14ac:dyDescent="0.3">
      <c r="A5211" s="1" t="s">
        <v>10924</v>
      </c>
      <c r="B5211" t="s">
        <v>10924</v>
      </c>
      <c r="C5211">
        <v>3</v>
      </c>
    </row>
    <row r="5212" spans="1:3" x14ac:dyDescent="0.3">
      <c r="A5212" s="1" t="s">
        <v>10925</v>
      </c>
      <c r="B5212" t="s">
        <v>10926</v>
      </c>
      <c r="C5212">
        <v>3</v>
      </c>
    </row>
    <row r="5213" spans="1:3" x14ac:dyDescent="0.3">
      <c r="A5213" s="1" t="s">
        <v>10927</v>
      </c>
      <c r="B5213" t="s">
        <v>10928</v>
      </c>
      <c r="C5213">
        <v>3</v>
      </c>
    </row>
    <row r="5214" spans="1:3" x14ac:dyDescent="0.3">
      <c r="A5214" s="1" t="s">
        <v>10929</v>
      </c>
      <c r="B5214" t="s">
        <v>5540</v>
      </c>
      <c r="C5214">
        <v>3</v>
      </c>
    </row>
    <row r="5215" spans="1:3" x14ac:dyDescent="0.3">
      <c r="A5215" s="1" t="s">
        <v>10930</v>
      </c>
      <c r="B5215" t="s">
        <v>10930</v>
      </c>
      <c r="C5215">
        <v>3</v>
      </c>
    </row>
    <row r="5216" spans="1:3" x14ac:dyDescent="0.3">
      <c r="A5216" s="1" t="s">
        <v>10931</v>
      </c>
      <c r="B5216" t="s">
        <v>10931</v>
      </c>
      <c r="C5216">
        <v>3</v>
      </c>
    </row>
    <row r="5217" spans="1:3" x14ac:dyDescent="0.3">
      <c r="A5217" s="1" t="s">
        <v>10932</v>
      </c>
      <c r="B5217" t="s">
        <v>10933</v>
      </c>
      <c r="C5217">
        <v>3</v>
      </c>
    </row>
    <row r="5218" spans="1:3" x14ac:dyDescent="0.3">
      <c r="A5218" s="1" t="s">
        <v>10934</v>
      </c>
      <c r="B5218" t="s">
        <v>10935</v>
      </c>
      <c r="C5218">
        <v>3</v>
      </c>
    </row>
    <row r="5219" spans="1:3" x14ac:dyDescent="0.3">
      <c r="A5219" s="1" t="s">
        <v>10936</v>
      </c>
      <c r="B5219" t="s">
        <v>10937</v>
      </c>
      <c r="C5219">
        <v>3</v>
      </c>
    </row>
    <row r="5220" spans="1:3" x14ac:dyDescent="0.3">
      <c r="A5220" s="1" t="s">
        <v>10938</v>
      </c>
      <c r="B5220" t="s">
        <v>10939</v>
      </c>
      <c r="C5220">
        <v>3</v>
      </c>
    </row>
    <row r="5221" spans="1:3" x14ac:dyDescent="0.3">
      <c r="A5221" s="1" t="s">
        <v>10940</v>
      </c>
      <c r="B5221" t="s">
        <v>10941</v>
      </c>
      <c r="C5221">
        <v>3</v>
      </c>
    </row>
    <row r="5222" spans="1:3" x14ac:dyDescent="0.3">
      <c r="A5222" s="1" t="s">
        <v>10942</v>
      </c>
      <c r="B5222" t="s">
        <v>10943</v>
      </c>
      <c r="C5222">
        <v>3</v>
      </c>
    </row>
    <row r="5223" spans="1:3" x14ac:dyDescent="0.3">
      <c r="A5223" s="1" t="s">
        <v>10944</v>
      </c>
      <c r="B5223" t="s">
        <v>10945</v>
      </c>
      <c r="C5223">
        <v>3</v>
      </c>
    </row>
    <row r="5224" spans="1:3" x14ac:dyDescent="0.3">
      <c r="A5224" s="1" t="s">
        <v>10946</v>
      </c>
      <c r="B5224" t="s">
        <v>10947</v>
      </c>
      <c r="C5224">
        <v>3</v>
      </c>
    </row>
    <row r="5225" spans="1:3" x14ac:dyDescent="0.3">
      <c r="A5225" s="1" t="s">
        <v>10948</v>
      </c>
      <c r="B5225" t="s">
        <v>10949</v>
      </c>
      <c r="C5225">
        <v>3</v>
      </c>
    </row>
    <row r="5226" spans="1:3" x14ac:dyDescent="0.3">
      <c r="A5226" s="1" t="s">
        <v>10950</v>
      </c>
      <c r="B5226" t="s">
        <v>10950</v>
      </c>
      <c r="C5226">
        <v>3</v>
      </c>
    </row>
    <row r="5227" spans="1:3" x14ac:dyDescent="0.3">
      <c r="A5227" s="1" t="s">
        <v>10951</v>
      </c>
      <c r="B5227" t="s">
        <v>10951</v>
      </c>
      <c r="C5227">
        <v>3</v>
      </c>
    </row>
    <row r="5228" spans="1:3" x14ac:dyDescent="0.3">
      <c r="A5228" s="1" t="s">
        <v>10952</v>
      </c>
      <c r="B5228" t="s">
        <v>10953</v>
      </c>
      <c r="C5228">
        <v>3</v>
      </c>
    </row>
    <row r="5229" spans="1:3" x14ac:dyDescent="0.3">
      <c r="A5229" s="1" t="s">
        <v>10954</v>
      </c>
      <c r="B5229" t="s">
        <v>10955</v>
      </c>
      <c r="C5229">
        <v>3</v>
      </c>
    </row>
    <row r="5230" spans="1:3" x14ac:dyDescent="0.3">
      <c r="A5230" s="1" t="s">
        <v>10956</v>
      </c>
      <c r="B5230" t="s">
        <v>10957</v>
      </c>
      <c r="C5230">
        <v>3</v>
      </c>
    </row>
    <row r="5231" spans="1:3" x14ac:dyDescent="0.3">
      <c r="A5231" s="1" t="s">
        <v>10958</v>
      </c>
      <c r="B5231" t="s">
        <v>10959</v>
      </c>
      <c r="C5231">
        <v>3</v>
      </c>
    </row>
    <row r="5232" spans="1:3" x14ac:dyDescent="0.3">
      <c r="A5232" s="1" t="s">
        <v>10960</v>
      </c>
      <c r="B5232" t="s">
        <v>10961</v>
      </c>
      <c r="C5232">
        <v>3</v>
      </c>
    </row>
    <row r="5233" spans="1:3" x14ac:dyDescent="0.3">
      <c r="A5233" s="1" t="s">
        <v>10962</v>
      </c>
      <c r="B5233" t="s">
        <v>10963</v>
      </c>
      <c r="C5233">
        <v>3</v>
      </c>
    </row>
    <row r="5234" spans="1:3" x14ac:dyDescent="0.3">
      <c r="A5234" s="1" t="s">
        <v>10964</v>
      </c>
      <c r="B5234" t="s">
        <v>10964</v>
      </c>
      <c r="C5234">
        <v>3</v>
      </c>
    </row>
    <row r="5235" spans="1:3" x14ac:dyDescent="0.3">
      <c r="A5235" s="1" t="s">
        <v>10965</v>
      </c>
      <c r="B5235" t="s">
        <v>10966</v>
      </c>
      <c r="C5235">
        <v>3</v>
      </c>
    </row>
    <row r="5236" spans="1:3" x14ac:dyDescent="0.3">
      <c r="A5236" s="1" t="s">
        <v>10967</v>
      </c>
      <c r="B5236" t="s">
        <v>10968</v>
      </c>
      <c r="C5236">
        <v>3</v>
      </c>
    </row>
    <row r="5237" spans="1:3" x14ac:dyDescent="0.3">
      <c r="A5237" s="1" t="s">
        <v>10969</v>
      </c>
      <c r="B5237" t="s">
        <v>10970</v>
      </c>
      <c r="C5237">
        <v>3</v>
      </c>
    </row>
    <row r="5238" spans="1:3" x14ac:dyDescent="0.3">
      <c r="A5238" s="1" t="s">
        <v>10971</v>
      </c>
      <c r="B5238" t="s">
        <v>10972</v>
      </c>
      <c r="C5238">
        <v>3</v>
      </c>
    </row>
    <row r="5239" spans="1:3" x14ac:dyDescent="0.3">
      <c r="A5239" s="1" t="s">
        <v>10973</v>
      </c>
      <c r="B5239" t="s">
        <v>10974</v>
      </c>
      <c r="C5239">
        <v>3</v>
      </c>
    </row>
    <row r="5240" spans="1:3" x14ac:dyDescent="0.3">
      <c r="A5240" s="1" t="s">
        <v>10975</v>
      </c>
      <c r="B5240" t="s">
        <v>10976</v>
      </c>
      <c r="C5240">
        <v>3</v>
      </c>
    </row>
    <row r="5241" spans="1:3" x14ac:dyDescent="0.3">
      <c r="A5241" s="1" t="s">
        <v>10977</v>
      </c>
      <c r="B5241" t="s">
        <v>10978</v>
      </c>
      <c r="C5241">
        <v>3</v>
      </c>
    </row>
    <row r="5242" spans="1:3" x14ac:dyDescent="0.3">
      <c r="A5242" s="1" t="s">
        <v>10979</v>
      </c>
      <c r="B5242" t="s">
        <v>10980</v>
      </c>
      <c r="C5242">
        <v>3</v>
      </c>
    </row>
    <row r="5243" spans="1:3" x14ac:dyDescent="0.3">
      <c r="A5243" s="1" t="s">
        <v>10981</v>
      </c>
      <c r="B5243" t="s">
        <v>10982</v>
      </c>
      <c r="C5243">
        <v>3</v>
      </c>
    </row>
    <row r="5244" spans="1:3" x14ac:dyDescent="0.3">
      <c r="A5244" s="1" t="s">
        <v>10983</v>
      </c>
      <c r="B5244" t="s">
        <v>10983</v>
      </c>
      <c r="C5244">
        <v>3</v>
      </c>
    </row>
    <row r="5245" spans="1:3" x14ac:dyDescent="0.3">
      <c r="A5245" s="1" t="s">
        <v>10984</v>
      </c>
      <c r="B5245" t="s">
        <v>10985</v>
      </c>
      <c r="C5245">
        <v>3</v>
      </c>
    </row>
    <row r="5246" spans="1:3" x14ac:dyDescent="0.3">
      <c r="A5246" s="1" t="s">
        <v>10986</v>
      </c>
      <c r="B5246" t="s">
        <v>10987</v>
      </c>
      <c r="C5246">
        <v>3</v>
      </c>
    </row>
    <row r="5247" spans="1:3" x14ac:dyDescent="0.3">
      <c r="A5247" s="1" t="s">
        <v>10988</v>
      </c>
      <c r="B5247" t="s">
        <v>10989</v>
      </c>
      <c r="C5247">
        <v>3</v>
      </c>
    </row>
    <row r="5248" spans="1:3" x14ac:dyDescent="0.3">
      <c r="A5248" s="1" t="s">
        <v>10990</v>
      </c>
      <c r="B5248" t="s">
        <v>10991</v>
      </c>
      <c r="C5248">
        <v>3</v>
      </c>
    </row>
    <row r="5249" spans="1:3" x14ac:dyDescent="0.3">
      <c r="A5249" s="1" t="s">
        <v>10992</v>
      </c>
      <c r="B5249" t="s">
        <v>10993</v>
      </c>
      <c r="C5249">
        <v>3</v>
      </c>
    </row>
    <row r="5250" spans="1:3" x14ac:dyDescent="0.3">
      <c r="A5250" s="1" t="s">
        <v>10994</v>
      </c>
      <c r="B5250" t="s">
        <v>10994</v>
      </c>
      <c r="C5250">
        <v>3</v>
      </c>
    </row>
    <row r="5251" spans="1:3" x14ac:dyDescent="0.3">
      <c r="A5251" s="1" t="s">
        <v>10995</v>
      </c>
      <c r="B5251" t="s">
        <v>10996</v>
      </c>
      <c r="C5251">
        <v>3</v>
      </c>
    </row>
    <row r="5252" spans="1:3" x14ac:dyDescent="0.3">
      <c r="A5252" s="1" t="s">
        <v>10997</v>
      </c>
      <c r="B5252" t="s">
        <v>10998</v>
      </c>
      <c r="C5252">
        <v>3</v>
      </c>
    </row>
    <row r="5253" spans="1:3" x14ac:dyDescent="0.3">
      <c r="A5253" s="1" t="s">
        <v>10999</v>
      </c>
      <c r="B5253" t="s">
        <v>11000</v>
      </c>
      <c r="C5253">
        <v>3</v>
      </c>
    </row>
    <row r="5254" spans="1:3" x14ac:dyDescent="0.3">
      <c r="A5254" s="1" t="s">
        <v>11001</v>
      </c>
      <c r="B5254" t="s">
        <v>11002</v>
      </c>
      <c r="C5254">
        <v>3</v>
      </c>
    </row>
    <row r="5255" spans="1:3" x14ac:dyDescent="0.3">
      <c r="A5255" s="1" t="s">
        <v>11003</v>
      </c>
      <c r="B5255" t="s">
        <v>11004</v>
      </c>
      <c r="C5255">
        <v>3</v>
      </c>
    </row>
    <row r="5256" spans="1:3" x14ac:dyDescent="0.3">
      <c r="A5256" s="1" t="s">
        <v>11005</v>
      </c>
      <c r="B5256" t="s">
        <v>11006</v>
      </c>
      <c r="C5256">
        <v>3</v>
      </c>
    </row>
    <row r="5257" spans="1:3" x14ac:dyDescent="0.3">
      <c r="A5257" s="1" t="s">
        <v>11007</v>
      </c>
      <c r="B5257" t="s">
        <v>11008</v>
      </c>
      <c r="C5257">
        <v>3</v>
      </c>
    </row>
    <row r="5258" spans="1:3" x14ac:dyDescent="0.3">
      <c r="A5258" s="1" t="s">
        <v>11009</v>
      </c>
      <c r="B5258" t="s">
        <v>11010</v>
      </c>
      <c r="C5258">
        <v>3</v>
      </c>
    </row>
    <row r="5259" spans="1:3" x14ac:dyDescent="0.3">
      <c r="A5259" s="1" t="s">
        <v>11011</v>
      </c>
      <c r="B5259" t="s">
        <v>1094</v>
      </c>
      <c r="C5259">
        <v>3</v>
      </c>
    </row>
    <row r="5260" spans="1:3" x14ac:dyDescent="0.3">
      <c r="A5260" s="1" t="s">
        <v>11012</v>
      </c>
      <c r="B5260" t="s">
        <v>11013</v>
      </c>
      <c r="C5260">
        <v>3</v>
      </c>
    </row>
    <row r="5261" spans="1:3" x14ac:dyDescent="0.3">
      <c r="A5261" s="1" t="s">
        <v>11014</v>
      </c>
      <c r="B5261" t="s">
        <v>11015</v>
      </c>
      <c r="C5261">
        <v>3</v>
      </c>
    </row>
    <row r="5262" spans="1:3" x14ac:dyDescent="0.3">
      <c r="A5262" s="1" t="s">
        <v>11016</v>
      </c>
      <c r="B5262" t="s">
        <v>11017</v>
      </c>
      <c r="C5262">
        <v>3</v>
      </c>
    </row>
    <row r="5263" spans="1:3" x14ac:dyDescent="0.3">
      <c r="A5263" s="1" t="s">
        <v>11018</v>
      </c>
      <c r="B5263" t="s">
        <v>11019</v>
      </c>
      <c r="C5263">
        <v>3</v>
      </c>
    </row>
    <row r="5264" spans="1:3" x14ac:dyDescent="0.3">
      <c r="A5264" s="1" t="s">
        <v>11020</v>
      </c>
      <c r="B5264" t="s">
        <v>11021</v>
      </c>
      <c r="C5264">
        <v>3</v>
      </c>
    </row>
    <row r="5265" spans="1:3" x14ac:dyDescent="0.3">
      <c r="A5265" s="1" t="s">
        <v>11022</v>
      </c>
      <c r="B5265" t="s">
        <v>11023</v>
      </c>
      <c r="C5265">
        <v>3</v>
      </c>
    </row>
    <row r="5266" spans="1:3" x14ac:dyDescent="0.3">
      <c r="A5266" s="1" t="s">
        <v>11024</v>
      </c>
      <c r="B5266" t="s">
        <v>11025</v>
      </c>
      <c r="C5266">
        <v>3</v>
      </c>
    </row>
    <row r="5267" spans="1:3" x14ac:dyDescent="0.3">
      <c r="A5267" s="1" t="s">
        <v>11026</v>
      </c>
      <c r="B5267" t="s">
        <v>11027</v>
      </c>
      <c r="C5267">
        <v>3</v>
      </c>
    </row>
    <row r="5268" spans="1:3" x14ac:dyDescent="0.3">
      <c r="A5268" s="1" t="s">
        <v>11028</v>
      </c>
      <c r="B5268" t="s">
        <v>11029</v>
      </c>
      <c r="C5268">
        <v>3</v>
      </c>
    </row>
    <row r="5269" spans="1:3" x14ac:dyDescent="0.3">
      <c r="A5269" s="1" t="s">
        <v>11030</v>
      </c>
      <c r="B5269" t="s">
        <v>11031</v>
      </c>
      <c r="C5269">
        <v>3</v>
      </c>
    </row>
    <row r="5270" spans="1:3" x14ac:dyDescent="0.3">
      <c r="A5270" s="1" t="s">
        <v>11032</v>
      </c>
      <c r="B5270" t="s">
        <v>11033</v>
      </c>
      <c r="C5270">
        <v>3</v>
      </c>
    </row>
    <row r="5271" spans="1:3" x14ac:dyDescent="0.3">
      <c r="A5271" s="1" t="s">
        <v>11034</v>
      </c>
      <c r="B5271" t="s">
        <v>11035</v>
      </c>
      <c r="C5271">
        <v>3</v>
      </c>
    </row>
    <row r="5272" spans="1:3" x14ac:dyDescent="0.3">
      <c r="A5272" s="1" t="s">
        <v>11036</v>
      </c>
      <c r="B5272" t="s">
        <v>11037</v>
      </c>
      <c r="C5272">
        <v>3</v>
      </c>
    </row>
    <row r="5273" spans="1:3" x14ac:dyDescent="0.3">
      <c r="A5273" s="1" t="s">
        <v>11038</v>
      </c>
      <c r="B5273" t="s">
        <v>11039</v>
      </c>
      <c r="C5273">
        <v>3</v>
      </c>
    </row>
    <row r="5274" spans="1:3" x14ac:dyDescent="0.3">
      <c r="A5274" s="1" t="s">
        <v>11040</v>
      </c>
      <c r="B5274" t="s">
        <v>11041</v>
      </c>
      <c r="C5274">
        <v>3</v>
      </c>
    </row>
    <row r="5275" spans="1:3" x14ac:dyDescent="0.3">
      <c r="A5275" s="1" t="s">
        <v>11042</v>
      </c>
      <c r="B5275" t="s">
        <v>11043</v>
      </c>
      <c r="C5275">
        <v>3</v>
      </c>
    </row>
    <row r="5276" spans="1:3" x14ac:dyDescent="0.3">
      <c r="A5276" s="1" t="s">
        <v>11044</v>
      </c>
      <c r="B5276" t="s">
        <v>2155</v>
      </c>
      <c r="C5276">
        <v>3</v>
      </c>
    </row>
    <row r="5277" spans="1:3" x14ac:dyDescent="0.3">
      <c r="A5277" s="1" t="s">
        <v>11045</v>
      </c>
      <c r="B5277" t="s">
        <v>11046</v>
      </c>
      <c r="C5277">
        <v>3</v>
      </c>
    </row>
    <row r="5278" spans="1:3" x14ac:dyDescent="0.3">
      <c r="A5278" s="1" t="s">
        <v>11047</v>
      </c>
      <c r="B5278" t="s">
        <v>11048</v>
      </c>
      <c r="C5278">
        <v>3</v>
      </c>
    </row>
    <row r="5279" spans="1:3" x14ac:dyDescent="0.3">
      <c r="A5279" s="1" t="s">
        <v>11049</v>
      </c>
      <c r="B5279" t="s">
        <v>4355</v>
      </c>
      <c r="C5279">
        <v>3</v>
      </c>
    </row>
    <row r="5280" spans="1:3" x14ac:dyDescent="0.3">
      <c r="A5280" s="1" t="s">
        <v>11050</v>
      </c>
      <c r="B5280" t="s">
        <v>11051</v>
      </c>
      <c r="C5280">
        <v>3</v>
      </c>
    </row>
    <row r="5281" spans="1:3" x14ac:dyDescent="0.3">
      <c r="A5281" s="1" t="s">
        <v>11052</v>
      </c>
      <c r="B5281" t="s">
        <v>11053</v>
      </c>
      <c r="C5281">
        <v>3</v>
      </c>
    </row>
    <row r="5282" spans="1:3" x14ac:dyDescent="0.3">
      <c r="A5282" s="1" t="s">
        <v>11054</v>
      </c>
      <c r="B5282" t="s">
        <v>11055</v>
      </c>
      <c r="C5282">
        <v>3</v>
      </c>
    </row>
    <row r="5283" spans="1:3" x14ac:dyDescent="0.3">
      <c r="A5283" s="1" t="s">
        <v>11056</v>
      </c>
      <c r="B5283" t="s">
        <v>11057</v>
      </c>
      <c r="C5283">
        <v>3</v>
      </c>
    </row>
    <row r="5284" spans="1:3" x14ac:dyDescent="0.3">
      <c r="A5284" s="1" t="s">
        <v>11058</v>
      </c>
      <c r="B5284" t="s">
        <v>11059</v>
      </c>
      <c r="C5284">
        <v>3</v>
      </c>
    </row>
    <row r="5285" spans="1:3" x14ac:dyDescent="0.3">
      <c r="A5285" s="1" t="s">
        <v>11060</v>
      </c>
      <c r="B5285" t="s">
        <v>11061</v>
      </c>
      <c r="C5285">
        <v>3</v>
      </c>
    </row>
    <row r="5286" spans="1:3" x14ac:dyDescent="0.3">
      <c r="A5286" s="1" t="s">
        <v>11062</v>
      </c>
      <c r="B5286" t="s">
        <v>11063</v>
      </c>
      <c r="C5286">
        <v>3</v>
      </c>
    </row>
    <row r="5287" spans="1:3" x14ac:dyDescent="0.3">
      <c r="A5287" s="1" t="s">
        <v>11064</v>
      </c>
      <c r="B5287" t="s">
        <v>11065</v>
      </c>
      <c r="C5287">
        <v>3</v>
      </c>
    </row>
    <row r="5288" spans="1:3" x14ac:dyDescent="0.3">
      <c r="A5288" s="1" t="s">
        <v>11066</v>
      </c>
      <c r="B5288" t="s">
        <v>11067</v>
      </c>
      <c r="C5288">
        <v>3</v>
      </c>
    </row>
    <row r="5289" spans="1:3" x14ac:dyDescent="0.3">
      <c r="A5289" s="1" t="s">
        <v>11068</v>
      </c>
      <c r="B5289" t="s">
        <v>11068</v>
      </c>
      <c r="C5289">
        <v>3</v>
      </c>
    </row>
    <row r="5290" spans="1:3" x14ac:dyDescent="0.3">
      <c r="A5290" s="1" t="s">
        <v>11069</v>
      </c>
      <c r="B5290" t="s">
        <v>11070</v>
      </c>
      <c r="C5290">
        <v>3</v>
      </c>
    </row>
    <row r="5291" spans="1:3" x14ac:dyDescent="0.3">
      <c r="A5291" s="1" t="s">
        <v>11071</v>
      </c>
      <c r="B5291" t="s">
        <v>11072</v>
      </c>
      <c r="C5291">
        <v>3</v>
      </c>
    </row>
    <row r="5292" spans="1:3" x14ac:dyDescent="0.3">
      <c r="A5292" s="1" t="s">
        <v>11073</v>
      </c>
      <c r="B5292" t="s">
        <v>11074</v>
      </c>
      <c r="C5292">
        <v>3</v>
      </c>
    </row>
    <row r="5293" spans="1:3" x14ac:dyDescent="0.3">
      <c r="A5293" s="1" t="s">
        <v>11075</v>
      </c>
      <c r="B5293" t="s">
        <v>11076</v>
      </c>
      <c r="C5293">
        <v>3</v>
      </c>
    </row>
    <row r="5294" spans="1:3" x14ac:dyDescent="0.3">
      <c r="A5294" s="1" t="s">
        <v>11077</v>
      </c>
      <c r="B5294" t="s">
        <v>11078</v>
      </c>
      <c r="C5294">
        <v>3</v>
      </c>
    </row>
    <row r="5295" spans="1:3" x14ac:dyDescent="0.3">
      <c r="A5295" s="1" t="s">
        <v>11079</v>
      </c>
      <c r="B5295" t="s">
        <v>2007</v>
      </c>
      <c r="C5295">
        <v>3</v>
      </c>
    </row>
    <row r="5296" spans="1:3" x14ac:dyDescent="0.3">
      <c r="A5296" s="1" t="s">
        <v>11080</v>
      </c>
      <c r="B5296" t="s">
        <v>11081</v>
      </c>
      <c r="C5296">
        <v>3</v>
      </c>
    </row>
    <row r="5297" spans="1:3" x14ac:dyDescent="0.3">
      <c r="A5297" s="1" t="s">
        <v>11082</v>
      </c>
      <c r="B5297" t="s">
        <v>11083</v>
      </c>
      <c r="C5297">
        <v>3</v>
      </c>
    </row>
    <row r="5298" spans="1:3" x14ac:dyDescent="0.3">
      <c r="A5298" s="1" t="s">
        <v>11084</v>
      </c>
      <c r="B5298" t="s">
        <v>11085</v>
      </c>
      <c r="C5298">
        <v>3</v>
      </c>
    </row>
    <row r="5299" spans="1:3" x14ac:dyDescent="0.3">
      <c r="A5299" s="1" t="s">
        <v>11086</v>
      </c>
      <c r="B5299" t="s">
        <v>11087</v>
      </c>
      <c r="C5299">
        <v>3</v>
      </c>
    </row>
    <row r="5300" spans="1:3" x14ac:dyDescent="0.3">
      <c r="A5300" s="1" t="s">
        <v>11088</v>
      </c>
      <c r="B5300" t="s">
        <v>11089</v>
      </c>
      <c r="C5300">
        <v>3</v>
      </c>
    </row>
    <row r="5301" spans="1:3" x14ac:dyDescent="0.3">
      <c r="A5301" s="1" t="s">
        <v>11090</v>
      </c>
      <c r="B5301" t="s">
        <v>11091</v>
      </c>
      <c r="C5301">
        <v>3</v>
      </c>
    </row>
    <row r="5302" spans="1:3" x14ac:dyDescent="0.3">
      <c r="A5302" s="1" t="s">
        <v>11092</v>
      </c>
      <c r="B5302" t="s">
        <v>11093</v>
      </c>
      <c r="C5302">
        <v>3</v>
      </c>
    </row>
    <row r="5303" spans="1:3" x14ac:dyDescent="0.3">
      <c r="A5303" s="1" t="s">
        <v>11094</v>
      </c>
      <c r="B5303" t="s">
        <v>11095</v>
      </c>
      <c r="C5303">
        <v>3</v>
      </c>
    </row>
    <row r="5304" spans="1:3" x14ac:dyDescent="0.3">
      <c r="A5304" s="1" t="s">
        <v>11096</v>
      </c>
      <c r="B5304" t="s">
        <v>1945</v>
      </c>
      <c r="C5304">
        <v>3</v>
      </c>
    </row>
    <row r="5305" spans="1:3" x14ac:dyDescent="0.3">
      <c r="A5305" s="1" t="s">
        <v>11097</v>
      </c>
      <c r="B5305" t="s">
        <v>11098</v>
      </c>
      <c r="C5305">
        <v>3</v>
      </c>
    </row>
    <row r="5306" spans="1:3" x14ac:dyDescent="0.3">
      <c r="A5306" s="1" t="s">
        <v>11099</v>
      </c>
      <c r="B5306" t="s">
        <v>11100</v>
      </c>
      <c r="C5306">
        <v>3</v>
      </c>
    </row>
    <row r="5307" spans="1:3" x14ac:dyDescent="0.3">
      <c r="A5307" s="1" t="s">
        <v>11101</v>
      </c>
      <c r="B5307" t="s">
        <v>11102</v>
      </c>
      <c r="C5307">
        <v>3</v>
      </c>
    </row>
    <row r="5308" spans="1:3" x14ac:dyDescent="0.3">
      <c r="A5308" s="1" t="s">
        <v>11103</v>
      </c>
      <c r="B5308" t="s">
        <v>11104</v>
      </c>
      <c r="C5308">
        <v>3</v>
      </c>
    </row>
    <row r="5309" spans="1:3" x14ac:dyDescent="0.3">
      <c r="A5309" s="1" t="s">
        <v>11105</v>
      </c>
      <c r="B5309" t="s">
        <v>11106</v>
      </c>
      <c r="C5309">
        <v>3</v>
      </c>
    </row>
    <row r="5310" spans="1:3" x14ac:dyDescent="0.3">
      <c r="A5310" s="1" t="s">
        <v>11107</v>
      </c>
      <c r="B5310" t="s">
        <v>11108</v>
      </c>
      <c r="C5310">
        <v>3</v>
      </c>
    </row>
    <row r="5311" spans="1:3" x14ac:dyDescent="0.3">
      <c r="A5311" s="1" t="s">
        <v>11109</v>
      </c>
      <c r="B5311" t="s">
        <v>11110</v>
      </c>
      <c r="C5311">
        <v>3</v>
      </c>
    </row>
    <row r="5312" spans="1:3" x14ac:dyDescent="0.3">
      <c r="A5312" s="1" t="s">
        <v>11111</v>
      </c>
      <c r="B5312" t="s">
        <v>11112</v>
      </c>
      <c r="C5312">
        <v>3</v>
      </c>
    </row>
    <row r="5313" spans="1:3" x14ac:dyDescent="0.3">
      <c r="A5313" s="1" t="s">
        <v>11113</v>
      </c>
      <c r="B5313" t="s">
        <v>11114</v>
      </c>
      <c r="C5313">
        <v>3</v>
      </c>
    </row>
    <row r="5314" spans="1:3" x14ac:dyDescent="0.3">
      <c r="A5314" s="1" t="s">
        <v>11115</v>
      </c>
      <c r="B5314" t="s">
        <v>11116</v>
      </c>
      <c r="C5314">
        <v>3</v>
      </c>
    </row>
    <row r="5315" spans="1:3" x14ac:dyDescent="0.3">
      <c r="A5315" s="1" t="s">
        <v>11117</v>
      </c>
      <c r="B5315" t="s">
        <v>11117</v>
      </c>
      <c r="C5315">
        <v>3</v>
      </c>
    </row>
    <row r="5316" spans="1:3" x14ac:dyDescent="0.3">
      <c r="A5316" s="1" t="s">
        <v>11118</v>
      </c>
      <c r="B5316" t="s">
        <v>11119</v>
      </c>
      <c r="C5316">
        <v>3</v>
      </c>
    </row>
    <row r="5317" spans="1:3" x14ac:dyDescent="0.3">
      <c r="A5317" s="1" t="s">
        <v>11120</v>
      </c>
      <c r="B5317" t="s">
        <v>11121</v>
      </c>
      <c r="C5317">
        <v>3</v>
      </c>
    </row>
    <row r="5318" spans="1:3" x14ac:dyDescent="0.3">
      <c r="A5318" s="1" t="s">
        <v>11122</v>
      </c>
      <c r="B5318" t="s">
        <v>11123</v>
      </c>
      <c r="C5318">
        <v>3</v>
      </c>
    </row>
    <row r="5319" spans="1:3" x14ac:dyDescent="0.3">
      <c r="A5319" s="1" t="s">
        <v>11124</v>
      </c>
      <c r="B5319" t="s">
        <v>11125</v>
      </c>
      <c r="C5319">
        <v>3</v>
      </c>
    </row>
    <row r="5320" spans="1:3" x14ac:dyDescent="0.3">
      <c r="A5320" s="1" t="s">
        <v>11126</v>
      </c>
      <c r="B5320" t="s">
        <v>11127</v>
      </c>
      <c r="C5320">
        <v>3</v>
      </c>
    </row>
    <row r="5321" spans="1:3" x14ac:dyDescent="0.3">
      <c r="A5321" s="1" t="s">
        <v>11128</v>
      </c>
      <c r="B5321" t="s">
        <v>11129</v>
      </c>
      <c r="C5321">
        <v>3</v>
      </c>
    </row>
    <row r="5322" spans="1:3" x14ac:dyDescent="0.3">
      <c r="A5322" s="1" t="s">
        <v>11130</v>
      </c>
      <c r="B5322" t="s">
        <v>11130</v>
      </c>
      <c r="C5322">
        <v>3</v>
      </c>
    </row>
    <row r="5323" spans="1:3" x14ac:dyDescent="0.3">
      <c r="A5323" s="1" t="s">
        <v>11131</v>
      </c>
      <c r="B5323" t="s">
        <v>11132</v>
      </c>
      <c r="C5323">
        <v>3</v>
      </c>
    </row>
    <row r="5324" spans="1:3" x14ac:dyDescent="0.3">
      <c r="A5324" s="1" t="s">
        <v>11133</v>
      </c>
      <c r="B5324" t="s">
        <v>11134</v>
      </c>
      <c r="C5324">
        <v>3</v>
      </c>
    </row>
    <row r="5325" spans="1:3" x14ac:dyDescent="0.3">
      <c r="A5325" s="1" t="s">
        <v>11135</v>
      </c>
      <c r="B5325" t="s">
        <v>11136</v>
      </c>
      <c r="C5325">
        <v>3</v>
      </c>
    </row>
    <row r="5326" spans="1:3" x14ac:dyDescent="0.3">
      <c r="A5326" s="1" t="s">
        <v>11137</v>
      </c>
      <c r="B5326" t="s">
        <v>11138</v>
      </c>
      <c r="C5326">
        <v>3</v>
      </c>
    </row>
    <row r="5327" spans="1:3" x14ac:dyDescent="0.3">
      <c r="A5327" s="1" t="s">
        <v>11139</v>
      </c>
      <c r="B5327" t="s">
        <v>11139</v>
      </c>
      <c r="C5327">
        <v>3</v>
      </c>
    </row>
    <row r="5328" spans="1:3" x14ac:dyDescent="0.3">
      <c r="A5328" s="1" t="s">
        <v>11140</v>
      </c>
      <c r="B5328" t="s">
        <v>11141</v>
      </c>
      <c r="C5328">
        <v>3</v>
      </c>
    </row>
    <row r="5329" spans="1:3" x14ac:dyDescent="0.3">
      <c r="A5329" s="1" t="s">
        <v>11142</v>
      </c>
      <c r="B5329" t="s">
        <v>11143</v>
      </c>
      <c r="C5329">
        <v>3</v>
      </c>
    </row>
    <row r="5330" spans="1:3" x14ac:dyDescent="0.3">
      <c r="A5330" s="1" t="s">
        <v>11144</v>
      </c>
      <c r="B5330" t="s">
        <v>11145</v>
      </c>
      <c r="C5330">
        <v>3</v>
      </c>
    </row>
    <row r="5331" spans="1:3" x14ac:dyDescent="0.3">
      <c r="A5331" s="1" t="s">
        <v>11146</v>
      </c>
      <c r="B5331" t="s">
        <v>11147</v>
      </c>
      <c r="C5331">
        <v>3</v>
      </c>
    </row>
    <row r="5332" spans="1:3" x14ac:dyDescent="0.3">
      <c r="A5332" s="1" t="s">
        <v>11148</v>
      </c>
      <c r="B5332" t="s">
        <v>11149</v>
      </c>
      <c r="C5332">
        <v>3</v>
      </c>
    </row>
    <row r="5333" spans="1:3" x14ac:dyDescent="0.3">
      <c r="A5333" s="1" t="s">
        <v>11150</v>
      </c>
      <c r="B5333" t="s">
        <v>11151</v>
      </c>
      <c r="C5333">
        <v>3</v>
      </c>
    </row>
    <row r="5334" spans="1:3" x14ac:dyDescent="0.3">
      <c r="A5334" s="1" t="s">
        <v>11152</v>
      </c>
      <c r="B5334" t="s">
        <v>11153</v>
      </c>
      <c r="C5334">
        <v>3</v>
      </c>
    </row>
    <row r="5335" spans="1:3" x14ac:dyDescent="0.3">
      <c r="A5335" s="1" t="s">
        <v>11154</v>
      </c>
      <c r="B5335" t="s">
        <v>11155</v>
      </c>
      <c r="C5335">
        <v>3</v>
      </c>
    </row>
    <row r="5336" spans="1:3" x14ac:dyDescent="0.3">
      <c r="A5336" s="1" t="s">
        <v>11156</v>
      </c>
      <c r="B5336" t="s">
        <v>11157</v>
      </c>
      <c r="C5336">
        <v>3</v>
      </c>
    </row>
    <row r="5337" spans="1:3" x14ac:dyDescent="0.3">
      <c r="A5337" s="1" t="s">
        <v>11158</v>
      </c>
      <c r="B5337" t="s">
        <v>11159</v>
      </c>
      <c r="C5337">
        <v>3</v>
      </c>
    </row>
    <row r="5338" spans="1:3" x14ac:dyDescent="0.3">
      <c r="A5338" s="1" t="s">
        <v>11160</v>
      </c>
      <c r="B5338" t="s">
        <v>11161</v>
      </c>
      <c r="C5338">
        <v>3</v>
      </c>
    </row>
    <row r="5339" spans="1:3" x14ac:dyDescent="0.3">
      <c r="A5339" s="1" t="s">
        <v>11162</v>
      </c>
      <c r="B5339" t="s">
        <v>11163</v>
      </c>
      <c r="C5339">
        <v>3</v>
      </c>
    </row>
    <row r="5340" spans="1:3" x14ac:dyDescent="0.3">
      <c r="A5340" s="1" t="s">
        <v>11164</v>
      </c>
      <c r="B5340" t="s">
        <v>11165</v>
      </c>
      <c r="C5340">
        <v>3</v>
      </c>
    </row>
    <row r="5341" spans="1:3" x14ac:dyDescent="0.3">
      <c r="A5341" s="1" t="s">
        <v>11166</v>
      </c>
      <c r="B5341" t="s">
        <v>11167</v>
      </c>
      <c r="C5341">
        <v>3</v>
      </c>
    </row>
    <row r="5342" spans="1:3" x14ac:dyDescent="0.3">
      <c r="A5342" s="1" t="s">
        <v>11168</v>
      </c>
      <c r="B5342" t="s">
        <v>11169</v>
      </c>
      <c r="C5342">
        <v>3</v>
      </c>
    </row>
    <row r="5343" spans="1:3" x14ac:dyDescent="0.3">
      <c r="A5343" s="1" t="s">
        <v>11170</v>
      </c>
      <c r="B5343" t="s">
        <v>11170</v>
      </c>
      <c r="C5343">
        <v>3</v>
      </c>
    </row>
    <row r="5344" spans="1:3" x14ac:dyDescent="0.3">
      <c r="A5344" s="1" t="s">
        <v>11171</v>
      </c>
      <c r="B5344" t="s">
        <v>11172</v>
      </c>
      <c r="C5344">
        <v>3</v>
      </c>
    </row>
    <row r="5345" spans="1:3" x14ac:dyDescent="0.3">
      <c r="A5345" s="1" t="s">
        <v>11173</v>
      </c>
      <c r="B5345" t="s">
        <v>11174</v>
      </c>
      <c r="C5345">
        <v>3</v>
      </c>
    </row>
    <row r="5346" spans="1:3" x14ac:dyDescent="0.3">
      <c r="A5346" s="1" t="s">
        <v>11175</v>
      </c>
      <c r="B5346" t="s">
        <v>11176</v>
      </c>
      <c r="C5346">
        <v>3</v>
      </c>
    </row>
    <row r="5347" spans="1:3" x14ac:dyDescent="0.3">
      <c r="A5347" s="1" t="s">
        <v>11177</v>
      </c>
      <c r="B5347" t="s">
        <v>11178</v>
      </c>
      <c r="C5347">
        <v>3</v>
      </c>
    </row>
    <row r="5348" spans="1:3" x14ac:dyDescent="0.3">
      <c r="A5348" s="1" t="s">
        <v>11179</v>
      </c>
      <c r="B5348" t="s">
        <v>11180</v>
      </c>
      <c r="C5348">
        <v>3</v>
      </c>
    </row>
    <row r="5349" spans="1:3" x14ac:dyDescent="0.3">
      <c r="A5349" s="1" t="s">
        <v>11181</v>
      </c>
      <c r="B5349" t="s">
        <v>11182</v>
      </c>
      <c r="C5349">
        <v>3</v>
      </c>
    </row>
    <row r="5350" spans="1:3" x14ac:dyDescent="0.3">
      <c r="A5350" s="1" t="s">
        <v>11183</v>
      </c>
      <c r="B5350" t="s">
        <v>11184</v>
      </c>
      <c r="C5350">
        <v>3</v>
      </c>
    </row>
    <row r="5351" spans="1:3" x14ac:dyDescent="0.3">
      <c r="A5351" s="1" t="s">
        <v>11185</v>
      </c>
      <c r="B5351" t="s">
        <v>11186</v>
      </c>
      <c r="C5351">
        <v>3</v>
      </c>
    </row>
    <row r="5352" spans="1:3" x14ac:dyDescent="0.3">
      <c r="A5352" s="1" t="s">
        <v>11187</v>
      </c>
      <c r="B5352" t="s">
        <v>11188</v>
      </c>
      <c r="C5352">
        <v>3</v>
      </c>
    </row>
    <row r="5353" spans="1:3" x14ac:dyDescent="0.3">
      <c r="A5353" s="1" t="s">
        <v>11189</v>
      </c>
      <c r="B5353" t="s">
        <v>11190</v>
      </c>
      <c r="C5353">
        <v>3</v>
      </c>
    </row>
    <row r="5354" spans="1:3" x14ac:dyDescent="0.3">
      <c r="A5354" s="1" t="s">
        <v>11191</v>
      </c>
      <c r="B5354" t="s">
        <v>11191</v>
      </c>
      <c r="C5354">
        <v>3</v>
      </c>
    </row>
    <row r="5355" spans="1:3" x14ac:dyDescent="0.3">
      <c r="A5355" s="1" t="s">
        <v>11192</v>
      </c>
      <c r="B5355" t="s">
        <v>11193</v>
      </c>
      <c r="C5355">
        <v>3</v>
      </c>
    </row>
    <row r="5356" spans="1:3" x14ac:dyDescent="0.3">
      <c r="A5356" s="1" t="s">
        <v>11194</v>
      </c>
      <c r="B5356" t="s">
        <v>11195</v>
      </c>
      <c r="C5356">
        <v>3</v>
      </c>
    </row>
    <row r="5357" spans="1:3" x14ac:dyDescent="0.3">
      <c r="A5357" s="1" t="s">
        <v>11196</v>
      </c>
      <c r="B5357" t="s">
        <v>11197</v>
      </c>
      <c r="C5357">
        <v>3</v>
      </c>
    </row>
    <row r="5358" spans="1:3" x14ac:dyDescent="0.3">
      <c r="A5358" s="1" t="s">
        <v>11198</v>
      </c>
      <c r="B5358" t="s">
        <v>11199</v>
      </c>
      <c r="C5358">
        <v>3</v>
      </c>
    </row>
    <row r="5359" spans="1:3" x14ac:dyDescent="0.3">
      <c r="A5359" s="1" t="s">
        <v>11200</v>
      </c>
      <c r="B5359" t="s">
        <v>11201</v>
      </c>
      <c r="C5359">
        <v>3</v>
      </c>
    </row>
    <row r="5360" spans="1:3" x14ac:dyDescent="0.3">
      <c r="A5360" s="1" t="s">
        <v>11202</v>
      </c>
      <c r="B5360" t="s">
        <v>11203</v>
      </c>
      <c r="C5360">
        <v>3</v>
      </c>
    </row>
    <row r="5361" spans="1:3" x14ac:dyDescent="0.3">
      <c r="A5361" s="1" t="s">
        <v>11204</v>
      </c>
      <c r="B5361" t="s">
        <v>11205</v>
      </c>
      <c r="C5361">
        <v>3</v>
      </c>
    </row>
    <row r="5362" spans="1:3" x14ac:dyDescent="0.3">
      <c r="A5362" s="1" t="s">
        <v>11206</v>
      </c>
      <c r="B5362" t="s">
        <v>11207</v>
      </c>
      <c r="C5362">
        <v>3</v>
      </c>
    </row>
    <row r="5363" spans="1:3" x14ac:dyDescent="0.3">
      <c r="A5363" s="1" t="s">
        <v>11208</v>
      </c>
      <c r="B5363" t="s">
        <v>11209</v>
      </c>
      <c r="C5363">
        <v>3</v>
      </c>
    </row>
    <row r="5364" spans="1:3" x14ac:dyDescent="0.3">
      <c r="A5364" s="1" t="s">
        <v>11210</v>
      </c>
      <c r="B5364" t="s">
        <v>11211</v>
      </c>
      <c r="C5364">
        <v>3</v>
      </c>
    </row>
    <row r="5365" spans="1:3" x14ac:dyDescent="0.3">
      <c r="A5365" s="1" t="s">
        <v>11212</v>
      </c>
      <c r="B5365" t="s">
        <v>11213</v>
      </c>
      <c r="C5365">
        <v>3</v>
      </c>
    </row>
    <row r="5366" spans="1:3" x14ac:dyDescent="0.3">
      <c r="A5366" s="1" t="s">
        <v>11214</v>
      </c>
      <c r="B5366" t="s">
        <v>11215</v>
      </c>
      <c r="C5366">
        <v>3</v>
      </c>
    </row>
    <row r="5367" spans="1:3" x14ac:dyDescent="0.3">
      <c r="A5367" s="1" t="s">
        <v>11216</v>
      </c>
      <c r="B5367" t="s">
        <v>11216</v>
      </c>
      <c r="C5367">
        <v>3</v>
      </c>
    </row>
    <row r="5368" spans="1:3" x14ac:dyDescent="0.3">
      <c r="A5368" s="1" t="s">
        <v>11217</v>
      </c>
      <c r="B5368" t="s">
        <v>11218</v>
      </c>
      <c r="C5368">
        <v>3</v>
      </c>
    </row>
    <row r="5369" spans="1:3" x14ac:dyDescent="0.3">
      <c r="A5369" s="1" t="s">
        <v>11219</v>
      </c>
      <c r="B5369" t="s">
        <v>11219</v>
      </c>
      <c r="C5369">
        <v>3</v>
      </c>
    </row>
    <row r="5370" spans="1:3" x14ac:dyDescent="0.3">
      <c r="A5370" s="1" t="s">
        <v>11220</v>
      </c>
      <c r="B5370" t="s">
        <v>11220</v>
      </c>
      <c r="C5370">
        <v>3</v>
      </c>
    </row>
    <row r="5371" spans="1:3" x14ac:dyDescent="0.3">
      <c r="A5371" s="1" t="s">
        <v>11221</v>
      </c>
      <c r="B5371" t="s">
        <v>11222</v>
      </c>
      <c r="C5371">
        <v>3</v>
      </c>
    </row>
    <row r="5372" spans="1:3" x14ac:dyDescent="0.3">
      <c r="A5372" s="1" t="s">
        <v>11223</v>
      </c>
      <c r="B5372" t="s">
        <v>11224</v>
      </c>
      <c r="C5372">
        <v>3</v>
      </c>
    </row>
    <row r="5373" spans="1:3" x14ac:dyDescent="0.3">
      <c r="A5373" s="1" t="s">
        <v>11225</v>
      </c>
      <c r="B5373" t="s">
        <v>11226</v>
      </c>
      <c r="C5373">
        <v>3</v>
      </c>
    </row>
    <row r="5374" spans="1:3" x14ac:dyDescent="0.3">
      <c r="A5374" s="1" t="s">
        <v>11227</v>
      </c>
      <c r="B5374" t="s">
        <v>11227</v>
      </c>
      <c r="C5374">
        <v>3</v>
      </c>
    </row>
    <row r="5375" spans="1:3" x14ac:dyDescent="0.3">
      <c r="A5375" s="1" t="s">
        <v>11228</v>
      </c>
      <c r="B5375" t="s">
        <v>11229</v>
      </c>
      <c r="C5375">
        <v>3</v>
      </c>
    </row>
    <row r="5376" spans="1:3" x14ac:dyDescent="0.3">
      <c r="A5376" s="1" t="s">
        <v>11230</v>
      </c>
      <c r="B5376" t="s">
        <v>11231</v>
      </c>
      <c r="C5376">
        <v>3</v>
      </c>
    </row>
    <row r="5377" spans="1:3" x14ac:dyDescent="0.3">
      <c r="A5377" s="1" t="s">
        <v>11232</v>
      </c>
      <c r="B5377" t="s">
        <v>11232</v>
      </c>
      <c r="C5377">
        <v>3</v>
      </c>
    </row>
    <row r="5378" spans="1:3" x14ac:dyDescent="0.3">
      <c r="A5378" s="1" t="s">
        <v>11233</v>
      </c>
      <c r="B5378" t="s">
        <v>11234</v>
      </c>
      <c r="C5378">
        <v>3</v>
      </c>
    </row>
    <row r="5379" spans="1:3" x14ac:dyDescent="0.3">
      <c r="A5379" s="1" t="s">
        <v>11235</v>
      </c>
      <c r="B5379" t="s">
        <v>11236</v>
      </c>
      <c r="C5379">
        <v>3</v>
      </c>
    </row>
    <row r="5380" spans="1:3" x14ac:dyDescent="0.3">
      <c r="A5380" s="1" t="s">
        <v>11237</v>
      </c>
      <c r="B5380" t="s">
        <v>11238</v>
      </c>
      <c r="C5380">
        <v>3</v>
      </c>
    </row>
    <row r="5381" spans="1:3" x14ac:dyDescent="0.3">
      <c r="A5381" s="1" t="s">
        <v>11239</v>
      </c>
      <c r="B5381" t="s">
        <v>11240</v>
      </c>
      <c r="C5381">
        <v>3</v>
      </c>
    </row>
    <row r="5382" spans="1:3" x14ac:dyDescent="0.3">
      <c r="A5382" s="1" t="s">
        <v>11241</v>
      </c>
      <c r="B5382" t="s">
        <v>11241</v>
      </c>
      <c r="C5382">
        <v>3</v>
      </c>
    </row>
    <row r="5383" spans="1:3" x14ac:dyDescent="0.3">
      <c r="A5383" s="1" t="s">
        <v>11242</v>
      </c>
      <c r="B5383" t="s">
        <v>667</v>
      </c>
      <c r="C5383">
        <v>3</v>
      </c>
    </row>
    <row r="5384" spans="1:3" x14ac:dyDescent="0.3">
      <c r="A5384" s="1" t="s">
        <v>11243</v>
      </c>
      <c r="B5384" t="s">
        <v>11244</v>
      </c>
      <c r="C5384">
        <v>3</v>
      </c>
    </row>
    <row r="5385" spans="1:3" x14ac:dyDescent="0.3">
      <c r="A5385" s="1" t="s">
        <v>11245</v>
      </c>
      <c r="B5385" t="s">
        <v>11246</v>
      </c>
      <c r="C5385">
        <v>3</v>
      </c>
    </row>
    <row r="5386" spans="1:3" x14ac:dyDescent="0.3">
      <c r="A5386" s="1" t="s">
        <v>11247</v>
      </c>
      <c r="B5386" t="s">
        <v>11248</v>
      </c>
      <c r="C5386">
        <v>3</v>
      </c>
    </row>
    <row r="5387" spans="1:3" x14ac:dyDescent="0.3">
      <c r="A5387" s="1" t="s">
        <v>11249</v>
      </c>
      <c r="B5387" t="s">
        <v>11250</v>
      </c>
      <c r="C5387">
        <v>3</v>
      </c>
    </row>
    <row r="5388" spans="1:3" x14ac:dyDescent="0.3">
      <c r="A5388" s="1" t="s">
        <v>11251</v>
      </c>
      <c r="B5388" t="s">
        <v>11252</v>
      </c>
      <c r="C5388">
        <v>3</v>
      </c>
    </row>
    <row r="5389" spans="1:3" x14ac:dyDescent="0.3">
      <c r="A5389" s="1" t="s">
        <v>11253</v>
      </c>
      <c r="B5389" t="s">
        <v>11254</v>
      </c>
      <c r="C5389">
        <v>3</v>
      </c>
    </row>
    <row r="5390" spans="1:3" x14ac:dyDescent="0.3">
      <c r="A5390" s="1" t="s">
        <v>11255</v>
      </c>
      <c r="B5390" t="s">
        <v>11256</v>
      </c>
      <c r="C5390">
        <v>3</v>
      </c>
    </row>
    <row r="5391" spans="1:3" x14ac:dyDescent="0.3">
      <c r="A5391" s="1" t="s">
        <v>11257</v>
      </c>
      <c r="B5391" t="s">
        <v>11258</v>
      </c>
      <c r="C5391">
        <v>3</v>
      </c>
    </row>
    <row r="5392" spans="1:3" x14ac:dyDescent="0.3">
      <c r="A5392" s="1" t="s">
        <v>11259</v>
      </c>
      <c r="B5392" t="s">
        <v>11260</v>
      </c>
      <c r="C5392">
        <v>3</v>
      </c>
    </row>
    <row r="5393" spans="1:3" x14ac:dyDescent="0.3">
      <c r="A5393" s="1" t="s">
        <v>11261</v>
      </c>
      <c r="B5393" t="s">
        <v>11262</v>
      </c>
      <c r="C5393">
        <v>3</v>
      </c>
    </row>
    <row r="5394" spans="1:3" x14ac:dyDescent="0.3">
      <c r="A5394" s="1" t="s">
        <v>11263</v>
      </c>
      <c r="B5394" t="s">
        <v>11264</v>
      </c>
      <c r="C5394">
        <v>3</v>
      </c>
    </row>
    <row r="5395" spans="1:3" x14ac:dyDescent="0.3">
      <c r="A5395" s="1" t="s">
        <v>11265</v>
      </c>
      <c r="B5395" t="s">
        <v>11266</v>
      </c>
      <c r="C5395">
        <v>3</v>
      </c>
    </row>
    <row r="5396" spans="1:3" x14ac:dyDescent="0.3">
      <c r="A5396" s="1" t="s">
        <v>11267</v>
      </c>
      <c r="B5396" t="s">
        <v>11268</v>
      </c>
      <c r="C5396">
        <v>3</v>
      </c>
    </row>
    <row r="5397" spans="1:3" x14ac:dyDescent="0.3">
      <c r="A5397" s="1" t="s">
        <v>11269</v>
      </c>
      <c r="B5397" t="s">
        <v>11270</v>
      </c>
      <c r="C5397">
        <v>3</v>
      </c>
    </row>
    <row r="5398" spans="1:3" x14ac:dyDescent="0.3">
      <c r="A5398" s="1" t="s">
        <v>11271</v>
      </c>
      <c r="B5398" t="s">
        <v>11272</v>
      </c>
      <c r="C5398">
        <v>3</v>
      </c>
    </row>
    <row r="5399" spans="1:3" x14ac:dyDescent="0.3">
      <c r="A5399" s="1" t="s">
        <v>11273</v>
      </c>
      <c r="B5399" t="s">
        <v>11274</v>
      </c>
      <c r="C5399">
        <v>3</v>
      </c>
    </row>
    <row r="5400" spans="1:3" x14ac:dyDescent="0.3">
      <c r="A5400" s="1" t="s">
        <v>11275</v>
      </c>
      <c r="B5400" t="s">
        <v>11276</v>
      </c>
      <c r="C5400">
        <v>3</v>
      </c>
    </row>
    <row r="5401" spans="1:3" x14ac:dyDescent="0.3">
      <c r="A5401" s="1" t="s">
        <v>11277</v>
      </c>
      <c r="B5401" t="s">
        <v>11277</v>
      </c>
      <c r="C5401">
        <v>3</v>
      </c>
    </row>
    <row r="5402" spans="1:3" x14ac:dyDescent="0.3">
      <c r="A5402" s="1" t="s">
        <v>11278</v>
      </c>
      <c r="B5402" t="s">
        <v>11279</v>
      </c>
      <c r="C5402">
        <v>3</v>
      </c>
    </row>
    <row r="5403" spans="1:3" x14ac:dyDescent="0.3">
      <c r="A5403" s="1" t="s">
        <v>11280</v>
      </c>
      <c r="B5403" t="s">
        <v>11281</v>
      </c>
      <c r="C5403">
        <v>3</v>
      </c>
    </row>
    <row r="5404" spans="1:3" x14ac:dyDescent="0.3">
      <c r="A5404" s="1" t="s">
        <v>11282</v>
      </c>
      <c r="B5404" t="s">
        <v>11283</v>
      </c>
      <c r="C5404">
        <v>3</v>
      </c>
    </row>
    <row r="5405" spans="1:3" x14ac:dyDescent="0.3">
      <c r="A5405" s="1" t="s">
        <v>11284</v>
      </c>
      <c r="B5405" t="s">
        <v>11285</v>
      </c>
      <c r="C5405">
        <v>3</v>
      </c>
    </row>
    <row r="5406" spans="1:3" x14ac:dyDescent="0.3">
      <c r="A5406" s="1" t="s">
        <v>11286</v>
      </c>
      <c r="B5406" t="s">
        <v>11287</v>
      </c>
      <c r="C5406">
        <v>3</v>
      </c>
    </row>
    <row r="5407" spans="1:3" x14ac:dyDescent="0.3">
      <c r="A5407" s="1" t="s">
        <v>11288</v>
      </c>
      <c r="B5407" t="s">
        <v>11289</v>
      </c>
      <c r="C5407">
        <v>3</v>
      </c>
    </row>
    <row r="5408" spans="1:3" x14ac:dyDescent="0.3">
      <c r="A5408" s="1" t="s">
        <v>11290</v>
      </c>
      <c r="B5408" t="s">
        <v>11291</v>
      </c>
      <c r="C5408">
        <v>3</v>
      </c>
    </row>
    <row r="5409" spans="1:3" x14ac:dyDescent="0.3">
      <c r="A5409" s="1" t="s">
        <v>11292</v>
      </c>
      <c r="B5409" t="s">
        <v>11292</v>
      </c>
      <c r="C5409">
        <v>3</v>
      </c>
    </row>
    <row r="5410" spans="1:3" x14ac:dyDescent="0.3">
      <c r="A5410" s="1" t="s">
        <v>11293</v>
      </c>
      <c r="B5410" t="s">
        <v>11294</v>
      </c>
      <c r="C5410">
        <v>3</v>
      </c>
    </row>
    <row r="5411" spans="1:3" x14ac:dyDescent="0.3">
      <c r="A5411" s="1" t="s">
        <v>11295</v>
      </c>
      <c r="B5411" t="s">
        <v>11296</v>
      </c>
      <c r="C5411">
        <v>3</v>
      </c>
    </row>
    <row r="5412" spans="1:3" x14ac:dyDescent="0.3">
      <c r="A5412" s="1" t="s">
        <v>11297</v>
      </c>
      <c r="B5412" t="s">
        <v>11298</v>
      </c>
      <c r="C5412">
        <v>3</v>
      </c>
    </row>
    <row r="5413" spans="1:3" x14ac:dyDescent="0.3">
      <c r="A5413" s="1" t="s">
        <v>11299</v>
      </c>
      <c r="B5413" t="s">
        <v>11300</v>
      </c>
      <c r="C5413">
        <v>3</v>
      </c>
    </row>
    <row r="5414" spans="1:3" x14ac:dyDescent="0.3">
      <c r="A5414" s="1" t="s">
        <v>11301</v>
      </c>
      <c r="B5414" t="s">
        <v>11302</v>
      </c>
      <c r="C5414">
        <v>3</v>
      </c>
    </row>
    <row r="5415" spans="1:3" x14ac:dyDescent="0.3">
      <c r="A5415" s="1" t="s">
        <v>11303</v>
      </c>
      <c r="B5415" t="s">
        <v>11304</v>
      </c>
      <c r="C5415">
        <v>3</v>
      </c>
    </row>
    <row r="5416" spans="1:3" x14ac:dyDescent="0.3">
      <c r="A5416" s="1" t="s">
        <v>11305</v>
      </c>
      <c r="B5416" t="s">
        <v>11306</v>
      </c>
      <c r="C5416">
        <v>3</v>
      </c>
    </row>
    <row r="5417" spans="1:3" x14ac:dyDescent="0.3">
      <c r="A5417" s="1" t="s">
        <v>11307</v>
      </c>
      <c r="B5417" t="s">
        <v>11308</v>
      </c>
      <c r="C5417">
        <v>3</v>
      </c>
    </row>
    <row r="5418" spans="1:3" x14ac:dyDescent="0.3">
      <c r="A5418" s="1" t="s">
        <v>11309</v>
      </c>
      <c r="B5418" t="s">
        <v>11309</v>
      </c>
      <c r="C5418">
        <v>3</v>
      </c>
    </row>
    <row r="5419" spans="1:3" x14ac:dyDescent="0.3">
      <c r="A5419" s="1" t="s">
        <v>11310</v>
      </c>
      <c r="B5419" t="s">
        <v>11311</v>
      </c>
      <c r="C5419">
        <v>3</v>
      </c>
    </row>
    <row r="5420" spans="1:3" x14ac:dyDescent="0.3">
      <c r="A5420" s="1" t="s">
        <v>11312</v>
      </c>
      <c r="B5420" t="s">
        <v>11313</v>
      </c>
      <c r="C5420">
        <v>3</v>
      </c>
    </row>
    <row r="5421" spans="1:3" x14ac:dyDescent="0.3">
      <c r="A5421" s="1" t="s">
        <v>11314</v>
      </c>
      <c r="B5421" t="s">
        <v>11315</v>
      </c>
      <c r="C5421">
        <v>3</v>
      </c>
    </row>
    <row r="5422" spans="1:3" x14ac:dyDescent="0.3">
      <c r="A5422" s="1" t="s">
        <v>11316</v>
      </c>
      <c r="B5422" t="s">
        <v>11317</v>
      </c>
      <c r="C5422">
        <v>3</v>
      </c>
    </row>
    <row r="5423" spans="1:3" x14ac:dyDescent="0.3">
      <c r="A5423" s="1" t="s">
        <v>11318</v>
      </c>
      <c r="B5423" t="s">
        <v>11319</v>
      </c>
      <c r="C5423">
        <v>3</v>
      </c>
    </row>
    <row r="5424" spans="1:3" x14ac:dyDescent="0.3">
      <c r="A5424" s="1" t="s">
        <v>11320</v>
      </c>
      <c r="B5424" t="s">
        <v>11321</v>
      </c>
      <c r="C5424">
        <v>3</v>
      </c>
    </row>
    <row r="5425" spans="1:3" x14ac:dyDescent="0.3">
      <c r="A5425" s="1" t="s">
        <v>11322</v>
      </c>
      <c r="B5425" t="s">
        <v>11323</v>
      </c>
      <c r="C5425">
        <v>3</v>
      </c>
    </row>
    <row r="5426" spans="1:3" x14ac:dyDescent="0.3">
      <c r="A5426" s="1" t="s">
        <v>11324</v>
      </c>
      <c r="B5426" t="s">
        <v>11325</v>
      </c>
      <c r="C5426">
        <v>3</v>
      </c>
    </row>
    <row r="5427" spans="1:3" x14ac:dyDescent="0.3">
      <c r="A5427" s="1" t="s">
        <v>11326</v>
      </c>
      <c r="B5427" t="s">
        <v>11327</v>
      </c>
      <c r="C5427">
        <v>3</v>
      </c>
    </row>
    <row r="5428" spans="1:3" x14ac:dyDescent="0.3">
      <c r="A5428" s="1" t="s">
        <v>11328</v>
      </c>
      <c r="B5428" t="s">
        <v>11329</v>
      </c>
      <c r="C5428">
        <v>3</v>
      </c>
    </row>
    <row r="5429" spans="1:3" x14ac:dyDescent="0.3">
      <c r="A5429" s="1" t="s">
        <v>11330</v>
      </c>
      <c r="B5429" t="s">
        <v>11331</v>
      </c>
      <c r="C5429">
        <v>3</v>
      </c>
    </row>
    <row r="5430" spans="1:3" x14ac:dyDescent="0.3">
      <c r="A5430" s="1" t="s">
        <v>11332</v>
      </c>
      <c r="B5430" t="s">
        <v>11333</v>
      </c>
      <c r="C5430">
        <v>3</v>
      </c>
    </row>
    <row r="5431" spans="1:3" x14ac:dyDescent="0.3">
      <c r="A5431" s="1" t="s">
        <v>11334</v>
      </c>
      <c r="B5431" t="s">
        <v>11334</v>
      </c>
      <c r="C5431">
        <v>3</v>
      </c>
    </row>
    <row r="5432" spans="1:3" x14ac:dyDescent="0.3">
      <c r="A5432" s="1" t="s">
        <v>11335</v>
      </c>
      <c r="B5432" t="s">
        <v>11336</v>
      </c>
      <c r="C5432">
        <v>3</v>
      </c>
    </row>
    <row r="5433" spans="1:3" x14ac:dyDescent="0.3">
      <c r="A5433" s="1" t="s">
        <v>11337</v>
      </c>
      <c r="B5433" t="s">
        <v>11338</v>
      </c>
      <c r="C5433">
        <v>3</v>
      </c>
    </row>
    <row r="5434" spans="1:3" x14ac:dyDescent="0.3">
      <c r="A5434" s="1" t="s">
        <v>11339</v>
      </c>
      <c r="B5434" t="s">
        <v>11340</v>
      </c>
      <c r="C5434">
        <v>3</v>
      </c>
    </row>
    <row r="5435" spans="1:3" x14ac:dyDescent="0.3">
      <c r="A5435" s="1" t="s">
        <v>11341</v>
      </c>
      <c r="B5435" t="s">
        <v>11342</v>
      </c>
      <c r="C5435">
        <v>3</v>
      </c>
    </row>
    <row r="5436" spans="1:3" x14ac:dyDescent="0.3">
      <c r="A5436" s="1" t="s">
        <v>11343</v>
      </c>
      <c r="B5436" t="s">
        <v>11344</v>
      </c>
      <c r="C5436">
        <v>3</v>
      </c>
    </row>
    <row r="5437" spans="1:3" x14ac:dyDescent="0.3">
      <c r="A5437" s="1" t="s">
        <v>11345</v>
      </c>
      <c r="B5437" t="s">
        <v>11346</v>
      </c>
      <c r="C5437">
        <v>3</v>
      </c>
    </row>
    <row r="5438" spans="1:3" x14ac:dyDescent="0.3">
      <c r="A5438" s="1" t="s">
        <v>11347</v>
      </c>
      <c r="B5438" t="s">
        <v>11348</v>
      </c>
      <c r="C5438">
        <v>3</v>
      </c>
    </row>
    <row r="5439" spans="1:3" x14ac:dyDescent="0.3">
      <c r="A5439" s="1" t="s">
        <v>11349</v>
      </c>
      <c r="B5439" t="s">
        <v>11350</v>
      </c>
      <c r="C5439">
        <v>3</v>
      </c>
    </row>
    <row r="5440" spans="1:3" x14ac:dyDescent="0.3">
      <c r="A5440" s="1" t="s">
        <v>11351</v>
      </c>
      <c r="B5440" t="s">
        <v>11352</v>
      </c>
      <c r="C5440">
        <v>3</v>
      </c>
    </row>
    <row r="5441" spans="1:3" x14ac:dyDescent="0.3">
      <c r="A5441" s="1" t="s">
        <v>11353</v>
      </c>
      <c r="B5441" t="s">
        <v>11354</v>
      </c>
      <c r="C5441">
        <v>3</v>
      </c>
    </row>
    <row r="5442" spans="1:3" x14ac:dyDescent="0.3">
      <c r="A5442" s="1" t="s">
        <v>11355</v>
      </c>
      <c r="B5442" t="s">
        <v>11355</v>
      </c>
      <c r="C5442">
        <v>3</v>
      </c>
    </row>
    <row r="5443" spans="1:3" x14ac:dyDescent="0.3">
      <c r="A5443" s="1" t="s">
        <v>11356</v>
      </c>
      <c r="B5443" t="s">
        <v>11357</v>
      </c>
      <c r="C5443">
        <v>3</v>
      </c>
    </row>
    <row r="5444" spans="1:3" x14ac:dyDescent="0.3">
      <c r="A5444" s="1" t="s">
        <v>11358</v>
      </c>
      <c r="B5444" t="s">
        <v>11359</v>
      </c>
      <c r="C5444">
        <v>3</v>
      </c>
    </row>
    <row r="5445" spans="1:3" x14ac:dyDescent="0.3">
      <c r="A5445" s="1" t="s">
        <v>11360</v>
      </c>
      <c r="B5445" t="s">
        <v>11361</v>
      </c>
      <c r="C5445">
        <v>3</v>
      </c>
    </row>
    <row r="5446" spans="1:3" x14ac:dyDescent="0.3">
      <c r="A5446" s="1" t="s">
        <v>11362</v>
      </c>
      <c r="B5446" t="s">
        <v>11363</v>
      </c>
      <c r="C5446">
        <v>3</v>
      </c>
    </row>
    <row r="5447" spans="1:3" x14ac:dyDescent="0.3">
      <c r="A5447" s="1" t="s">
        <v>11364</v>
      </c>
      <c r="B5447" t="s">
        <v>11365</v>
      </c>
      <c r="C5447">
        <v>3</v>
      </c>
    </row>
    <row r="5448" spans="1:3" x14ac:dyDescent="0.3">
      <c r="A5448" s="1" t="s">
        <v>11366</v>
      </c>
      <c r="B5448" t="s">
        <v>11367</v>
      </c>
      <c r="C5448">
        <v>3</v>
      </c>
    </row>
    <row r="5449" spans="1:3" x14ac:dyDescent="0.3">
      <c r="A5449" s="1" t="s">
        <v>11368</v>
      </c>
      <c r="B5449" t="s">
        <v>2810</v>
      </c>
      <c r="C5449">
        <v>3</v>
      </c>
    </row>
    <row r="5450" spans="1:3" x14ac:dyDescent="0.3">
      <c r="A5450" s="1" t="s">
        <v>11369</v>
      </c>
      <c r="B5450" t="s">
        <v>11370</v>
      </c>
      <c r="C5450">
        <v>3</v>
      </c>
    </row>
    <row r="5451" spans="1:3" x14ac:dyDescent="0.3">
      <c r="A5451" s="1" t="s">
        <v>11371</v>
      </c>
      <c r="B5451" t="s">
        <v>11372</v>
      </c>
      <c r="C5451">
        <v>3</v>
      </c>
    </row>
    <row r="5452" spans="1:3" x14ac:dyDescent="0.3">
      <c r="A5452" s="1" t="s">
        <v>11373</v>
      </c>
      <c r="B5452" t="s">
        <v>11374</v>
      </c>
      <c r="C5452">
        <v>3</v>
      </c>
    </row>
    <row r="5453" spans="1:3" x14ac:dyDescent="0.3">
      <c r="A5453" s="1" t="s">
        <v>11375</v>
      </c>
      <c r="B5453" t="s">
        <v>11376</v>
      </c>
      <c r="C5453">
        <v>3</v>
      </c>
    </row>
    <row r="5454" spans="1:3" x14ac:dyDescent="0.3">
      <c r="A5454" s="1" t="s">
        <v>11377</v>
      </c>
      <c r="B5454" t="s">
        <v>11377</v>
      </c>
      <c r="C5454">
        <v>3</v>
      </c>
    </row>
    <row r="5455" spans="1:3" x14ac:dyDescent="0.3">
      <c r="A5455" s="1" t="s">
        <v>11378</v>
      </c>
      <c r="B5455" t="s">
        <v>11379</v>
      </c>
      <c r="C5455">
        <v>3</v>
      </c>
    </row>
    <row r="5456" spans="1:3" x14ac:dyDescent="0.3">
      <c r="A5456" s="1" t="s">
        <v>11380</v>
      </c>
      <c r="B5456" t="s">
        <v>11381</v>
      </c>
      <c r="C5456">
        <v>3</v>
      </c>
    </row>
    <row r="5457" spans="1:3" x14ac:dyDescent="0.3">
      <c r="A5457" s="1" t="s">
        <v>11382</v>
      </c>
      <c r="B5457" t="s">
        <v>11383</v>
      </c>
      <c r="C5457">
        <v>3</v>
      </c>
    </row>
    <row r="5458" spans="1:3" x14ac:dyDescent="0.3">
      <c r="A5458" s="1" t="s">
        <v>11384</v>
      </c>
      <c r="B5458" t="s">
        <v>11385</v>
      </c>
      <c r="C5458">
        <v>3</v>
      </c>
    </row>
    <row r="5459" spans="1:3" x14ac:dyDescent="0.3">
      <c r="A5459" s="1" t="s">
        <v>11386</v>
      </c>
      <c r="B5459" t="s">
        <v>11387</v>
      </c>
      <c r="C5459">
        <v>3</v>
      </c>
    </row>
    <row r="5460" spans="1:3" x14ac:dyDescent="0.3">
      <c r="A5460" s="1" t="s">
        <v>11388</v>
      </c>
      <c r="B5460" t="s">
        <v>11389</v>
      </c>
      <c r="C5460">
        <v>3</v>
      </c>
    </row>
    <row r="5461" spans="1:3" x14ac:dyDescent="0.3">
      <c r="A5461" s="1" t="s">
        <v>11390</v>
      </c>
      <c r="B5461" t="s">
        <v>11391</v>
      </c>
      <c r="C5461">
        <v>3</v>
      </c>
    </row>
    <row r="5462" spans="1:3" x14ac:dyDescent="0.3">
      <c r="A5462" s="1" t="s">
        <v>11392</v>
      </c>
      <c r="B5462" t="s">
        <v>11393</v>
      </c>
      <c r="C5462">
        <v>3</v>
      </c>
    </row>
    <row r="5463" spans="1:3" x14ac:dyDescent="0.3">
      <c r="A5463" s="1" t="s">
        <v>11394</v>
      </c>
      <c r="B5463" t="s">
        <v>11395</v>
      </c>
      <c r="C5463">
        <v>3</v>
      </c>
    </row>
    <row r="5464" spans="1:3" x14ac:dyDescent="0.3">
      <c r="A5464" s="1" t="s">
        <v>11396</v>
      </c>
      <c r="B5464" t="s">
        <v>11397</v>
      </c>
      <c r="C5464">
        <v>3</v>
      </c>
    </row>
    <row r="5465" spans="1:3" x14ac:dyDescent="0.3">
      <c r="A5465" s="1" t="s">
        <v>11398</v>
      </c>
      <c r="B5465" t="s">
        <v>11399</v>
      </c>
      <c r="C5465">
        <v>3</v>
      </c>
    </row>
    <row r="5466" spans="1:3" x14ac:dyDescent="0.3">
      <c r="A5466" s="1" t="s">
        <v>11400</v>
      </c>
      <c r="B5466" t="s">
        <v>11401</v>
      </c>
      <c r="C5466">
        <v>3</v>
      </c>
    </row>
    <row r="5467" spans="1:3" x14ac:dyDescent="0.3">
      <c r="A5467" s="1" t="s">
        <v>11402</v>
      </c>
      <c r="B5467" t="s">
        <v>11403</v>
      </c>
      <c r="C5467">
        <v>3</v>
      </c>
    </row>
    <row r="5468" spans="1:3" x14ac:dyDescent="0.3">
      <c r="A5468" s="1" t="s">
        <v>11404</v>
      </c>
      <c r="B5468" t="s">
        <v>11405</v>
      </c>
      <c r="C5468">
        <v>3</v>
      </c>
    </row>
    <row r="5469" spans="1:3" x14ac:dyDescent="0.3">
      <c r="A5469" s="1" t="s">
        <v>11406</v>
      </c>
      <c r="B5469" t="s">
        <v>11407</v>
      </c>
      <c r="C5469">
        <v>3</v>
      </c>
    </row>
    <row r="5470" spans="1:3" x14ac:dyDescent="0.3">
      <c r="A5470" s="1" t="s">
        <v>11408</v>
      </c>
      <c r="B5470" t="s">
        <v>11408</v>
      </c>
      <c r="C5470">
        <v>3</v>
      </c>
    </row>
    <row r="5471" spans="1:3" x14ac:dyDescent="0.3">
      <c r="A5471" s="1" t="s">
        <v>11409</v>
      </c>
      <c r="B5471" t="s">
        <v>10849</v>
      </c>
      <c r="C5471">
        <v>3</v>
      </c>
    </row>
    <row r="5472" spans="1:3" x14ac:dyDescent="0.3">
      <c r="A5472" s="1" t="s">
        <v>11410</v>
      </c>
      <c r="B5472" t="s">
        <v>11411</v>
      </c>
      <c r="C5472">
        <v>3</v>
      </c>
    </row>
    <row r="5473" spans="1:3" x14ac:dyDescent="0.3">
      <c r="A5473" s="1" t="s">
        <v>11412</v>
      </c>
      <c r="B5473" t="s">
        <v>11412</v>
      </c>
      <c r="C5473">
        <v>3</v>
      </c>
    </row>
    <row r="5474" spans="1:3" x14ac:dyDescent="0.3">
      <c r="A5474" s="1" t="s">
        <v>11413</v>
      </c>
      <c r="B5474" t="s">
        <v>11414</v>
      </c>
      <c r="C5474">
        <v>3</v>
      </c>
    </row>
    <row r="5475" spans="1:3" x14ac:dyDescent="0.3">
      <c r="A5475" s="1" t="s">
        <v>11415</v>
      </c>
      <c r="B5475" t="s">
        <v>11416</v>
      </c>
      <c r="C5475">
        <v>3</v>
      </c>
    </row>
    <row r="5476" spans="1:3" x14ac:dyDescent="0.3">
      <c r="A5476" s="1" t="s">
        <v>11417</v>
      </c>
      <c r="B5476" t="s">
        <v>11418</v>
      </c>
      <c r="C5476">
        <v>3</v>
      </c>
    </row>
    <row r="5477" spans="1:3" x14ac:dyDescent="0.3">
      <c r="A5477" s="1" t="s">
        <v>11419</v>
      </c>
      <c r="B5477" t="s">
        <v>11420</v>
      </c>
      <c r="C5477">
        <v>3</v>
      </c>
    </row>
    <row r="5478" spans="1:3" x14ac:dyDescent="0.3">
      <c r="A5478" s="1" t="s">
        <v>11421</v>
      </c>
      <c r="B5478" t="s">
        <v>11422</v>
      </c>
      <c r="C5478">
        <v>3</v>
      </c>
    </row>
    <row r="5479" spans="1:3" x14ac:dyDescent="0.3">
      <c r="A5479" s="1" t="s">
        <v>11423</v>
      </c>
      <c r="B5479" t="s">
        <v>11424</v>
      </c>
      <c r="C5479">
        <v>3</v>
      </c>
    </row>
    <row r="5480" spans="1:3" x14ac:dyDescent="0.3">
      <c r="A5480" s="1" t="s">
        <v>11425</v>
      </c>
      <c r="B5480" t="s">
        <v>11426</v>
      </c>
      <c r="C5480">
        <v>3</v>
      </c>
    </row>
    <row r="5481" spans="1:3" x14ac:dyDescent="0.3">
      <c r="A5481" s="1" t="s">
        <v>11427</v>
      </c>
      <c r="B5481" t="s">
        <v>11427</v>
      </c>
      <c r="C5481">
        <v>3</v>
      </c>
    </row>
    <row r="5482" spans="1:3" x14ac:dyDescent="0.3">
      <c r="A5482" s="1" t="s">
        <v>11428</v>
      </c>
      <c r="B5482" t="s">
        <v>11429</v>
      </c>
      <c r="C5482">
        <v>3</v>
      </c>
    </row>
    <row r="5483" spans="1:3" x14ac:dyDescent="0.3">
      <c r="A5483" s="1" t="s">
        <v>11430</v>
      </c>
      <c r="B5483" t="s">
        <v>11431</v>
      </c>
      <c r="C5483">
        <v>3</v>
      </c>
    </row>
    <row r="5484" spans="1:3" x14ac:dyDescent="0.3">
      <c r="A5484" s="1" t="s">
        <v>11432</v>
      </c>
      <c r="B5484" t="s">
        <v>11433</v>
      </c>
      <c r="C5484">
        <v>3</v>
      </c>
    </row>
    <row r="5485" spans="1:3" x14ac:dyDescent="0.3">
      <c r="A5485" s="1" t="s">
        <v>11434</v>
      </c>
      <c r="B5485" t="s">
        <v>11435</v>
      </c>
      <c r="C5485">
        <v>3</v>
      </c>
    </row>
    <row r="5486" spans="1:3" x14ac:dyDescent="0.3">
      <c r="A5486" s="1" t="s">
        <v>11436</v>
      </c>
      <c r="B5486" t="s">
        <v>11437</v>
      </c>
      <c r="C5486">
        <v>3</v>
      </c>
    </row>
    <row r="5487" spans="1:3" x14ac:dyDescent="0.3">
      <c r="A5487" s="1" t="s">
        <v>11438</v>
      </c>
      <c r="B5487" t="s">
        <v>11439</v>
      </c>
      <c r="C5487">
        <v>3</v>
      </c>
    </row>
    <row r="5488" spans="1:3" x14ac:dyDescent="0.3">
      <c r="A5488" s="1" t="s">
        <v>11440</v>
      </c>
      <c r="B5488" t="s">
        <v>11441</v>
      </c>
      <c r="C5488">
        <v>3</v>
      </c>
    </row>
    <row r="5489" spans="1:3" x14ac:dyDescent="0.3">
      <c r="A5489" s="1" t="s">
        <v>11442</v>
      </c>
      <c r="B5489" t="s">
        <v>11443</v>
      </c>
      <c r="C5489">
        <v>3</v>
      </c>
    </row>
    <row r="5490" spans="1:3" x14ac:dyDescent="0.3">
      <c r="A5490" s="1" t="s">
        <v>11444</v>
      </c>
      <c r="B5490" t="s">
        <v>11445</v>
      </c>
      <c r="C5490">
        <v>3</v>
      </c>
    </row>
    <row r="5491" spans="1:3" x14ac:dyDescent="0.3">
      <c r="A5491" s="1" t="s">
        <v>11446</v>
      </c>
      <c r="B5491" t="s">
        <v>11447</v>
      </c>
      <c r="C5491">
        <v>3</v>
      </c>
    </row>
    <row r="5492" spans="1:3" x14ac:dyDescent="0.3">
      <c r="A5492" s="1" t="s">
        <v>11448</v>
      </c>
      <c r="B5492" t="s">
        <v>11449</v>
      </c>
      <c r="C5492">
        <v>3</v>
      </c>
    </row>
    <row r="5493" spans="1:3" x14ac:dyDescent="0.3">
      <c r="A5493" s="1" t="s">
        <v>11450</v>
      </c>
      <c r="B5493" t="s">
        <v>11451</v>
      </c>
      <c r="C5493">
        <v>3</v>
      </c>
    </row>
    <row r="5494" spans="1:3" x14ac:dyDescent="0.3">
      <c r="A5494" s="1" t="s">
        <v>11452</v>
      </c>
      <c r="B5494" t="s">
        <v>11453</v>
      </c>
      <c r="C5494">
        <v>3</v>
      </c>
    </row>
    <row r="5495" spans="1:3" x14ac:dyDescent="0.3">
      <c r="A5495" s="1" t="s">
        <v>11454</v>
      </c>
      <c r="B5495" t="s">
        <v>11455</v>
      </c>
      <c r="C5495">
        <v>3</v>
      </c>
    </row>
    <row r="5496" spans="1:3" x14ac:dyDescent="0.3">
      <c r="A5496" s="1" t="s">
        <v>11456</v>
      </c>
      <c r="B5496" t="s">
        <v>11457</v>
      </c>
      <c r="C5496">
        <v>3</v>
      </c>
    </row>
    <row r="5497" spans="1:3" x14ac:dyDescent="0.3">
      <c r="A5497" s="1" t="s">
        <v>11458</v>
      </c>
      <c r="B5497" t="s">
        <v>11459</v>
      </c>
      <c r="C5497">
        <v>3</v>
      </c>
    </row>
    <row r="5498" spans="1:3" x14ac:dyDescent="0.3">
      <c r="A5498" s="1" t="s">
        <v>11460</v>
      </c>
      <c r="B5498" t="s">
        <v>11461</v>
      </c>
      <c r="C5498">
        <v>3</v>
      </c>
    </row>
    <row r="5499" spans="1:3" x14ac:dyDescent="0.3">
      <c r="A5499" s="1" t="s">
        <v>11462</v>
      </c>
      <c r="B5499" t="s">
        <v>11463</v>
      </c>
      <c r="C5499">
        <v>3</v>
      </c>
    </row>
    <row r="5500" spans="1:3" x14ac:dyDescent="0.3">
      <c r="A5500" s="1" t="s">
        <v>11464</v>
      </c>
      <c r="B5500" t="s">
        <v>11465</v>
      </c>
      <c r="C5500">
        <v>3</v>
      </c>
    </row>
    <row r="5501" spans="1:3" x14ac:dyDescent="0.3">
      <c r="A5501" s="1" t="s">
        <v>11466</v>
      </c>
      <c r="B5501" t="s">
        <v>11467</v>
      </c>
      <c r="C5501">
        <v>3</v>
      </c>
    </row>
    <row r="5502" spans="1:3" x14ac:dyDescent="0.3">
      <c r="A5502" s="1" t="s">
        <v>11468</v>
      </c>
      <c r="B5502" t="s">
        <v>11469</v>
      </c>
      <c r="C5502">
        <v>3</v>
      </c>
    </row>
    <row r="5503" spans="1:3" x14ac:dyDescent="0.3">
      <c r="A5503" s="1" t="s">
        <v>11470</v>
      </c>
      <c r="B5503" t="s">
        <v>11471</v>
      </c>
      <c r="C5503">
        <v>3</v>
      </c>
    </row>
    <row r="5504" spans="1:3" x14ac:dyDescent="0.3">
      <c r="A5504" s="1" t="s">
        <v>11472</v>
      </c>
      <c r="B5504" t="s">
        <v>11473</v>
      </c>
      <c r="C5504">
        <v>3</v>
      </c>
    </row>
    <row r="5505" spans="1:3" x14ac:dyDescent="0.3">
      <c r="A5505" s="1" t="s">
        <v>11474</v>
      </c>
      <c r="B5505" t="s">
        <v>11475</v>
      </c>
      <c r="C5505">
        <v>3</v>
      </c>
    </row>
    <row r="5506" spans="1:3" x14ac:dyDescent="0.3">
      <c r="A5506" s="1" t="s">
        <v>11476</v>
      </c>
      <c r="B5506" t="s">
        <v>11477</v>
      </c>
      <c r="C5506">
        <v>3</v>
      </c>
    </row>
    <row r="5507" spans="1:3" x14ac:dyDescent="0.3">
      <c r="A5507" s="1" t="s">
        <v>11478</v>
      </c>
      <c r="B5507" t="s">
        <v>11479</v>
      </c>
      <c r="C5507">
        <v>3</v>
      </c>
    </row>
    <row r="5508" spans="1:3" x14ac:dyDescent="0.3">
      <c r="A5508" s="1" t="s">
        <v>11480</v>
      </c>
      <c r="B5508" t="s">
        <v>11481</v>
      </c>
      <c r="C5508">
        <v>3</v>
      </c>
    </row>
    <row r="5509" spans="1:3" x14ac:dyDescent="0.3">
      <c r="A5509" s="1" t="s">
        <v>11482</v>
      </c>
      <c r="B5509" t="s">
        <v>11483</v>
      </c>
      <c r="C5509">
        <v>3</v>
      </c>
    </row>
    <row r="5510" spans="1:3" x14ac:dyDescent="0.3">
      <c r="A5510" s="1" t="s">
        <v>11484</v>
      </c>
      <c r="B5510" t="s">
        <v>11485</v>
      </c>
      <c r="C5510">
        <v>3</v>
      </c>
    </row>
    <row r="5511" spans="1:3" x14ac:dyDescent="0.3">
      <c r="A5511" s="1" t="s">
        <v>11486</v>
      </c>
      <c r="B5511" t="s">
        <v>11486</v>
      </c>
      <c r="C5511">
        <v>3</v>
      </c>
    </row>
    <row r="5512" spans="1:3" x14ac:dyDescent="0.3">
      <c r="A5512" s="1" t="s">
        <v>11487</v>
      </c>
      <c r="B5512" t="s">
        <v>11488</v>
      </c>
      <c r="C5512">
        <v>3</v>
      </c>
    </row>
    <row r="5513" spans="1:3" x14ac:dyDescent="0.3">
      <c r="A5513" s="1" t="s">
        <v>11489</v>
      </c>
      <c r="B5513" t="s">
        <v>11490</v>
      </c>
      <c r="C5513">
        <v>3</v>
      </c>
    </row>
    <row r="5514" spans="1:3" x14ac:dyDescent="0.3">
      <c r="A5514" s="1" t="s">
        <v>11491</v>
      </c>
      <c r="B5514" t="s">
        <v>11492</v>
      </c>
      <c r="C5514">
        <v>3</v>
      </c>
    </row>
    <row r="5515" spans="1:3" x14ac:dyDescent="0.3">
      <c r="A5515" s="1" t="s">
        <v>11493</v>
      </c>
      <c r="B5515" t="s">
        <v>11494</v>
      </c>
      <c r="C5515">
        <v>3</v>
      </c>
    </row>
    <row r="5516" spans="1:3" x14ac:dyDescent="0.3">
      <c r="A5516" s="1" t="s">
        <v>11495</v>
      </c>
      <c r="B5516" t="s">
        <v>11496</v>
      </c>
      <c r="C5516">
        <v>3</v>
      </c>
    </row>
    <row r="5517" spans="1:3" x14ac:dyDescent="0.3">
      <c r="A5517" s="1" t="s">
        <v>11497</v>
      </c>
      <c r="B5517" t="s">
        <v>11498</v>
      </c>
      <c r="C5517">
        <v>3</v>
      </c>
    </row>
    <row r="5518" spans="1:3" x14ac:dyDescent="0.3">
      <c r="A5518" s="1" t="s">
        <v>11499</v>
      </c>
      <c r="B5518" t="s">
        <v>11500</v>
      </c>
      <c r="C5518">
        <v>3</v>
      </c>
    </row>
    <row r="5519" spans="1:3" x14ac:dyDescent="0.3">
      <c r="A5519" s="1" t="s">
        <v>11501</v>
      </c>
      <c r="B5519" t="s">
        <v>11502</v>
      </c>
      <c r="C5519">
        <v>3</v>
      </c>
    </row>
    <row r="5520" spans="1:3" x14ac:dyDescent="0.3">
      <c r="A5520" s="1" t="s">
        <v>11503</v>
      </c>
      <c r="B5520" t="s">
        <v>11504</v>
      </c>
      <c r="C5520">
        <v>3</v>
      </c>
    </row>
    <row r="5521" spans="1:3" x14ac:dyDescent="0.3">
      <c r="A5521" s="1" t="s">
        <v>11505</v>
      </c>
      <c r="B5521" t="s">
        <v>11506</v>
      </c>
      <c r="C5521">
        <v>3</v>
      </c>
    </row>
    <row r="5522" spans="1:3" x14ac:dyDescent="0.3">
      <c r="A5522" s="1" t="s">
        <v>11507</v>
      </c>
      <c r="B5522" t="s">
        <v>11508</v>
      </c>
      <c r="C5522">
        <v>3</v>
      </c>
    </row>
    <row r="5523" spans="1:3" x14ac:dyDescent="0.3">
      <c r="A5523" s="1" t="s">
        <v>11509</v>
      </c>
      <c r="B5523" t="s">
        <v>11510</v>
      </c>
      <c r="C5523">
        <v>3</v>
      </c>
    </row>
    <row r="5524" spans="1:3" x14ac:dyDescent="0.3">
      <c r="A5524" s="1" t="s">
        <v>11511</v>
      </c>
      <c r="B5524" t="s">
        <v>11512</v>
      </c>
      <c r="C5524">
        <v>3</v>
      </c>
    </row>
    <row r="5525" spans="1:3" x14ac:dyDescent="0.3">
      <c r="A5525" s="1" t="s">
        <v>11513</v>
      </c>
      <c r="B5525" t="s">
        <v>11514</v>
      </c>
      <c r="C5525">
        <v>3</v>
      </c>
    </row>
    <row r="5526" spans="1:3" x14ac:dyDescent="0.3">
      <c r="A5526" s="1" t="s">
        <v>11515</v>
      </c>
      <c r="B5526" t="s">
        <v>11516</v>
      </c>
      <c r="C5526">
        <v>3</v>
      </c>
    </row>
    <row r="5527" spans="1:3" x14ac:dyDescent="0.3">
      <c r="A5527" s="1" t="s">
        <v>11517</v>
      </c>
      <c r="B5527" t="s">
        <v>11518</v>
      </c>
      <c r="C5527">
        <v>3</v>
      </c>
    </row>
    <row r="5528" spans="1:3" x14ac:dyDescent="0.3">
      <c r="A5528" s="1" t="s">
        <v>11519</v>
      </c>
      <c r="B5528" t="s">
        <v>11520</v>
      </c>
      <c r="C5528">
        <v>3</v>
      </c>
    </row>
    <row r="5529" spans="1:3" x14ac:dyDescent="0.3">
      <c r="A5529" s="1" t="s">
        <v>11521</v>
      </c>
      <c r="B5529" t="s">
        <v>11522</v>
      </c>
      <c r="C5529">
        <v>3</v>
      </c>
    </row>
    <row r="5530" spans="1:3" x14ac:dyDescent="0.3">
      <c r="A5530" s="1" t="s">
        <v>11523</v>
      </c>
      <c r="B5530" t="s">
        <v>11524</v>
      </c>
      <c r="C5530">
        <v>3</v>
      </c>
    </row>
    <row r="5531" spans="1:3" x14ac:dyDescent="0.3">
      <c r="A5531" s="1" t="s">
        <v>11525</v>
      </c>
      <c r="B5531" t="s">
        <v>11526</v>
      </c>
      <c r="C5531">
        <v>3</v>
      </c>
    </row>
    <row r="5532" spans="1:3" x14ac:dyDescent="0.3">
      <c r="A5532" s="1" t="s">
        <v>11527</v>
      </c>
      <c r="B5532" t="s">
        <v>11528</v>
      </c>
      <c r="C5532">
        <v>3</v>
      </c>
    </row>
    <row r="5533" spans="1:3" x14ac:dyDescent="0.3">
      <c r="A5533" s="1" t="s">
        <v>11529</v>
      </c>
      <c r="B5533" t="s">
        <v>11530</v>
      </c>
      <c r="C5533">
        <v>3</v>
      </c>
    </row>
    <row r="5534" spans="1:3" x14ac:dyDescent="0.3">
      <c r="A5534" s="1" t="s">
        <v>11531</v>
      </c>
      <c r="B5534" t="s">
        <v>11532</v>
      </c>
      <c r="C5534">
        <v>3</v>
      </c>
    </row>
    <row r="5535" spans="1:3" x14ac:dyDescent="0.3">
      <c r="A5535" s="1" t="s">
        <v>11533</v>
      </c>
      <c r="B5535" t="s">
        <v>11534</v>
      </c>
      <c r="C5535">
        <v>3</v>
      </c>
    </row>
    <row r="5536" spans="1:3" x14ac:dyDescent="0.3">
      <c r="A5536" s="1" t="s">
        <v>11535</v>
      </c>
      <c r="B5536" t="s">
        <v>1564</v>
      </c>
      <c r="C5536">
        <v>3</v>
      </c>
    </row>
    <row r="5537" spans="1:3" x14ac:dyDescent="0.3">
      <c r="A5537" s="1" t="s">
        <v>11536</v>
      </c>
      <c r="B5537" t="s">
        <v>1564</v>
      </c>
      <c r="C5537">
        <v>3</v>
      </c>
    </row>
    <row r="5538" spans="1:3" x14ac:dyDescent="0.3">
      <c r="A5538" s="1" t="s">
        <v>11537</v>
      </c>
      <c r="B5538" t="s">
        <v>11538</v>
      </c>
      <c r="C5538">
        <v>3</v>
      </c>
    </row>
    <row r="5539" spans="1:3" x14ac:dyDescent="0.3">
      <c r="A5539" s="1" t="s">
        <v>11539</v>
      </c>
      <c r="B5539" t="s">
        <v>11540</v>
      </c>
      <c r="C5539">
        <v>3</v>
      </c>
    </row>
    <row r="5540" spans="1:3" x14ac:dyDescent="0.3">
      <c r="A5540" s="1" t="s">
        <v>11541</v>
      </c>
      <c r="B5540" t="s">
        <v>1932</v>
      </c>
      <c r="C5540">
        <v>3</v>
      </c>
    </row>
    <row r="5541" spans="1:3" x14ac:dyDescent="0.3">
      <c r="A5541" s="1" t="s">
        <v>11542</v>
      </c>
      <c r="B5541" t="s">
        <v>11543</v>
      </c>
      <c r="C5541">
        <v>3</v>
      </c>
    </row>
    <row r="5542" spans="1:3" x14ac:dyDescent="0.3">
      <c r="A5542" s="1" t="s">
        <v>11544</v>
      </c>
      <c r="B5542" t="s">
        <v>11545</v>
      </c>
      <c r="C5542">
        <v>3</v>
      </c>
    </row>
    <row r="5543" spans="1:3" x14ac:dyDescent="0.3">
      <c r="A5543" s="1" t="s">
        <v>11546</v>
      </c>
      <c r="B5543" t="s">
        <v>11547</v>
      </c>
      <c r="C5543">
        <v>3</v>
      </c>
    </row>
    <row r="5544" spans="1:3" x14ac:dyDescent="0.3">
      <c r="A5544" s="1" t="s">
        <v>11548</v>
      </c>
      <c r="B5544" t="s">
        <v>11549</v>
      </c>
      <c r="C5544">
        <v>3</v>
      </c>
    </row>
    <row r="5545" spans="1:3" x14ac:dyDescent="0.3">
      <c r="A5545" s="1" t="s">
        <v>11550</v>
      </c>
      <c r="B5545" t="s">
        <v>11551</v>
      </c>
      <c r="C5545">
        <v>3</v>
      </c>
    </row>
    <row r="5546" spans="1:3" x14ac:dyDescent="0.3">
      <c r="A5546" s="1" t="s">
        <v>11552</v>
      </c>
      <c r="B5546" t="s">
        <v>11552</v>
      </c>
      <c r="C5546">
        <v>3</v>
      </c>
    </row>
    <row r="5547" spans="1:3" x14ac:dyDescent="0.3">
      <c r="A5547" s="1" t="s">
        <v>11553</v>
      </c>
      <c r="B5547" t="s">
        <v>11554</v>
      </c>
      <c r="C5547">
        <v>3</v>
      </c>
    </row>
    <row r="5548" spans="1:3" x14ac:dyDescent="0.3">
      <c r="A5548" s="1" t="s">
        <v>11555</v>
      </c>
      <c r="B5548" t="s">
        <v>11556</v>
      </c>
      <c r="C5548">
        <v>3</v>
      </c>
    </row>
    <row r="5549" spans="1:3" x14ac:dyDescent="0.3">
      <c r="A5549" s="1" t="s">
        <v>11557</v>
      </c>
      <c r="B5549" t="s">
        <v>11557</v>
      </c>
      <c r="C5549">
        <v>3</v>
      </c>
    </row>
    <row r="5550" spans="1:3" x14ac:dyDescent="0.3">
      <c r="A5550" s="1" t="s">
        <v>11558</v>
      </c>
      <c r="B5550" t="s">
        <v>11559</v>
      </c>
      <c r="C5550">
        <v>3</v>
      </c>
    </row>
    <row r="5551" spans="1:3" x14ac:dyDescent="0.3">
      <c r="A5551" s="1" t="s">
        <v>11560</v>
      </c>
      <c r="B5551" t="s">
        <v>11560</v>
      </c>
      <c r="C5551">
        <v>3</v>
      </c>
    </row>
    <row r="5552" spans="1:3" x14ac:dyDescent="0.3">
      <c r="A5552" s="1" t="s">
        <v>11561</v>
      </c>
      <c r="B5552" t="s">
        <v>11561</v>
      </c>
      <c r="C5552">
        <v>3</v>
      </c>
    </row>
    <row r="5553" spans="1:3" x14ac:dyDescent="0.3">
      <c r="A5553" s="1" t="s">
        <v>11562</v>
      </c>
      <c r="B5553" t="s">
        <v>11562</v>
      </c>
      <c r="C5553">
        <v>3</v>
      </c>
    </row>
    <row r="5554" spans="1:3" x14ac:dyDescent="0.3">
      <c r="A5554" s="1" t="s">
        <v>11563</v>
      </c>
      <c r="B5554" t="s">
        <v>11564</v>
      </c>
      <c r="C5554">
        <v>3</v>
      </c>
    </row>
    <row r="5555" spans="1:3" x14ac:dyDescent="0.3">
      <c r="A5555" s="1" t="s">
        <v>11565</v>
      </c>
      <c r="B5555" t="s">
        <v>11565</v>
      </c>
      <c r="C5555">
        <v>3</v>
      </c>
    </row>
    <row r="5556" spans="1:3" x14ac:dyDescent="0.3">
      <c r="A5556" s="1" t="s">
        <v>11566</v>
      </c>
      <c r="B5556" t="s">
        <v>11567</v>
      </c>
      <c r="C5556">
        <v>3</v>
      </c>
    </row>
    <row r="5557" spans="1:3" x14ac:dyDescent="0.3">
      <c r="A5557" s="1" t="s">
        <v>11568</v>
      </c>
      <c r="B5557" t="s">
        <v>11569</v>
      </c>
      <c r="C5557">
        <v>3</v>
      </c>
    </row>
    <row r="5558" spans="1:3" x14ac:dyDescent="0.3">
      <c r="A5558" s="1" t="s">
        <v>11570</v>
      </c>
      <c r="B5558" t="s">
        <v>11571</v>
      </c>
      <c r="C5558">
        <v>3</v>
      </c>
    </row>
    <row r="5559" spans="1:3" x14ac:dyDescent="0.3">
      <c r="A5559" s="1" t="s">
        <v>11572</v>
      </c>
      <c r="B5559" t="s">
        <v>8575</v>
      </c>
      <c r="C5559">
        <v>3</v>
      </c>
    </row>
    <row r="5560" spans="1:3" x14ac:dyDescent="0.3">
      <c r="A5560" s="1" t="s">
        <v>11573</v>
      </c>
      <c r="B5560" t="s">
        <v>11574</v>
      </c>
      <c r="C5560">
        <v>3</v>
      </c>
    </row>
    <row r="5561" spans="1:3" x14ac:dyDescent="0.3">
      <c r="A5561" s="1" t="s">
        <v>11575</v>
      </c>
      <c r="B5561" t="s">
        <v>11576</v>
      </c>
      <c r="C5561">
        <v>3</v>
      </c>
    </row>
    <row r="5562" spans="1:3" x14ac:dyDescent="0.3">
      <c r="A5562" s="1" t="s">
        <v>11577</v>
      </c>
      <c r="B5562" t="s">
        <v>11578</v>
      </c>
      <c r="C5562">
        <v>3</v>
      </c>
    </row>
    <row r="5563" spans="1:3" x14ac:dyDescent="0.3">
      <c r="A5563" s="1" t="s">
        <v>11579</v>
      </c>
      <c r="B5563" t="s">
        <v>11580</v>
      </c>
      <c r="C5563">
        <v>3</v>
      </c>
    </row>
    <row r="5564" spans="1:3" x14ac:dyDescent="0.3">
      <c r="A5564" s="1" t="s">
        <v>11581</v>
      </c>
      <c r="B5564" t="s">
        <v>11582</v>
      </c>
      <c r="C5564">
        <v>3</v>
      </c>
    </row>
    <row r="5565" spans="1:3" x14ac:dyDescent="0.3">
      <c r="A5565" s="1" t="s">
        <v>11583</v>
      </c>
      <c r="B5565" t="s">
        <v>11584</v>
      </c>
      <c r="C5565">
        <v>3</v>
      </c>
    </row>
    <row r="5566" spans="1:3" x14ac:dyDescent="0.3">
      <c r="A5566" s="1" t="s">
        <v>11585</v>
      </c>
      <c r="B5566" t="s">
        <v>11586</v>
      </c>
      <c r="C5566">
        <v>3</v>
      </c>
    </row>
    <row r="5567" spans="1:3" x14ac:dyDescent="0.3">
      <c r="A5567" s="1" t="s">
        <v>11587</v>
      </c>
      <c r="B5567" t="s">
        <v>11588</v>
      </c>
      <c r="C5567">
        <v>3</v>
      </c>
    </row>
    <row r="5568" spans="1:3" x14ac:dyDescent="0.3">
      <c r="A5568" s="1" t="s">
        <v>11589</v>
      </c>
      <c r="B5568" t="s">
        <v>11589</v>
      </c>
      <c r="C5568">
        <v>3</v>
      </c>
    </row>
    <row r="5569" spans="1:3" x14ac:dyDescent="0.3">
      <c r="A5569" s="1" t="s">
        <v>11590</v>
      </c>
      <c r="B5569" t="s">
        <v>11591</v>
      </c>
      <c r="C5569">
        <v>3</v>
      </c>
    </row>
    <row r="5570" spans="1:3" x14ac:dyDescent="0.3">
      <c r="A5570" s="1" t="s">
        <v>11592</v>
      </c>
      <c r="B5570" t="s">
        <v>11593</v>
      </c>
      <c r="C5570">
        <v>3</v>
      </c>
    </row>
    <row r="5571" spans="1:3" x14ac:dyDescent="0.3">
      <c r="A5571" s="1" t="s">
        <v>11594</v>
      </c>
      <c r="B5571" t="s">
        <v>11595</v>
      </c>
      <c r="C5571">
        <v>3</v>
      </c>
    </row>
    <row r="5572" spans="1:3" x14ac:dyDescent="0.3">
      <c r="A5572" s="1" t="s">
        <v>11596</v>
      </c>
      <c r="B5572" t="s">
        <v>11597</v>
      </c>
      <c r="C5572">
        <v>3</v>
      </c>
    </row>
    <row r="5573" spans="1:3" x14ac:dyDescent="0.3">
      <c r="A5573" s="1" t="s">
        <v>11598</v>
      </c>
      <c r="B5573" t="s">
        <v>11599</v>
      </c>
      <c r="C5573">
        <v>3</v>
      </c>
    </row>
    <row r="5574" spans="1:3" x14ac:dyDescent="0.3">
      <c r="A5574" s="1" t="s">
        <v>11600</v>
      </c>
      <c r="B5574" t="s">
        <v>11601</v>
      </c>
      <c r="C5574">
        <v>3</v>
      </c>
    </row>
    <row r="5575" spans="1:3" x14ac:dyDescent="0.3">
      <c r="A5575" s="1" t="s">
        <v>11602</v>
      </c>
      <c r="B5575" t="s">
        <v>11603</v>
      </c>
      <c r="C5575">
        <v>3</v>
      </c>
    </row>
    <row r="5576" spans="1:3" x14ac:dyDescent="0.3">
      <c r="A5576" s="1" t="s">
        <v>11604</v>
      </c>
      <c r="B5576" t="s">
        <v>11604</v>
      </c>
      <c r="C5576">
        <v>3</v>
      </c>
    </row>
    <row r="5577" spans="1:3" x14ac:dyDescent="0.3">
      <c r="A5577" s="1" t="s">
        <v>11605</v>
      </c>
      <c r="B5577" t="s">
        <v>11606</v>
      </c>
      <c r="C5577">
        <v>3</v>
      </c>
    </row>
    <row r="5578" spans="1:3" x14ac:dyDescent="0.3">
      <c r="A5578" s="1" t="s">
        <v>11607</v>
      </c>
      <c r="B5578" t="s">
        <v>11608</v>
      </c>
      <c r="C5578">
        <v>3</v>
      </c>
    </row>
    <row r="5579" spans="1:3" x14ac:dyDescent="0.3">
      <c r="A5579" s="1" t="s">
        <v>11609</v>
      </c>
      <c r="B5579" t="s">
        <v>11610</v>
      </c>
      <c r="C5579">
        <v>3</v>
      </c>
    </row>
    <row r="5580" spans="1:3" x14ac:dyDescent="0.3">
      <c r="A5580" s="1" t="s">
        <v>11611</v>
      </c>
      <c r="B5580" t="s">
        <v>11612</v>
      </c>
      <c r="C5580">
        <v>3</v>
      </c>
    </row>
    <row r="5581" spans="1:3" x14ac:dyDescent="0.3">
      <c r="A5581" s="1" t="s">
        <v>11613</v>
      </c>
      <c r="B5581" t="s">
        <v>11614</v>
      </c>
      <c r="C5581">
        <v>3</v>
      </c>
    </row>
    <row r="5582" spans="1:3" x14ac:dyDescent="0.3">
      <c r="A5582" s="1" t="s">
        <v>11615</v>
      </c>
      <c r="B5582" t="s">
        <v>11616</v>
      </c>
      <c r="C5582">
        <v>3</v>
      </c>
    </row>
    <row r="5583" spans="1:3" x14ac:dyDescent="0.3">
      <c r="A5583" s="1" t="s">
        <v>11617</v>
      </c>
      <c r="B5583" t="s">
        <v>11618</v>
      </c>
      <c r="C5583">
        <v>3</v>
      </c>
    </row>
    <row r="5584" spans="1:3" x14ac:dyDescent="0.3">
      <c r="A5584" s="1" t="s">
        <v>11619</v>
      </c>
      <c r="B5584" t="s">
        <v>11620</v>
      </c>
      <c r="C5584">
        <v>3</v>
      </c>
    </row>
    <row r="5585" spans="1:3" x14ac:dyDescent="0.3">
      <c r="A5585" s="1" t="s">
        <v>11621</v>
      </c>
      <c r="B5585" t="s">
        <v>11622</v>
      </c>
      <c r="C5585">
        <v>3</v>
      </c>
    </row>
    <row r="5586" spans="1:3" x14ac:dyDescent="0.3">
      <c r="A5586" s="1" t="s">
        <v>11623</v>
      </c>
      <c r="B5586" t="s">
        <v>11624</v>
      </c>
      <c r="C5586">
        <v>3</v>
      </c>
    </row>
    <row r="5587" spans="1:3" x14ac:dyDescent="0.3">
      <c r="A5587" s="1" t="s">
        <v>11625</v>
      </c>
      <c r="B5587" t="s">
        <v>11626</v>
      </c>
      <c r="C5587">
        <v>3</v>
      </c>
    </row>
    <row r="5588" spans="1:3" x14ac:dyDescent="0.3">
      <c r="A5588" s="1" t="s">
        <v>11627</v>
      </c>
      <c r="B5588" t="s">
        <v>11628</v>
      </c>
      <c r="C5588">
        <v>3</v>
      </c>
    </row>
    <row r="5589" spans="1:3" x14ac:dyDescent="0.3">
      <c r="A5589" s="1" t="s">
        <v>11629</v>
      </c>
      <c r="B5589" t="s">
        <v>11630</v>
      </c>
      <c r="C5589">
        <v>3</v>
      </c>
    </row>
    <row r="5590" spans="1:3" x14ac:dyDescent="0.3">
      <c r="A5590" s="1" t="s">
        <v>11631</v>
      </c>
      <c r="B5590" t="s">
        <v>11631</v>
      </c>
      <c r="C5590">
        <v>3</v>
      </c>
    </row>
    <row r="5591" spans="1:3" x14ac:dyDescent="0.3">
      <c r="A5591" s="1" t="s">
        <v>11632</v>
      </c>
      <c r="B5591" t="s">
        <v>11632</v>
      </c>
      <c r="C5591">
        <v>3</v>
      </c>
    </row>
    <row r="5592" spans="1:3" x14ac:dyDescent="0.3">
      <c r="A5592" s="1" t="s">
        <v>11633</v>
      </c>
      <c r="B5592" t="s">
        <v>11634</v>
      </c>
      <c r="C5592">
        <v>3</v>
      </c>
    </row>
    <row r="5593" spans="1:3" x14ac:dyDescent="0.3">
      <c r="A5593" s="1" t="s">
        <v>11635</v>
      </c>
      <c r="B5593" t="s">
        <v>11636</v>
      </c>
      <c r="C5593">
        <v>3</v>
      </c>
    </row>
    <row r="5594" spans="1:3" x14ac:dyDescent="0.3">
      <c r="A5594" s="1" t="s">
        <v>11637</v>
      </c>
      <c r="B5594" t="s">
        <v>10754</v>
      </c>
      <c r="C5594">
        <v>3</v>
      </c>
    </row>
    <row r="5595" spans="1:3" x14ac:dyDescent="0.3">
      <c r="A5595" s="1" t="s">
        <v>11638</v>
      </c>
      <c r="B5595" t="s">
        <v>11639</v>
      </c>
      <c r="C5595">
        <v>3</v>
      </c>
    </row>
    <row r="5596" spans="1:3" x14ac:dyDescent="0.3">
      <c r="A5596" s="1" t="s">
        <v>11640</v>
      </c>
      <c r="B5596" t="s">
        <v>11641</v>
      </c>
      <c r="C5596">
        <v>3</v>
      </c>
    </row>
    <row r="5597" spans="1:3" x14ac:dyDescent="0.3">
      <c r="A5597" s="1" t="s">
        <v>11642</v>
      </c>
      <c r="B5597" t="s">
        <v>11643</v>
      </c>
      <c r="C5597">
        <v>3</v>
      </c>
    </row>
    <row r="5598" spans="1:3" x14ac:dyDescent="0.3">
      <c r="A5598" s="1" t="s">
        <v>11644</v>
      </c>
      <c r="B5598" t="s">
        <v>4691</v>
      </c>
      <c r="C5598">
        <v>3</v>
      </c>
    </row>
    <row r="5599" spans="1:3" x14ac:dyDescent="0.3">
      <c r="A5599" s="1" t="s">
        <v>11645</v>
      </c>
      <c r="B5599" t="s">
        <v>11646</v>
      </c>
      <c r="C5599">
        <v>3</v>
      </c>
    </row>
    <row r="5600" spans="1:3" x14ac:dyDescent="0.3">
      <c r="A5600" s="1" t="s">
        <v>11647</v>
      </c>
      <c r="B5600" t="s">
        <v>11648</v>
      </c>
      <c r="C5600">
        <v>3</v>
      </c>
    </row>
    <row r="5601" spans="1:3" x14ac:dyDescent="0.3">
      <c r="A5601" s="1" t="s">
        <v>11649</v>
      </c>
      <c r="B5601" t="s">
        <v>11650</v>
      </c>
      <c r="C5601">
        <v>3</v>
      </c>
    </row>
    <row r="5602" spans="1:3" x14ac:dyDescent="0.3">
      <c r="A5602" s="1" t="s">
        <v>11651</v>
      </c>
      <c r="B5602" t="s">
        <v>11652</v>
      </c>
      <c r="C5602">
        <v>3</v>
      </c>
    </row>
    <row r="5603" spans="1:3" x14ac:dyDescent="0.3">
      <c r="A5603" s="1" t="s">
        <v>11653</v>
      </c>
      <c r="B5603" t="s">
        <v>11654</v>
      </c>
      <c r="C5603">
        <v>3</v>
      </c>
    </row>
    <row r="5604" spans="1:3" x14ac:dyDescent="0.3">
      <c r="A5604" s="1" t="s">
        <v>11655</v>
      </c>
      <c r="B5604" t="s">
        <v>11656</v>
      </c>
      <c r="C5604">
        <v>3</v>
      </c>
    </row>
    <row r="5605" spans="1:3" x14ac:dyDescent="0.3">
      <c r="A5605" s="1" t="s">
        <v>11657</v>
      </c>
      <c r="B5605" t="s">
        <v>555</v>
      </c>
      <c r="C5605">
        <v>3</v>
      </c>
    </row>
    <row r="5606" spans="1:3" x14ac:dyDescent="0.3">
      <c r="A5606" s="1" t="s">
        <v>11658</v>
      </c>
      <c r="B5606" t="s">
        <v>11658</v>
      </c>
      <c r="C5606">
        <v>3</v>
      </c>
    </row>
    <row r="5607" spans="1:3" x14ac:dyDescent="0.3">
      <c r="A5607" s="1" t="s">
        <v>11659</v>
      </c>
      <c r="B5607" t="s">
        <v>11660</v>
      </c>
      <c r="C5607">
        <v>3</v>
      </c>
    </row>
    <row r="5608" spans="1:3" x14ac:dyDescent="0.3">
      <c r="A5608" s="1" t="s">
        <v>11661</v>
      </c>
      <c r="B5608" t="s">
        <v>11662</v>
      </c>
      <c r="C5608">
        <v>3</v>
      </c>
    </row>
    <row r="5609" spans="1:3" x14ac:dyDescent="0.3">
      <c r="A5609" s="1" t="s">
        <v>11663</v>
      </c>
      <c r="B5609" t="s">
        <v>11664</v>
      </c>
      <c r="C5609">
        <v>3</v>
      </c>
    </row>
    <row r="5610" spans="1:3" x14ac:dyDescent="0.3">
      <c r="A5610" s="1" t="s">
        <v>11665</v>
      </c>
      <c r="B5610" t="s">
        <v>11666</v>
      </c>
      <c r="C5610">
        <v>3</v>
      </c>
    </row>
    <row r="5611" spans="1:3" x14ac:dyDescent="0.3">
      <c r="A5611" s="1" t="s">
        <v>11667</v>
      </c>
      <c r="B5611" t="s">
        <v>11668</v>
      </c>
      <c r="C5611">
        <v>3</v>
      </c>
    </row>
    <row r="5612" spans="1:3" x14ac:dyDescent="0.3">
      <c r="A5612" s="1" t="s">
        <v>11669</v>
      </c>
      <c r="B5612" t="s">
        <v>11670</v>
      </c>
      <c r="C5612">
        <v>3</v>
      </c>
    </row>
    <row r="5613" spans="1:3" x14ac:dyDescent="0.3">
      <c r="A5613" s="1" t="s">
        <v>11671</v>
      </c>
      <c r="B5613" t="s">
        <v>11672</v>
      </c>
      <c r="C5613">
        <v>3</v>
      </c>
    </row>
    <row r="5614" spans="1:3" x14ac:dyDescent="0.3">
      <c r="A5614" s="1" t="s">
        <v>11673</v>
      </c>
      <c r="B5614" t="s">
        <v>11674</v>
      </c>
      <c r="C5614">
        <v>3</v>
      </c>
    </row>
    <row r="5615" spans="1:3" x14ac:dyDescent="0.3">
      <c r="A5615" s="1" t="s">
        <v>11675</v>
      </c>
      <c r="B5615" t="s">
        <v>11676</v>
      </c>
      <c r="C5615">
        <v>3</v>
      </c>
    </row>
    <row r="5616" spans="1:3" x14ac:dyDescent="0.3">
      <c r="A5616" s="1" t="s">
        <v>11677</v>
      </c>
      <c r="B5616" t="s">
        <v>11678</v>
      </c>
      <c r="C5616">
        <v>3</v>
      </c>
    </row>
    <row r="5617" spans="1:3" x14ac:dyDescent="0.3">
      <c r="A5617" s="1" t="s">
        <v>11679</v>
      </c>
      <c r="B5617" t="s">
        <v>11680</v>
      </c>
      <c r="C5617">
        <v>3</v>
      </c>
    </row>
    <row r="5618" spans="1:3" x14ac:dyDescent="0.3">
      <c r="A5618" s="1" t="s">
        <v>11681</v>
      </c>
      <c r="B5618" t="s">
        <v>11682</v>
      </c>
      <c r="C5618">
        <v>3</v>
      </c>
    </row>
    <row r="5619" spans="1:3" x14ac:dyDescent="0.3">
      <c r="A5619" s="1" t="s">
        <v>11683</v>
      </c>
      <c r="B5619" t="s">
        <v>11684</v>
      </c>
      <c r="C5619">
        <v>3</v>
      </c>
    </row>
    <row r="5620" spans="1:3" x14ac:dyDescent="0.3">
      <c r="A5620" s="1" t="s">
        <v>11685</v>
      </c>
      <c r="B5620" t="s">
        <v>11686</v>
      </c>
      <c r="C5620">
        <v>3</v>
      </c>
    </row>
    <row r="5621" spans="1:3" x14ac:dyDescent="0.3">
      <c r="A5621" s="1" t="s">
        <v>11687</v>
      </c>
      <c r="B5621" t="s">
        <v>11688</v>
      </c>
      <c r="C5621">
        <v>3</v>
      </c>
    </row>
    <row r="5622" spans="1:3" x14ac:dyDescent="0.3">
      <c r="A5622" s="1" t="s">
        <v>11689</v>
      </c>
      <c r="B5622" t="s">
        <v>11690</v>
      </c>
      <c r="C5622">
        <v>3</v>
      </c>
    </row>
    <row r="5623" spans="1:3" x14ac:dyDescent="0.3">
      <c r="A5623" s="1" t="s">
        <v>11691</v>
      </c>
      <c r="B5623" t="s">
        <v>11692</v>
      </c>
      <c r="C5623">
        <v>3</v>
      </c>
    </row>
    <row r="5624" spans="1:3" x14ac:dyDescent="0.3">
      <c r="A5624" s="1" t="s">
        <v>11693</v>
      </c>
      <c r="B5624" t="s">
        <v>11694</v>
      </c>
      <c r="C5624">
        <v>3</v>
      </c>
    </row>
    <row r="5625" spans="1:3" x14ac:dyDescent="0.3">
      <c r="A5625" s="1" t="s">
        <v>11695</v>
      </c>
      <c r="B5625" t="s">
        <v>11696</v>
      </c>
      <c r="C5625">
        <v>3</v>
      </c>
    </row>
    <row r="5626" spans="1:3" x14ac:dyDescent="0.3">
      <c r="A5626" s="1" t="s">
        <v>11697</v>
      </c>
      <c r="B5626" t="s">
        <v>11698</v>
      </c>
      <c r="C5626">
        <v>3</v>
      </c>
    </row>
    <row r="5627" spans="1:3" x14ac:dyDescent="0.3">
      <c r="A5627" s="1" t="s">
        <v>11699</v>
      </c>
      <c r="B5627" t="s">
        <v>11700</v>
      </c>
      <c r="C5627">
        <v>3</v>
      </c>
    </row>
    <row r="5628" spans="1:3" x14ac:dyDescent="0.3">
      <c r="A5628" s="1" t="s">
        <v>11701</v>
      </c>
      <c r="B5628" t="s">
        <v>11702</v>
      </c>
      <c r="C5628">
        <v>3</v>
      </c>
    </row>
    <row r="5629" spans="1:3" x14ac:dyDescent="0.3">
      <c r="A5629" s="1" t="s">
        <v>11703</v>
      </c>
      <c r="B5629" t="s">
        <v>11704</v>
      </c>
      <c r="C5629">
        <v>3</v>
      </c>
    </row>
    <row r="5630" spans="1:3" x14ac:dyDescent="0.3">
      <c r="A5630" s="1" t="s">
        <v>11705</v>
      </c>
      <c r="B5630" t="s">
        <v>11706</v>
      </c>
      <c r="C5630">
        <v>3</v>
      </c>
    </row>
    <row r="5631" spans="1:3" x14ac:dyDescent="0.3">
      <c r="A5631" s="1" t="s">
        <v>11707</v>
      </c>
      <c r="B5631" t="s">
        <v>11708</v>
      </c>
      <c r="C5631">
        <v>3</v>
      </c>
    </row>
    <row r="5632" spans="1:3" x14ac:dyDescent="0.3">
      <c r="A5632" s="1" t="s">
        <v>11709</v>
      </c>
      <c r="B5632" t="s">
        <v>11710</v>
      </c>
      <c r="C5632">
        <v>3</v>
      </c>
    </row>
    <row r="5633" spans="1:3" x14ac:dyDescent="0.3">
      <c r="A5633" s="1" t="s">
        <v>11711</v>
      </c>
      <c r="B5633" t="s">
        <v>11712</v>
      </c>
      <c r="C5633">
        <v>3</v>
      </c>
    </row>
    <row r="5634" spans="1:3" x14ac:dyDescent="0.3">
      <c r="A5634" s="1" t="s">
        <v>11713</v>
      </c>
      <c r="B5634" t="s">
        <v>11714</v>
      </c>
      <c r="C5634">
        <v>3</v>
      </c>
    </row>
    <row r="5635" spans="1:3" x14ac:dyDescent="0.3">
      <c r="A5635" s="1" t="s">
        <v>11715</v>
      </c>
      <c r="B5635" t="s">
        <v>11716</v>
      </c>
      <c r="C5635">
        <v>3</v>
      </c>
    </row>
    <row r="5636" spans="1:3" x14ac:dyDescent="0.3">
      <c r="A5636" s="1" t="s">
        <v>11717</v>
      </c>
      <c r="B5636" t="s">
        <v>11718</v>
      </c>
      <c r="C5636">
        <v>3</v>
      </c>
    </row>
    <row r="5637" spans="1:3" x14ac:dyDescent="0.3">
      <c r="A5637" s="1" t="s">
        <v>11719</v>
      </c>
      <c r="B5637" t="s">
        <v>11720</v>
      </c>
      <c r="C5637">
        <v>3</v>
      </c>
    </row>
    <row r="5638" spans="1:3" x14ac:dyDescent="0.3">
      <c r="A5638" s="1" t="s">
        <v>11721</v>
      </c>
      <c r="B5638" t="s">
        <v>11722</v>
      </c>
      <c r="C5638">
        <v>3</v>
      </c>
    </row>
    <row r="5639" spans="1:3" x14ac:dyDescent="0.3">
      <c r="A5639" s="1" t="s">
        <v>11723</v>
      </c>
      <c r="B5639" t="s">
        <v>11724</v>
      </c>
      <c r="C5639">
        <v>3</v>
      </c>
    </row>
    <row r="5640" spans="1:3" x14ac:dyDescent="0.3">
      <c r="A5640" s="1" t="s">
        <v>11725</v>
      </c>
      <c r="B5640" t="s">
        <v>11726</v>
      </c>
      <c r="C5640">
        <v>3</v>
      </c>
    </row>
    <row r="5641" spans="1:3" x14ac:dyDescent="0.3">
      <c r="A5641" s="1" t="s">
        <v>11727</v>
      </c>
      <c r="B5641" t="s">
        <v>11708</v>
      </c>
      <c r="C5641">
        <v>3</v>
      </c>
    </row>
    <row r="5642" spans="1:3" x14ac:dyDescent="0.3">
      <c r="A5642" s="1" t="s">
        <v>11728</v>
      </c>
      <c r="B5642" t="s">
        <v>11729</v>
      </c>
      <c r="C5642">
        <v>3</v>
      </c>
    </row>
    <row r="5643" spans="1:3" x14ac:dyDescent="0.3">
      <c r="A5643" s="1" t="s">
        <v>11730</v>
      </c>
      <c r="B5643" t="s">
        <v>11731</v>
      </c>
      <c r="C5643">
        <v>3</v>
      </c>
    </row>
    <row r="5644" spans="1:3" x14ac:dyDescent="0.3">
      <c r="A5644" s="1" t="s">
        <v>11732</v>
      </c>
      <c r="B5644" t="s">
        <v>11733</v>
      </c>
      <c r="C5644">
        <v>3</v>
      </c>
    </row>
    <row r="5645" spans="1:3" x14ac:dyDescent="0.3">
      <c r="A5645" s="1" t="s">
        <v>11734</v>
      </c>
      <c r="B5645" t="s">
        <v>11735</v>
      </c>
      <c r="C5645">
        <v>3</v>
      </c>
    </row>
    <row r="5646" spans="1:3" x14ac:dyDescent="0.3">
      <c r="A5646" s="1" t="s">
        <v>11736</v>
      </c>
      <c r="B5646" t="s">
        <v>11737</v>
      </c>
      <c r="C5646">
        <v>3</v>
      </c>
    </row>
    <row r="5647" spans="1:3" x14ac:dyDescent="0.3">
      <c r="A5647" s="1" t="s">
        <v>11738</v>
      </c>
      <c r="B5647" t="s">
        <v>11739</v>
      </c>
      <c r="C5647">
        <v>3</v>
      </c>
    </row>
    <row r="5648" spans="1:3" x14ac:dyDescent="0.3">
      <c r="A5648" s="1" t="s">
        <v>11740</v>
      </c>
      <c r="B5648" t="s">
        <v>11741</v>
      </c>
      <c r="C5648">
        <v>3</v>
      </c>
    </row>
    <row r="5649" spans="1:3" x14ac:dyDescent="0.3">
      <c r="A5649" s="1" t="s">
        <v>11742</v>
      </c>
      <c r="B5649" t="s">
        <v>11743</v>
      </c>
      <c r="C5649">
        <v>3</v>
      </c>
    </row>
    <row r="5650" spans="1:3" x14ac:dyDescent="0.3">
      <c r="A5650" s="1" t="s">
        <v>11744</v>
      </c>
      <c r="B5650" t="s">
        <v>11745</v>
      </c>
      <c r="C5650">
        <v>3</v>
      </c>
    </row>
    <row r="5651" spans="1:3" x14ac:dyDescent="0.3">
      <c r="A5651" s="1" t="s">
        <v>11746</v>
      </c>
      <c r="B5651" t="s">
        <v>11747</v>
      </c>
      <c r="C5651">
        <v>3</v>
      </c>
    </row>
    <row r="5652" spans="1:3" x14ac:dyDescent="0.3">
      <c r="A5652" s="1" t="s">
        <v>11748</v>
      </c>
      <c r="B5652" t="s">
        <v>11749</v>
      </c>
      <c r="C5652">
        <v>3</v>
      </c>
    </row>
    <row r="5653" spans="1:3" x14ac:dyDescent="0.3">
      <c r="A5653" s="1" t="s">
        <v>11750</v>
      </c>
      <c r="B5653" t="s">
        <v>11751</v>
      </c>
      <c r="C5653">
        <v>3</v>
      </c>
    </row>
    <row r="5654" spans="1:3" x14ac:dyDescent="0.3">
      <c r="A5654" s="1" t="s">
        <v>11752</v>
      </c>
      <c r="B5654" t="s">
        <v>11753</v>
      </c>
      <c r="C5654">
        <v>3</v>
      </c>
    </row>
    <row r="5655" spans="1:3" x14ac:dyDescent="0.3">
      <c r="A5655" s="1" t="s">
        <v>11754</v>
      </c>
      <c r="B5655" t="s">
        <v>11755</v>
      </c>
      <c r="C5655">
        <v>3</v>
      </c>
    </row>
    <row r="5656" spans="1:3" x14ac:dyDescent="0.3">
      <c r="A5656" s="1" t="s">
        <v>11756</v>
      </c>
      <c r="B5656" t="s">
        <v>11757</v>
      </c>
      <c r="C5656">
        <v>3</v>
      </c>
    </row>
    <row r="5657" spans="1:3" x14ac:dyDescent="0.3">
      <c r="A5657" s="1" t="s">
        <v>11758</v>
      </c>
      <c r="B5657" t="s">
        <v>11759</v>
      </c>
      <c r="C5657">
        <v>3</v>
      </c>
    </row>
    <row r="5658" spans="1:3" x14ac:dyDescent="0.3">
      <c r="A5658" s="1" t="s">
        <v>11760</v>
      </c>
      <c r="B5658" t="s">
        <v>11761</v>
      </c>
      <c r="C5658">
        <v>3</v>
      </c>
    </row>
    <row r="5659" spans="1:3" x14ac:dyDescent="0.3">
      <c r="A5659" s="1" t="s">
        <v>11762</v>
      </c>
      <c r="B5659" t="s">
        <v>11763</v>
      </c>
      <c r="C5659">
        <v>3</v>
      </c>
    </row>
    <row r="5660" spans="1:3" x14ac:dyDescent="0.3">
      <c r="A5660" s="1" t="s">
        <v>11764</v>
      </c>
      <c r="B5660" t="s">
        <v>11765</v>
      </c>
      <c r="C5660">
        <v>3</v>
      </c>
    </row>
    <row r="5661" spans="1:3" x14ac:dyDescent="0.3">
      <c r="A5661" s="1" t="s">
        <v>11766</v>
      </c>
      <c r="B5661" t="s">
        <v>11767</v>
      </c>
      <c r="C5661">
        <v>3</v>
      </c>
    </row>
    <row r="5662" spans="1:3" x14ac:dyDescent="0.3">
      <c r="A5662" s="1" t="s">
        <v>11768</v>
      </c>
      <c r="B5662" t="s">
        <v>11769</v>
      </c>
      <c r="C5662">
        <v>3</v>
      </c>
    </row>
    <row r="5663" spans="1:3" x14ac:dyDescent="0.3">
      <c r="A5663" s="1" t="s">
        <v>11770</v>
      </c>
      <c r="B5663" t="s">
        <v>11771</v>
      </c>
      <c r="C5663">
        <v>3</v>
      </c>
    </row>
    <row r="5664" spans="1:3" x14ac:dyDescent="0.3">
      <c r="A5664" s="1" t="s">
        <v>11772</v>
      </c>
      <c r="B5664" t="s">
        <v>11773</v>
      </c>
      <c r="C5664">
        <v>3</v>
      </c>
    </row>
    <row r="5665" spans="1:3" x14ac:dyDescent="0.3">
      <c r="A5665" s="1" t="s">
        <v>11774</v>
      </c>
      <c r="B5665" t="s">
        <v>11775</v>
      </c>
      <c r="C5665">
        <v>3</v>
      </c>
    </row>
    <row r="5666" spans="1:3" x14ac:dyDescent="0.3">
      <c r="A5666" s="1" t="s">
        <v>11776</v>
      </c>
      <c r="B5666" t="s">
        <v>11777</v>
      </c>
      <c r="C5666">
        <v>3</v>
      </c>
    </row>
    <row r="5667" spans="1:3" x14ac:dyDescent="0.3">
      <c r="A5667" s="1" t="s">
        <v>11778</v>
      </c>
      <c r="B5667" t="s">
        <v>11779</v>
      </c>
      <c r="C5667">
        <v>3</v>
      </c>
    </row>
    <row r="5668" spans="1:3" x14ac:dyDescent="0.3">
      <c r="A5668" s="1" t="s">
        <v>11780</v>
      </c>
      <c r="B5668" t="s">
        <v>11781</v>
      </c>
      <c r="C5668">
        <v>3</v>
      </c>
    </row>
    <row r="5669" spans="1:3" x14ac:dyDescent="0.3">
      <c r="A5669" s="1" t="s">
        <v>11782</v>
      </c>
      <c r="B5669" t="s">
        <v>11783</v>
      </c>
      <c r="C5669">
        <v>3</v>
      </c>
    </row>
    <row r="5670" spans="1:3" x14ac:dyDescent="0.3">
      <c r="A5670" s="1" t="s">
        <v>11784</v>
      </c>
      <c r="B5670" t="s">
        <v>11785</v>
      </c>
      <c r="C5670">
        <v>3</v>
      </c>
    </row>
    <row r="5671" spans="1:3" x14ac:dyDescent="0.3">
      <c r="A5671" s="1" t="s">
        <v>11786</v>
      </c>
      <c r="B5671" t="s">
        <v>11787</v>
      </c>
      <c r="C5671">
        <v>3</v>
      </c>
    </row>
    <row r="5672" spans="1:3" x14ac:dyDescent="0.3">
      <c r="A5672" s="1" t="s">
        <v>11788</v>
      </c>
      <c r="B5672" t="s">
        <v>11789</v>
      </c>
      <c r="C5672">
        <v>3</v>
      </c>
    </row>
    <row r="5673" spans="1:3" x14ac:dyDescent="0.3">
      <c r="A5673" s="1" t="s">
        <v>11790</v>
      </c>
      <c r="B5673" t="s">
        <v>11791</v>
      </c>
      <c r="C5673">
        <v>3</v>
      </c>
    </row>
    <row r="5674" spans="1:3" x14ac:dyDescent="0.3">
      <c r="A5674" s="1" t="s">
        <v>11792</v>
      </c>
      <c r="B5674" t="s">
        <v>11793</v>
      </c>
      <c r="C5674">
        <v>3</v>
      </c>
    </row>
    <row r="5675" spans="1:3" x14ac:dyDescent="0.3">
      <c r="A5675" s="1" t="s">
        <v>11794</v>
      </c>
      <c r="B5675" t="s">
        <v>3865</v>
      </c>
      <c r="C5675">
        <v>3</v>
      </c>
    </row>
    <row r="5676" spans="1:3" x14ac:dyDescent="0.3">
      <c r="A5676" s="1" t="s">
        <v>11795</v>
      </c>
      <c r="B5676" t="s">
        <v>11796</v>
      </c>
      <c r="C5676">
        <v>3</v>
      </c>
    </row>
    <row r="5677" spans="1:3" x14ac:dyDescent="0.3">
      <c r="A5677" s="1" t="s">
        <v>11797</v>
      </c>
      <c r="B5677" t="s">
        <v>11798</v>
      </c>
      <c r="C5677">
        <v>3</v>
      </c>
    </row>
    <row r="5678" spans="1:3" x14ac:dyDescent="0.3">
      <c r="A5678" s="1" t="s">
        <v>11799</v>
      </c>
      <c r="B5678" t="s">
        <v>11800</v>
      </c>
      <c r="C5678">
        <v>3</v>
      </c>
    </row>
    <row r="5679" spans="1:3" x14ac:dyDescent="0.3">
      <c r="A5679" s="1" t="s">
        <v>11801</v>
      </c>
      <c r="B5679" t="s">
        <v>11802</v>
      </c>
      <c r="C5679">
        <v>3</v>
      </c>
    </row>
    <row r="5680" spans="1:3" x14ac:dyDescent="0.3">
      <c r="A5680" s="1" t="s">
        <v>11803</v>
      </c>
      <c r="B5680" t="s">
        <v>11804</v>
      </c>
      <c r="C5680">
        <v>3</v>
      </c>
    </row>
    <row r="5681" spans="1:3" x14ac:dyDescent="0.3">
      <c r="A5681" s="1" t="s">
        <v>11805</v>
      </c>
      <c r="B5681" t="s">
        <v>11806</v>
      </c>
      <c r="C5681">
        <v>3</v>
      </c>
    </row>
    <row r="5682" spans="1:3" x14ac:dyDescent="0.3">
      <c r="A5682" s="1" t="s">
        <v>11807</v>
      </c>
      <c r="B5682" t="s">
        <v>11808</v>
      </c>
      <c r="C5682">
        <v>3</v>
      </c>
    </row>
    <row r="5683" spans="1:3" x14ac:dyDescent="0.3">
      <c r="A5683" s="1" t="s">
        <v>11809</v>
      </c>
      <c r="B5683" t="s">
        <v>11810</v>
      </c>
      <c r="C5683">
        <v>3</v>
      </c>
    </row>
    <row r="5684" spans="1:3" x14ac:dyDescent="0.3">
      <c r="A5684" s="1" t="s">
        <v>11811</v>
      </c>
      <c r="B5684" t="s">
        <v>11812</v>
      </c>
      <c r="C5684">
        <v>3</v>
      </c>
    </row>
    <row r="5685" spans="1:3" x14ac:dyDescent="0.3">
      <c r="A5685" s="1" t="s">
        <v>11813</v>
      </c>
      <c r="B5685" t="s">
        <v>11814</v>
      </c>
      <c r="C5685">
        <v>3</v>
      </c>
    </row>
    <row r="5686" spans="1:3" x14ac:dyDescent="0.3">
      <c r="A5686" s="1" t="s">
        <v>11815</v>
      </c>
      <c r="B5686" t="s">
        <v>11816</v>
      </c>
      <c r="C5686">
        <v>3</v>
      </c>
    </row>
    <row r="5687" spans="1:3" x14ac:dyDescent="0.3">
      <c r="A5687" s="1" t="s">
        <v>11817</v>
      </c>
      <c r="B5687" t="s">
        <v>11818</v>
      </c>
      <c r="C5687">
        <v>3</v>
      </c>
    </row>
    <row r="5688" spans="1:3" x14ac:dyDescent="0.3">
      <c r="A5688" s="1" t="s">
        <v>11819</v>
      </c>
      <c r="B5688" t="s">
        <v>11819</v>
      </c>
      <c r="C5688">
        <v>3</v>
      </c>
    </row>
    <row r="5689" spans="1:3" x14ac:dyDescent="0.3">
      <c r="A5689" s="1" t="s">
        <v>11820</v>
      </c>
      <c r="B5689" t="s">
        <v>11820</v>
      </c>
      <c r="C5689">
        <v>3</v>
      </c>
    </row>
    <row r="5690" spans="1:3" x14ac:dyDescent="0.3">
      <c r="A5690" s="1" t="s">
        <v>11821</v>
      </c>
      <c r="B5690" t="s">
        <v>11821</v>
      </c>
      <c r="C5690">
        <v>3</v>
      </c>
    </row>
    <row r="5691" spans="1:3" x14ac:dyDescent="0.3">
      <c r="A5691" s="1" t="s">
        <v>11822</v>
      </c>
      <c r="B5691" t="s">
        <v>11822</v>
      </c>
      <c r="C5691">
        <v>3</v>
      </c>
    </row>
    <row r="5692" spans="1:3" x14ac:dyDescent="0.3">
      <c r="A5692" s="1" t="s">
        <v>11823</v>
      </c>
      <c r="B5692" t="s">
        <v>11823</v>
      </c>
      <c r="C5692">
        <v>3</v>
      </c>
    </row>
    <row r="5693" spans="1:3" x14ac:dyDescent="0.3">
      <c r="A5693" s="1" t="s">
        <v>11824</v>
      </c>
      <c r="B5693" t="s">
        <v>11825</v>
      </c>
      <c r="C5693">
        <v>3</v>
      </c>
    </row>
    <row r="5694" spans="1:3" x14ac:dyDescent="0.3">
      <c r="A5694" s="1" t="s">
        <v>11826</v>
      </c>
      <c r="B5694" t="s">
        <v>11827</v>
      </c>
      <c r="C5694">
        <v>3</v>
      </c>
    </row>
    <row r="5695" spans="1:3" x14ac:dyDescent="0.3">
      <c r="A5695" s="1" t="s">
        <v>11828</v>
      </c>
      <c r="B5695" t="s">
        <v>11829</v>
      </c>
      <c r="C5695">
        <v>3</v>
      </c>
    </row>
    <row r="5696" spans="1:3" x14ac:dyDescent="0.3">
      <c r="A5696" s="1" t="s">
        <v>11830</v>
      </c>
      <c r="B5696" t="s">
        <v>11831</v>
      </c>
      <c r="C5696">
        <v>3</v>
      </c>
    </row>
    <row r="5697" spans="1:3" x14ac:dyDescent="0.3">
      <c r="A5697" s="1" t="s">
        <v>11832</v>
      </c>
      <c r="B5697" t="s">
        <v>11833</v>
      </c>
      <c r="C5697">
        <v>3</v>
      </c>
    </row>
    <row r="5698" spans="1:3" x14ac:dyDescent="0.3">
      <c r="A5698" s="1" t="s">
        <v>11834</v>
      </c>
      <c r="B5698" t="s">
        <v>11835</v>
      </c>
      <c r="C5698">
        <v>3</v>
      </c>
    </row>
    <row r="5699" spans="1:3" x14ac:dyDescent="0.3">
      <c r="A5699" s="1" t="s">
        <v>11836</v>
      </c>
      <c r="B5699" t="s">
        <v>11837</v>
      </c>
      <c r="C5699">
        <v>3</v>
      </c>
    </row>
    <row r="5700" spans="1:3" x14ac:dyDescent="0.3">
      <c r="A5700" s="1" t="s">
        <v>11838</v>
      </c>
      <c r="B5700" t="s">
        <v>11839</v>
      </c>
      <c r="C5700">
        <v>3</v>
      </c>
    </row>
    <row r="5701" spans="1:3" x14ac:dyDescent="0.3">
      <c r="A5701" s="1" t="s">
        <v>11840</v>
      </c>
      <c r="B5701" t="s">
        <v>11841</v>
      </c>
      <c r="C5701">
        <v>3</v>
      </c>
    </row>
    <row r="5702" spans="1:3" x14ac:dyDescent="0.3">
      <c r="A5702" s="1" t="s">
        <v>11842</v>
      </c>
      <c r="B5702" t="s">
        <v>11842</v>
      </c>
      <c r="C5702">
        <v>3</v>
      </c>
    </row>
    <row r="5703" spans="1:3" x14ac:dyDescent="0.3">
      <c r="A5703" s="1" t="s">
        <v>11843</v>
      </c>
      <c r="B5703" t="s">
        <v>11844</v>
      </c>
      <c r="C5703">
        <v>3</v>
      </c>
    </row>
    <row r="5704" spans="1:3" x14ac:dyDescent="0.3">
      <c r="A5704" s="1" t="s">
        <v>11845</v>
      </c>
      <c r="B5704" t="s">
        <v>11846</v>
      </c>
      <c r="C5704">
        <v>3</v>
      </c>
    </row>
    <row r="5705" spans="1:3" x14ac:dyDescent="0.3">
      <c r="A5705" s="1" t="s">
        <v>11847</v>
      </c>
      <c r="B5705" t="s">
        <v>11848</v>
      </c>
      <c r="C5705">
        <v>3</v>
      </c>
    </row>
    <row r="5706" spans="1:3" x14ac:dyDescent="0.3">
      <c r="A5706" s="1" t="s">
        <v>11849</v>
      </c>
      <c r="B5706" t="s">
        <v>9257</v>
      </c>
      <c r="C5706">
        <v>3</v>
      </c>
    </row>
    <row r="5707" spans="1:3" x14ac:dyDescent="0.3">
      <c r="A5707" s="1" t="s">
        <v>11850</v>
      </c>
      <c r="B5707" t="s">
        <v>11851</v>
      </c>
      <c r="C5707">
        <v>3</v>
      </c>
    </row>
    <row r="5708" spans="1:3" x14ac:dyDescent="0.3">
      <c r="A5708" s="1" t="s">
        <v>11852</v>
      </c>
      <c r="B5708" t="s">
        <v>11853</v>
      </c>
      <c r="C5708">
        <v>3</v>
      </c>
    </row>
    <row r="5709" spans="1:3" x14ac:dyDescent="0.3">
      <c r="A5709" s="1" t="s">
        <v>11854</v>
      </c>
      <c r="B5709" t="s">
        <v>11855</v>
      </c>
      <c r="C5709">
        <v>3</v>
      </c>
    </row>
    <row r="5710" spans="1:3" x14ac:dyDescent="0.3">
      <c r="A5710" s="1" t="s">
        <v>11856</v>
      </c>
      <c r="B5710" t="s">
        <v>11857</v>
      </c>
      <c r="C5710">
        <v>3</v>
      </c>
    </row>
    <row r="5711" spans="1:3" x14ac:dyDescent="0.3">
      <c r="A5711" s="1" t="s">
        <v>11858</v>
      </c>
      <c r="B5711" t="s">
        <v>11859</v>
      </c>
      <c r="C5711">
        <v>3</v>
      </c>
    </row>
    <row r="5712" spans="1:3" x14ac:dyDescent="0.3">
      <c r="A5712" s="1" t="s">
        <v>11860</v>
      </c>
      <c r="B5712" t="s">
        <v>11861</v>
      </c>
      <c r="C5712">
        <v>3</v>
      </c>
    </row>
    <row r="5713" spans="1:3" x14ac:dyDescent="0.3">
      <c r="A5713" s="1" t="s">
        <v>11862</v>
      </c>
      <c r="B5713" t="s">
        <v>11862</v>
      </c>
      <c r="C5713">
        <v>3</v>
      </c>
    </row>
    <row r="5714" spans="1:3" x14ac:dyDescent="0.3">
      <c r="A5714" s="1" t="s">
        <v>11863</v>
      </c>
      <c r="B5714" t="s">
        <v>11864</v>
      </c>
      <c r="C5714">
        <v>3</v>
      </c>
    </row>
    <row r="5715" spans="1:3" x14ac:dyDescent="0.3">
      <c r="A5715" s="1" t="s">
        <v>11865</v>
      </c>
      <c r="B5715" t="s">
        <v>11866</v>
      </c>
      <c r="C5715">
        <v>3</v>
      </c>
    </row>
    <row r="5716" spans="1:3" x14ac:dyDescent="0.3">
      <c r="A5716" s="1" t="s">
        <v>11867</v>
      </c>
      <c r="B5716" t="s">
        <v>11868</v>
      </c>
      <c r="C5716">
        <v>3</v>
      </c>
    </row>
    <row r="5717" spans="1:3" x14ac:dyDescent="0.3">
      <c r="A5717" s="1" t="s">
        <v>11869</v>
      </c>
      <c r="B5717" t="s">
        <v>11870</v>
      </c>
      <c r="C5717">
        <v>3</v>
      </c>
    </row>
    <row r="5718" spans="1:3" x14ac:dyDescent="0.3">
      <c r="A5718" s="1" t="s">
        <v>11871</v>
      </c>
      <c r="B5718" t="s">
        <v>11872</v>
      </c>
      <c r="C5718">
        <v>3</v>
      </c>
    </row>
    <row r="5719" spans="1:3" x14ac:dyDescent="0.3">
      <c r="A5719" s="1" t="s">
        <v>11873</v>
      </c>
      <c r="B5719" t="s">
        <v>11874</v>
      </c>
      <c r="C5719">
        <v>3</v>
      </c>
    </row>
    <row r="5720" spans="1:3" x14ac:dyDescent="0.3">
      <c r="A5720" s="1" t="s">
        <v>11875</v>
      </c>
      <c r="B5720" t="s">
        <v>11876</v>
      </c>
      <c r="C5720">
        <v>3</v>
      </c>
    </row>
    <row r="5721" spans="1:3" x14ac:dyDescent="0.3">
      <c r="A5721" s="1" t="s">
        <v>11877</v>
      </c>
      <c r="B5721" t="s">
        <v>11878</v>
      </c>
      <c r="C5721">
        <v>3</v>
      </c>
    </row>
    <row r="5722" spans="1:3" x14ac:dyDescent="0.3">
      <c r="A5722" s="1" t="s">
        <v>11879</v>
      </c>
      <c r="B5722" t="s">
        <v>11880</v>
      </c>
      <c r="C5722">
        <v>3</v>
      </c>
    </row>
    <row r="5723" spans="1:3" x14ac:dyDescent="0.3">
      <c r="A5723" s="1" t="s">
        <v>2149</v>
      </c>
      <c r="B5723" t="s">
        <v>1606</v>
      </c>
      <c r="C5723">
        <v>3</v>
      </c>
    </row>
    <row r="5724" spans="1:3" x14ac:dyDescent="0.3">
      <c r="A5724" s="1" t="s">
        <v>11881</v>
      </c>
      <c r="B5724" t="s">
        <v>11882</v>
      </c>
      <c r="C5724">
        <v>3</v>
      </c>
    </row>
    <row r="5725" spans="1:3" x14ac:dyDescent="0.3">
      <c r="A5725" s="1" t="s">
        <v>11883</v>
      </c>
      <c r="B5725" t="s">
        <v>11884</v>
      </c>
      <c r="C5725">
        <v>3</v>
      </c>
    </row>
    <row r="5726" spans="1:3" x14ac:dyDescent="0.3">
      <c r="A5726" s="1" t="s">
        <v>11885</v>
      </c>
      <c r="B5726" t="s">
        <v>11886</v>
      </c>
      <c r="C5726">
        <v>3</v>
      </c>
    </row>
    <row r="5727" spans="1:3" x14ac:dyDescent="0.3">
      <c r="A5727" s="1" t="s">
        <v>11887</v>
      </c>
      <c r="B5727" t="s">
        <v>11888</v>
      </c>
      <c r="C5727">
        <v>3</v>
      </c>
    </row>
    <row r="5728" spans="1:3" x14ac:dyDescent="0.3">
      <c r="A5728" s="1" t="s">
        <v>11889</v>
      </c>
      <c r="B5728" t="s">
        <v>11890</v>
      </c>
      <c r="C5728">
        <v>3</v>
      </c>
    </row>
    <row r="5729" spans="1:3" x14ac:dyDescent="0.3">
      <c r="A5729" s="1" t="s">
        <v>11891</v>
      </c>
      <c r="B5729" t="s">
        <v>11892</v>
      </c>
      <c r="C5729">
        <v>3</v>
      </c>
    </row>
    <row r="5730" spans="1:3" x14ac:dyDescent="0.3">
      <c r="A5730" s="1" t="s">
        <v>11893</v>
      </c>
      <c r="B5730" t="s">
        <v>11894</v>
      </c>
      <c r="C5730">
        <v>3</v>
      </c>
    </row>
    <row r="5731" spans="1:3" x14ac:dyDescent="0.3">
      <c r="A5731" s="1" t="s">
        <v>11895</v>
      </c>
      <c r="B5731" t="s">
        <v>11896</v>
      </c>
      <c r="C5731">
        <v>3</v>
      </c>
    </row>
    <row r="5732" spans="1:3" x14ac:dyDescent="0.3">
      <c r="A5732" s="1" t="s">
        <v>11897</v>
      </c>
      <c r="B5732" t="s">
        <v>11898</v>
      </c>
      <c r="C5732">
        <v>3</v>
      </c>
    </row>
    <row r="5733" spans="1:3" x14ac:dyDescent="0.3">
      <c r="A5733" s="1" t="s">
        <v>11899</v>
      </c>
      <c r="B5733" t="s">
        <v>11900</v>
      </c>
      <c r="C5733">
        <v>3</v>
      </c>
    </row>
    <row r="5734" spans="1:3" x14ac:dyDescent="0.3">
      <c r="A5734" s="1" t="s">
        <v>11901</v>
      </c>
      <c r="B5734" t="s">
        <v>11902</v>
      </c>
      <c r="C5734">
        <v>3</v>
      </c>
    </row>
    <row r="5735" spans="1:3" x14ac:dyDescent="0.3">
      <c r="A5735" s="1" t="s">
        <v>11903</v>
      </c>
      <c r="B5735" t="s">
        <v>11903</v>
      </c>
      <c r="C5735">
        <v>3</v>
      </c>
    </row>
    <row r="5736" spans="1:3" x14ac:dyDescent="0.3">
      <c r="A5736" s="1" t="s">
        <v>11904</v>
      </c>
      <c r="B5736" t="s">
        <v>11905</v>
      </c>
      <c r="C5736">
        <v>3</v>
      </c>
    </row>
    <row r="5737" spans="1:3" x14ac:dyDescent="0.3">
      <c r="A5737" s="1" t="s">
        <v>11906</v>
      </c>
      <c r="B5737" t="s">
        <v>11907</v>
      </c>
      <c r="C5737">
        <v>3</v>
      </c>
    </row>
    <row r="5738" spans="1:3" x14ac:dyDescent="0.3">
      <c r="A5738" s="1" t="s">
        <v>11908</v>
      </c>
      <c r="B5738" t="s">
        <v>11909</v>
      </c>
      <c r="C5738">
        <v>3</v>
      </c>
    </row>
    <row r="5739" spans="1:3" x14ac:dyDescent="0.3">
      <c r="A5739" s="1" t="s">
        <v>11910</v>
      </c>
      <c r="B5739" t="s">
        <v>11911</v>
      </c>
      <c r="C5739">
        <v>3</v>
      </c>
    </row>
    <row r="5740" spans="1:3" x14ac:dyDescent="0.3">
      <c r="A5740" s="1" t="s">
        <v>11912</v>
      </c>
      <c r="B5740" t="s">
        <v>11913</v>
      </c>
      <c r="C5740">
        <v>3</v>
      </c>
    </row>
    <row r="5741" spans="1:3" x14ac:dyDescent="0.3">
      <c r="A5741" s="1" t="s">
        <v>11914</v>
      </c>
      <c r="B5741" t="s">
        <v>11915</v>
      </c>
      <c r="C5741">
        <v>3</v>
      </c>
    </row>
    <row r="5742" spans="1:3" x14ac:dyDescent="0.3">
      <c r="A5742" s="1" t="s">
        <v>11916</v>
      </c>
      <c r="B5742" t="s">
        <v>11917</v>
      </c>
      <c r="C5742">
        <v>3</v>
      </c>
    </row>
    <row r="5743" spans="1:3" x14ac:dyDescent="0.3">
      <c r="A5743" s="1" t="s">
        <v>11918</v>
      </c>
      <c r="B5743" t="s">
        <v>11919</v>
      </c>
      <c r="C5743">
        <v>3</v>
      </c>
    </row>
    <row r="5744" spans="1:3" x14ac:dyDescent="0.3">
      <c r="A5744" s="1" t="s">
        <v>11920</v>
      </c>
      <c r="B5744" t="s">
        <v>11921</v>
      </c>
      <c r="C5744">
        <v>3</v>
      </c>
    </row>
    <row r="5745" spans="1:3" x14ac:dyDescent="0.3">
      <c r="A5745" s="1" t="s">
        <v>11922</v>
      </c>
      <c r="B5745" t="s">
        <v>11923</v>
      </c>
      <c r="C5745">
        <v>3</v>
      </c>
    </row>
    <row r="5746" spans="1:3" x14ac:dyDescent="0.3">
      <c r="A5746" s="1" t="s">
        <v>11924</v>
      </c>
      <c r="B5746" t="s">
        <v>11925</v>
      </c>
      <c r="C5746">
        <v>3</v>
      </c>
    </row>
    <row r="5747" spans="1:3" x14ac:dyDescent="0.3">
      <c r="A5747" s="1" t="s">
        <v>11926</v>
      </c>
      <c r="B5747" t="s">
        <v>11927</v>
      </c>
      <c r="C5747">
        <v>3</v>
      </c>
    </row>
    <row r="5748" spans="1:3" x14ac:dyDescent="0.3">
      <c r="A5748" s="1" t="s">
        <v>11928</v>
      </c>
      <c r="B5748" t="s">
        <v>11929</v>
      </c>
      <c r="C5748">
        <v>3</v>
      </c>
    </row>
    <row r="5749" spans="1:3" x14ac:dyDescent="0.3">
      <c r="A5749" s="1" t="s">
        <v>11930</v>
      </c>
      <c r="B5749" t="s">
        <v>11931</v>
      </c>
      <c r="C5749">
        <v>3</v>
      </c>
    </row>
    <row r="5750" spans="1:3" x14ac:dyDescent="0.3">
      <c r="A5750" s="1" t="s">
        <v>11932</v>
      </c>
      <c r="B5750" t="s">
        <v>11933</v>
      </c>
      <c r="C5750">
        <v>3</v>
      </c>
    </row>
    <row r="5751" spans="1:3" x14ac:dyDescent="0.3">
      <c r="A5751" s="1" t="s">
        <v>11934</v>
      </c>
      <c r="B5751" t="s">
        <v>11935</v>
      </c>
      <c r="C5751">
        <v>3</v>
      </c>
    </row>
    <row r="5752" spans="1:3" x14ac:dyDescent="0.3">
      <c r="A5752" s="1" t="s">
        <v>11936</v>
      </c>
      <c r="B5752" t="s">
        <v>5138</v>
      </c>
      <c r="C5752">
        <v>3</v>
      </c>
    </row>
    <row r="5753" spans="1:3" x14ac:dyDescent="0.3">
      <c r="A5753" s="1" t="s">
        <v>11937</v>
      </c>
      <c r="B5753" t="s">
        <v>11938</v>
      </c>
      <c r="C5753">
        <v>3</v>
      </c>
    </row>
    <row r="5754" spans="1:3" x14ac:dyDescent="0.3">
      <c r="A5754" s="1" t="s">
        <v>11939</v>
      </c>
      <c r="B5754" t="s">
        <v>11940</v>
      </c>
      <c r="C5754">
        <v>3</v>
      </c>
    </row>
    <row r="5755" spans="1:3" x14ac:dyDescent="0.3">
      <c r="A5755" s="1" t="s">
        <v>11941</v>
      </c>
      <c r="B5755" t="s">
        <v>11942</v>
      </c>
      <c r="C5755">
        <v>3</v>
      </c>
    </row>
    <row r="5756" spans="1:3" x14ac:dyDescent="0.3">
      <c r="A5756" s="1" t="s">
        <v>11943</v>
      </c>
      <c r="B5756" t="s">
        <v>11944</v>
      </c>
      <c r="C5756">
        <v>3</v>
      </c>
    </row>
    <row r="5757" spans="1:3" x14ac:dyDescent="0.3">
      <c r="A5757" s="1" t="s">
        <v>11945</v>
      </c>
      <c r="B5757" t="s">
        <v>11946</v>
      </c>
      <c r="C5757">
        <v>3</v>
      </c>
    </row>
    <row r="5758" spans="1:3" x14ac:dyDescent="0.3">
      <c r="A5758" s="1" t="s">
        <v>11947</v>
      </c>
      <c r="B5758" t="s">
        <v>11948</v>
      </c>
      <c r="C5758">
        <v>3</v>
      </c>
    </row>
    <row r="5759" spans="1:3" x14ac:dyDescent="0.3">
      <c r="A5759" s="1" t="s">
        <v>11949</v>
      </c>
      <c r="B5759" t="s">
        <v>11950</v>
      </c>
      <c r="C5759">
        <v>3</v>
      </c>
    </row>
    <row r="5760" spans="1:3" x14ac:dyDescent="0.3">
      <c r="A5760" s="1" t="s">
        <v>11951</v>
      </c>
      <c r="B5760" t="s">
        <v>11952</v>
      </c>
      <c r="C5760">
        <v>3</v>
      </c>
    </row>
    <row r="5761" spans="1:3" x14ac:dyDescent="0.3">
      <c r="A5761" s="1" t="s">
        <v>11953</v>
      </c>
      <c r="B5761" t="s">
        <v>11954</v>
      </c>
      <c r="C5761">
        <v>3</v>
      </c>
    </row>
    <row r="5762" spans="1:3" x14ac:dyDescent="0.3">
      <c r="A5762" s="1" t="s">
        <v>11955</v>
      </c>
      <c r="B5762" t="s">
        <v>11956</v>
      </c>
      <c r="C5762">
        <v>3</v>
      </c>
    </row>
    <row r="5763" spans="1:3" x14ac:dyDescent="0.3">
      <c r="A5763" s="1" t="s">
        <v>11957</v>
      </c>
      <c r="B5763" t="s">
        <v>2153</v>
      </c>
      <c r="C5763">
        <v>3</v>
      </c>
    </row>
    <row r="5764" spans="1:3" x14ac:dyDescent="0.3">
      <c r="A5764" s="1" t="s">
        <v>11958</v>
      </c>
      <c r="B5764" t="s">
        <v>2153</v>
      </c>
      <c r="C5764">
        <v>3</v>
      </c>
    </row>
    <row r="5765" spans="1:3" x14ac:dyDescent="0.3">
      <c r="A5765" s="1" t="s">
        <v>11959</v>
      </c>
      <c r="B5765" t="s">
        <v>11960</v>
      </c>
      <c r="C5765">
        <v>3</v>
      </c>
    </row>
    <row r="5766" spans="1:3" x14ac:dyDescent="0.3">
      <c r="A5766" s="1" t="s">
        <v>11961</v>
      </c>
      <c r="B5766" t="s">
        <v>11962</v>
      </c>
      <c r="C5766">
        <v>3</v>
      </c>
    </row>
    <row r="5767" spans="1:3" x14ac:dyDescent="0.3">
      <c r="A5767" s="1" t="s">
        <v>11963</v>
      </c>
      <c r="B5767" t="s">
        <v>11964</v>
      </c>
      <c r="C5767">
        <v>3</v>
      </c>
    </row>
    <row r="5768" spans="1:3" x14ac:dyDescent="0.3">
      <c r="A5768" s="1" t="s">
        <v>11965</v>
      </c>
      <c r="B5768" t="s">
        <v>11966</v>
      </c>
      <c r="C5768">
        <v>3</v>
      </c>
    </row>
    <row r="5769" spans="1:3" x14ac:dyDescent="0.3">
      <c r="A5769" s="1" t="s">
        <v>11967</v>
      </c>
      <c r="B5769" t="s">
        <v>11968</v>
      </c>
      <c r="C5769">
        <v>3</v>
      </c>
    </row>
    <row r="5770" spans="1:3" x14ac:dyDescent="0.3">
      <c r="A5770" s="1" t="s">
        <v>11969</v>
      </c>
      <c r="B5770" t="s">
        <v>11970</v>
      </c>
      <c r="C5770">
        <v>3</v>
      </c>
    </row>
    <row r="5771" spans="1:3" x14ac:dyDescent="0.3">
      <c r="A5771" s="1" t="s">
        <v>11971</v>
      </c>
      <c r="B5771" t="s">
        <v>11972</v>
      </c>
      <c r="C5771">
        <v>3</v>
      </c>
    </row>
    <row r="5772" spans="1:3" x14ac:dyDescent="0.3">
      <c r="A5772" s="1" t="s">
        <v>11973</v>
      </c>
      <c r="B5772" t="s">
        <v>11974</v>
      </c>
      <c r="C5772">
        <v>3</v>
      </c>
    </row>
    <row r="5773" spans="1:3" x14ac:dyDescent="0.3">
      <c r="A5773" s="1" t="s">
        <v>11975</v>
      </c>
      <c r="B5773" t="s">
        <v>11976</v>
      </c>
      <c r="C5773">
        <v>3</v>
      </c>
    </row>
    <row r="5774" spans="1:3" x14ac:dyDescent="0.3">
      <c r="A5774" s="1" t="s">
        <v>11977</v>
      </c>
      <c r="B5774" t="s">
        <v>11978</v>
      </c>
      <c r="C5774">
        <v>3</v>
      </c>
    </row>
    <row r="5775" spans="1:3" x14ac:dyDescent="0.3">
      <c r="A5775" s="1" t="s">
        <v>11979</v>
      </c>
      <c r="B5775" t="s">
        <v>11980</v>
      </c>
      <c r="C5775">
        <v>3</v>
      </c>
    </row>
    <row r="5776" spans="1:3" x14ac:dyDescent="0.3">
      <c r="A5776" s="1" t="s">
        <v>11981</v>
      </c>
      <c r="B5776" t="s">
        <v>11982</v>
      </c>
      <c r="C5776">
        <v>3</v>
      </c>
    </row>
    <row r="5777" spans="1:3" x14ac:dyDescent="0.3">
      <c r="A5777" s="1" t="s">
        <v>11983</v>
      </c>
      <c r="B5777" t="s">
        <v>11984</v>
      </c>
      <c r="C5777">
        <v>3</v>
      </c>
    </row>
    <row r="5778" spans="1:3" x14ac:dyDescent="0.3">
      <c r="A5778" s="1" t="s">
        <v>11985</v>
      </c>
      <c r="B5778" t="s">
        <v>11986</v>
      </c>
      <c r="C5778">
        <v>3</v>
      </c>
    </row>
    <row r="5779" spans="1:3" x14ac:dyDescent="0.3">
      <c r="A5779" s="1" t="s">
        <v>11987</v>
      </c>
      <c r="B5779" t="s">
        <v>11988</v>
      </c>
      <c r="C5779">
        <v>3</v>
      </c>
    </row>
    <row r="5780" spans="1:3" x14ac:dyDescent="0.3">
      <c r="A5780" s="1" t="s">
        <v>11989</v>
      </c>
      <c r="B5780" t="s">
        <v>11990</v>
      </c>
      <c r="C5780">
        <v>3</v>
      </c>
    </row>
    <row r="5781" spans="1:3" x14ac:dyDescent="0.3">
      <c r="A5781" s="1" t="s">
        <v>11991</v>
      </c>
      <c r="B5781" t="s">
        <v>11992</v>
      </c>
      <c r="C5781">
        <v>3</v>
      </c>
    </row>
    <row r="5782" spans="1:3" x14ac:dyDescent="0.3">
      <c r="A5782" s="1" t="s">
        <v>11993</v>
      </c>
      <c r="B5782" t="s">
        <v>11994</v>
      </c>
      <c r="C5782">
        <v>3</v>
      </c>
    </row>
    <row r="5783" spans="1:3" x14ac:dyDescent="0.3">
      <c r="A5783" s="1" t="s">
        <v>11995</v>
      </c>
      <c r="B5783" t="s">
        <v>11996</v>
      </c>
      <c r="C5783">
        <v>3</v>
      </c>
    </row>
    <row r="5784" spans="1:3" x14ac:dyDescent="0.3">
      <c r="A5784" s="1" t="s">
        <v>11997</v>
      </c>
      <c r="B5784" t="s">
        <v>11998</v>
      </c>
      <c r="C5784">
        <v>3</v>
      </c>
    </row>
    <row r="5785" spans="1:3" x14ac:dyDescent="0.3">
      <c r="A5785" s="1" t="s">
        <v>11999</v>
      </c>
      <c r="B5785" t="s">
        <v>12000</v>
      </c>
      <c r="C5785">
        <v>3</v>
      </c>
    </row>
    <row r="5786" spans="1:3" x14ac:dyDescent="0.3">
      <c r="A5786" s="1" t="s">
        <v>12001</v>
      </c>
      <c r="B5786" t="s">
        <v>12002</v>
      </c>
      <c r="C5786">
        <v>3</v>
      </c>
    </row>
    <row r="5787" spans="1:3" x14ac:dyDescent="0.3">
      <c r="A5787" s="1" t="s">
        <v>12003</v>
      </c>
      <c r="B5787" t="s">
        <v>12004</v>
      </c>
      <c r="C5787">
        <v>3</v>
      </c>
    </row>
    <row r="5788" spans="1:3" x14ac:dyDescent="0.3">
      <c r="A5788" s="1" t="s">
        <v>12005</v>
      </c>
      <c r="B5788" t="s">
        <v>12006</v>
      </c>
      <c r="C5788">
        <v>3</v>
      </c>
    </row>
    <row r="5789" spans="1:3" x14ac:dyDescent="0.3">
      <c r="A5789" s="1" t="s">
        <v>12007</v>
      </c>
      <c r="B5789" t="s">
        <v>167</v>
      </c>
      <c r="C5789">
        <v>3</v>
      </c>
    </row>
    <row r="5790" spans="1:3" x14ac:dyDescent="0.3">
      <c r="A5790" s="1" t="s">
        <v>12008</v>
      </c>
      <c r="B5790" t="s">
        <v>12009</v>
      </c>
      <c r="C5790">
        <v>3</v>
      </c>
    </row>
    <row r="5791" spans="1:3" x14ac:dyDescent="0.3">
      <c r="A5791" s="1" t="s">
        <v>12010</v>
      </c>
      <c r="B5791" t="s">
        <v>12011</v>
      </c>
      <c r="C5791">
        <v>3</v>
      </c>
    </row>
    <row r="5792" spans="1:3" x14ac:dyDescent="0.3">
      <c r="A5792" s="1" t="s">
        <v>12012</v>
      </c>
      <c r="B5792" t="s">
        <v>12013</v>
      </c>
      <c r="C5792">
        <v>3</v>
      </c>
    </row>
    <row r="5793" spans="1:3" x14ac:dyDescent="0.3">
      <c r="A5793" s="1" t="s">
        <v>12014</v>
      </c>
      <c r="B5793" t="s">
        <v>12015</v>
      </c>
      <c r="C5793">
        <v>3</v>
      </c>
    </row>
    <row r="5794" spans="1:3" x14ac:dyDescent="0.3">
      <c r="A5794" s="1" t="s">
        <v>12016</v>
      </c>
      <c r="B5794" t="s">
        <v>12017</v>
      </c>
      <c r="C5794">
        <v>3</v>
      </c>
    </row>
    <row r="5795" spans="1:3" x14ac:dyDescent="0.3">
      <c r="A5795" s="1" t="s">
        <v>12018</v>
      </c>
      <c r="B5795" t="s">
        <v>12019</v>
      </c>
      <c r="C5795">
        <v>3</v>
      </c>
    </row>
    <row r="5796" spans="1:3" x14ac:dyDescent="0.3">
      <c r="A5796" s="1" t="s">
        <v>12020</v>
      </c>
      <c r="B5796" t="s">
        <v>12021</v>
      </c>
      <c r="C5796">
        <v>3</v>
      </c>
    </row>
    <row r="5797" spans="1:3" x14ac:dyDescent="0.3">
      <c r="A5797" s="1" t="s">
        <v>12022</v>
      </c>
      <c r="B5797" t="s">
        <v>12023</v>
      </c>
      <c r="C5797">
        <v>3</v>
      </c>
    </row>
    <row r="5798" spans="1:3" x14ac:dyDescent="0.3">
      <c r="A5798" s="1" t="s">
        <v>12024</v>
      </c>
      <c r="B5798" t="s">
        <v>12025</v>
      </c>
      <c r="C5798">
        <v>3</v>
      </c>
    </row>
    <row r="5799" spans="1:3" x14ac:dyDescent="0.3">
      <c r="A5799" s="1" t="s">
        <v>12026</v>
      </c>
      <c r="B5799" t="s">
        <v>12027</v>
      </c>
      <c r="C5799">
        <v>3</v>
      </c>
    </row>
    <row r="5800" spans="1:3" x14ac:dyDescent="0.3">
      <c r="A5800" s="1" t="s">
        <v>12028</v>
      </c>
      <c r="B5800" t="s">
        <v>12028</v>
      </c>
      <c r="C5800">
        <v>3</v>
      </c>
    </row>
    <row r="5801" spans="1:3" x14ac:dyDescent="0.3">
      <c r="A5801" s="1" t="s">
        <v>12029</v>
      </c>
      <c r="B5801" t="s">
        <v>8881</v>
      </c>
      <c r="C5801">
        <v>3</v>
      </c>
    </row>
    <row r="5802" spans="1:3" x14ac:dyDescent="0.3">
      <c r="A5802" s="1" t="s">
        <v>12030</v>
      </c>
      <c r="B5802" t="s">
        <v>8881</v>
      </c>
      <c r="C5802">
        <v>3</v>
      </c>
    </row>
    <row r="5803" spans="1:3" x14ac:dyDescent="0.3">
      <c r="A5803" s="1" t="s">
        <v>12031</v>
      </c>
      <c r="B5803" t="s">
        <v>12032</v>
      </c>
      <c r="C5803">
        <v>3</v>
      </c>
    </row>
    <row r="5804" spans="1:3" x14ac:dyDescent="0.3">
      <c r="A5804" s="1" t="s">
        <v>12033</v>
      </c>
      <c r="B5804" t="s">
        <v>1945</v>
      </c>
      <c r="C5804">
        <v>3</v>
      </c>
    </row>
    <row r="5805" spans="1:3" x14ac:dyDescent="0.3">
      <c r="A5805" s="1" t="s">
        <v>12034</v>
      </c>
      <c r="B5805" t="s">
        <v>12035</v>
      </c>
      <c r="C5805">
        <v>3</v>
      </c>
    </row>
    <row r="5806" spans="1:3" x14ac:dyDescent="0.3">
      <c r="A5806" s="1" t="s">
        <v>12036</v>
      </c>
      <c r="B5806" t="s">
        <v>12037</v>
      </c>
      <c r="C5806">
        <v>3</v>
      </c>
    </row>
    <row r="5807" spans="1:3" x14ac:dyDescent="0.3">
      <c r="A5807" s="1" t="s">
        <v>12038</v>
      </c>
      <c r="B5807" t="s">
        <v>12039</v>
      </c>
      <c r="C5807">
        <v>3</v>
      </c>
    </row>
    <row r="5808" spans="1:3" x14ac:dyDescent="0.3">
      <c r="A5808" s="1" t="s">
        <v>12040</v>
      </c>
      <c r="B5808" t="s">
        <v>12041</v>
      </c>
      <c r="C5808">
        <v>3</v>
      </c>
    </row>
    <row r="5809" spans="1:3" x14ac:dyDescent="0.3">
      <c r="A5809" s="1" t="s">
        <v>12042</v>
      </c>
      <c r="B5809" t="s">
        <v>12043</v>
      </c>
      <c r="C5809">
        <v>3</v>
      </c>
    </row>
    <row r="5810" spans="1:3" x14ac:dyDescent="0.3">
      <c r="A5810" s="1" t="s">
        <v>12044</v>
      </c>
      <c r="B5810" t="s">
        <v>12045</v>
      </c>
      <c r="C5810">
        <v>3</v>
      </c>
    </row>
    <row r="5811" spans="1:3" x14ac:dyDescent="0.3">
      <c r="A5811" s="1" t="s">
        <v>12046</v>
      </c>
      <c r="B5811" t="s">
        <v>12047</v>
      </c>
      <c r="C5811">
        <v>3</v>
      </c>
    </row>
    <row r="5812" spans="1:3" x14ac:dyDescent="0.3">
      <c r="A5812" s="1" t="s">
        <v>12048</v>
      </c>
      <c r="B5812" t="s">
        <v>12049</v>
      </c>
      <c r="C5812">
        <v>3</v>
      </c>
    </row>
    <row r="5813" spans="1:3" x14ac:dyDescent="0.3">
      <c r="A5813" s="1" t="s">
        <v>12050</v>
      </c>
      <c r="B5813" t="s">
        <v>12051</v>
      </c>
      <c r="C5813">
        <v>3</v>
      </c>
    </row>
    <row r="5814" spans="1:3" x14ac:dyDescent="0.3">
      <c r="A5814" s="1" t="s">
        <v>12052</v>
      </c>
      <c r="B5814" t="s">
        <v>12053</v>
      </c>
      <c r="C5814">
        <v>3</v>
      </c>
    </row>
    <row r="5815" spans="1:3" x14ac:dyDescent="0.3">
      <c r="A5815" s="1" t="s">
        <v>12054</v>
      </c>
      <c r="B5815" t="s">
        <v>12055</v>
      </c>
      <c r="C5815">
        <v>3</v>
      </c>
    </row>
    <row r="5816" spans="1:3" x14ac:dyDescent="0.3">
      <c r="A5816" s="1" t="s">
        <v>12056</v>
      </c>
      <c r="B5816" t="s">
        <v>12057</v>
      </c>
      <c r="C5816">
        <v>3</v>
      </c>
    </row>
    <row r="5817" spans="1:3" x14ac:dyDescent="0.3">
      <c r="A5817" s="1" t="s">
        <v>12058</v>
      </c>
      <c r="B5817" t="s">
        <v>12059</v>
      </c>
      <c r="C5817">
        <v>3</v>
      </c>
    </row>
    <row r="5818" spans="1:3" x14ac:dyDescent="0.3">
      <c r="A5818" s="1" t="s">
        <v>12060</v>
      </c>
      <c r="B5818" t="s">
        <v>12061</v>
      </c>
      <c r="C5818">
        <v>3</v>
      </c>
    </row>
    <row r="5819" spans="1:3" x14ac:dyDescent="0.3">
      <c r="A5819" s="1" t="s">
        <v>12062</v>
      </c>
      <c r="B5819" t="s">
        <v>12063</v>
      </c>
      <c r="C5819">
        <v>3</v>
      </c>
    </row>
    <row r="5820" spans="1:3" x14ac:dyDescent="0.3">
      <c r="A5820" s="1" t="s">
        <v>12064</v>
      </c>
      <c r="B5820" t="s">
        <v>8264</v>
      </c>
      <c r="C5820">
        <v>3</v>
      </c>
    </row>
    <row r="5821" spans="1:3" x14ac:dyDescent="0.3">
      <c r="A5821" s="1" t="s">
        <v>12065</v>
      </c>
      <c r="B5821" t="s">
        <v>12066</v>
      </c>
      <c r="C5821">
        <v>3</v>
      </c>
    </row>
    <row r="5822" spans="1:3" x14ac:dyDescent="0.3">
      <c r="A5822" s="1" t="s">
        <v>12067</v>
      </c>
      <c r="B5822" t="s">
        <v>12068</v>
      </c>
      <c r="C5822">
        <v>3</v>
      </c>
    </row>
    <row r="5823" spans="1:3" x14ac:dyDescent="0.3">
      <c r="A5823" s="1" t="s">
        <v>12069</v>
      </c>
      <c r="B5823" t="s">
        <v>12070</v>
      </c>
      <c r="C5823">
        <v>3</v>
      </c>
    </row>
    <row r="5824" spans="1:3" x14ac:dyDescent="0.3">
      <c r="A5824" s="1" t="s">
        <v>12071</v>
      </c>
      <c r="B5824" t="s">
        <v>5687</v>
      </c>
      <c r="C5824">
        <v>3</v>
      </c>
    </row>
    <row r="5825" spans="1:3" x14ac:dyDescent="0.3">
      <c r="A5825" s="1" t="s">
        <v>12072</v>
      </c>
      <c r="B5825" t="s">
        <v>12073</v>
      </c>
      <c r="C5825">
        <v>3</v>
      </c>
    </row>
    <row r="5826" spans="1:3" x14ac:dyDescent="0.3">
      <c r="A5826" s="1" t="s">
        <v>12074</v>
      </c>
      <c r="B5826" t="s">
        <v>12075</v>
      </c>
      <c r="C5826">
        <v>3</v>
      </c>
    </row>
    <row r="5827" spans="1:3" x14ac:dyDescent="0.3">
      <c r="A5827" s="1" t="s">
        <v>12076</v>
      </c>
      <c r="B5827" t="s">
        <v>12077</v>
      </c>
      <c r="C5827">
        <v>3</v>
      </c>
    </row>
    <row r="5828" spans="1:3" x14ac:dyDescent="0.3">
      <c r="A5828" s="1" t="s">
        <v>12078</v>
      </c>
      <c r="B5828" t="s">
        <v>12079</v>
      </c>
      <c r="C5828">
        <v>3</v>
      </c>
    </row>
    <row r="5829" spans="1:3" x14ac:dyDescent="0.3">
      <c r="A5829" s="1" t="s">
        <v>12080</v>
      </c>
      <c r="B5829" t="s">
        <v>12080</v>
      </c>
      <c r="C5829">
        <v>3</v>
      </c>
    </row>
    <row r="5830" spans="1:3" x14ac:dyDescent="0.3">
      <c r="A5830" s="1" t="s">
        <v>12081</v>
      </c>
      <c r="B5830" t="s">
        <v>12082</v>
      </c>
      <c r="C5830">
        <v>3</v>
      </c>
    </row>
    <row r="5831" spans="1:3" x14ac:dyDescent="0.3">
      <c r="A5831" s="1" t="s">
        <v>12083</v>
      </c>
      <c r="B5831" t="s">
        <v>12084</v>
      </c>
      <c r="C5831">
        <v>3</v>
      </c>
    </row>
    <row r="5832" spans="1:3" x14ac:dyDescent="0.3">
      <c r="A5832" s="1" t="s">
        <v>12085</v>
      </c>
      <c r="B5832" t="s">
        <v>12086</v>
      </c>
      <c r="C5832">
        <v>3</v>
      </c>
    </row>
    <row r="5833" spans="1:3" x14ac:dyDescent="0.3">
      <c r="A5833" s="1" t="s">
        <v>12087</v>
      </c>
      <c r="B5833" t="s">
        <v>12088</v>
      </c>
      <c r="C5833">
        <v>3</v>
      </c>
    </row>
    <row r="5834" spans="1:3" x14ac:dyDescent="0.3">
      <c r="A5834" s="1" t="s">
        <v>12089</v>
      </c>
      <c r="B5834" t="s">
        <v>12090</v>
      </c>
      <c r="C5834">
        <v>3</v>
      </c>
    </row>
    <row r="5835" spans="1:3" x14ac:dyDescent="0.3">
      <c r="A5835" s="1" t="s">
        <v>12091</v>
      </c>
      <c r="B5835" t="s">
        <v>12092</v>
      </c>
      <c r="C5835">
        <v>3</v>
      </c>
    </row>
    <row r="5836" spans="1:3" x14ac:dyDescent="0.3">
      <c r="A5836" s="1" t="s">
        <v>12093</v>
      </c>
      <c r="B5836" t="s">
        <v>12094</v>
      </c>
      <c r="C5836">
        <v>3</v>
      </c>
    </row>
    <row r="5837" spans="1:3" x14ac:dyDescent="0.3">
      <c r="A5837" s="1" t="s">
        <v>12095</v>
      </c>
      <c r="B5837" t="s">
        <v>12096</v>
      </c>
      <c r="C5837">
        <v>3</v>
      </c>
    </row>
    <row r="5838" spans="1:3" x14ac:dyDescent="0.3">
      <c r="A5838" s="1" t="s">
        <v>12097</v>
      </c>
      <c r="B5838" t="s">
        <v>12098</v>
      </c>
      <c r="C5838">
        <v>3</v>
      </c>
    </row>
    <row r="5839" spans="1:3" x14ac:dyDescent="0.3">
      <c r="A5839" s="1" t="s">
        <v>12099</v>
      </c>
      <c r="B5839" t="s">
        <v>12100</v>
      </c>
      <c r="C5839">
        <v>3</v>
      </c>
    </row>
    <row r="5840" spans="1:3" x14ac:dyDescent="0.3">
      <c r="A5840" s="1" t="s">
        <v>12101</v>
      </c>
      <c r="B5840" t="s">
        <v>879</v>
      </c>
      <c r="C5840">
        <v>3</v>
      </c>
    </row>
    <row r="5841" spans="1:3" x14ac:dyDescent="0.3">
      <c r="A5841" s="1" t="s">
        <v>12102</v>
      </c>
      <c r="B5841" t="s">
        <v>12103</v>
      </c>
      <c r="C5841">
        <v>3</v>
      </c>
    </row>
    <row r="5842" spans="1:3" x14ac:dyDescent="0.3">
      <c r="A5842" s="1" t="s">
        <v>12104</v>
      </c>
      <c r="B5842" t="s">
        <v>12105</v>
      </c>
      <c r="C5842">
        <v>3</v>
      </c>
    </row>
    <row r="5843" spans="1:3" x14ac:dyDescent="0.3">
      <c r="A5843" s="1" t="s">
        <v>12106</v>
      </c>
      <c r="B5843" t="s">
        <v>12107</v>
      </c>
      <c r="C5843">
        <v>3</v>
      </c>
    </row>
    <row r="5844" spans="1:3" x14ac:dyDescent="0.3">
      <c r="A5844" s="1" t="s">
        <v>12108</v>
      </c>
      <c r="B5844" t="s">
        <v>12109</v>
      </c>
      <c r="C5844">
        <v>3</v>
      </c>
    </row>
    <row r="5845" spans="1:3" x14ac:dyDescent="0.3">
      <c r="A5845" s="1" t="s">
        <v>12110</v>
      </c>
      <c r="B5845" t="s">
        <v>12111</v>
      </c>
      <c r="C5845">
        <v>3</v>
      </c>
    </row>
    <row r="5846" spans="1:3" x14ac:dyDescent="0.3">
      <c r="A5846" s="1" t="s">
        <v>12112</v>
      </c>
      <c r="B5846" t="s">
        <v>12113</v>
      </c>
      <c r="C5846">
        <v>3</v>
      </c>
    </row>
    <row r="5847" spans="1:3" x14ac:dyDescent="0.3">
      <c r="A5847" s="1" t="s">
        <v>12114</v>
      </c>
      <c r="B5847" t="s">
        <v>12115</v>
      </c>
      <c r="C5847">
        <v>3</v>
      </c>
    </row>
    <row r="5848" spans="1:3" x14ac:dyDescent="0.3">
      <c r="A5848" s="1" t="s">
        <v>12116</v>
      </c>
      <c r="B5848" t="s">
        <v>12117</v>
      </c>
      <c r="C5848">
        <v>3</v>
      </c>
    </row>
    <row r="5849" spans="1:3" x14ac:dyDescent="0.3">
      <c r="A5849" s="1" t="s">
        <v>12118</v>
      </c>
      <c r="B5849" t="s">
        <v>12119</v>
      </c>
      <c r="C5849">
        <v>3</v>
      </c>
    </row>
    <row r="5850" spans="1:3" x14ac:dyDescent="0.3">
      <c r="A5850" s="1" t="s">
        <v>12120</v>
      </c>
      <c r="B5850" t="s">
        <v>4791</v>
      </c>
      <c r="C5850">
        <v>3</v>
      </c>
    </row>
    <row r="5851" spans="1:3" x14ac:dyDescent="0.3">
      <c r="A5851" s="1" t="s">
        <v>12121</v>
      </c>
      <c r="B5851" t="s">
        <v>12122</v>
      </c>
      <c r="C5851">
        <v>3</v>
      </c>
    </row>
    <row r="5852" spans="1:3" x14ac:dyDescent="0.3">
      <c r="A5852" s="1" t="s">
        <v>12123</v>
      </c>
      <c r="B5852" t="s">
        <v>12124</v>
      </c>
      <c r="C5852">
        <v>3</v>
      </c>
    </row>
    <row r="5853" spans="1:3" x14ac:dyDescent="0.3">
      <c r="A5853" s="1" t="s">
        <v>12125</v>
      </c>
      <c r="B5853" t="s">
        <v>6452</v>
      </c>
      <c r="C5853">
        <v>3</v>
      </c>
    </row>
    <row r="5854" spans="1:3" x14ac:dyDescent="0.3">
      <c r="A5854" s="1" t="s">
        <v>12126</v>
      </c>
      <c r="B5854" t="s">
        <v>12127</v>
      </c>
      <c r="C5854">
        <v>3</v>
      </c>
    </row>
    <row r="5855" spans="1:3" x14ac:dyDescent="0.3">
      <c r="A5855" s="1" t="s">
        <v>12128</v>
      </c>
      <c r="B5855" t="s">
        <v>12129</v>
      </c>
      <c r="C5855">
        <v>3</v>
      </c>
    </row>
    <row r="5856" spans="1:3" x14ac:dyDescent="0.3">
      <c r="A5856" s="1" t="s">
        <v>12130</v>
      </c>
      <c r="B5856" t="s">
        <v>12131</v>
      </c>
      <c r="C5856">
        <v>3</v>
      </c>
    </row>
    <row r="5857" spans="1:3" x14ac:dyDescent="0.3">
      <c r="A5857" s="1" t="s">
        <v>12132</v>
      </c>
      <c r="B5857" t="s">
        <v>12133</v>
      </c>
      <c r="C5857">
        <v>3</v>
      </c>
    </row>
    <row r="5858" spans="1:3" x14ac:dyDescent="0.3">
      <c r="A5858" s="1" t="s">
        <v>12134</v>
      </c>
      <c r="B5858" t="s">
        <v>12135</v>
      </c>
      <c r="C5858">
        <v>3</v>
      </c>
    </row>
    <row r="5859" spans="1:3" x14ac:dyDescent="0.3">
      <c r="A5859" s="1" t="s">
        <v>12136</v>
      </c>
      <c r="B5859" t="s">
        <v>12137</v>
      </c>
      <c r="C5859">
        <v>3</v>
      </c>
    </row>
    <row r="5860" spans="1:3" x14ac:dyDescent="0.3">
      <c r="A5860" s="1" t="s">
        <v>12138</v>
      </c>
      <c r="B5860" t="s">
        <v>12139</v>
      </c>
      <c r="C5860">
        <v>3</v>
      </c>
    </row>
    <row r="5861" spans="1:3" x14ac:dyDescent="0.3">
      <c r="A5861" s="1" t="s">
        <v>12140</v>
      </c>
      <c r="B5861" t="s">
        <v>12141</v>
      </c>
      <c r="C5861">
        <v>3</v>
      </c>
    </row>
    <row r="5862" spans="1:3" x14ac:dyDescent="0.3">
      <c r="A5862" s="1" t="s">
        <v>12142</v>
      </c>
      <c r="B5862" t="s">
        <v>12143</v>
      </c>
      <c r="C5862">
        <v>3</v>
      </c>
    </row>
    <row r="5863" spans="1:3" x14ac:dyDescent="0.3">
      <c r="A5863" s="1" t="s">
        <v>12144</v>
      </c>
      <c r="B5863" t="s">
        <v>12145</v>
      </c>
      <c r="C5863">
        <v>3</v>
      </c>
    </row>
    <row r="5864" spans="1:3" x14ac:dyDescent="0.3">
      <c r="A5864" s="1" t="s">
        <v>12146</v>
      </c>
      <c r="B5864" t="s">
        <v>12147</v>
      </c>
      <c r="C5864">
        <v>3</v>
      </c>
    </row>
    <row r="5865" spans="1:3" x14ac:dyDescent="0.3">
      <c r="A5865" s="1" t="s">
        <v>12148</v>
      </c>
      <c r="B5865" t="s">
        <v>12149</v>
      </c>
      <c r="C5865">
        <v>3</v>
      </c>
    </row>
    <row r="5866" spans="1:3" x14ac:dyDescent="0.3">
      <c r="A5866" s="1" t="s">
        <v>12150</v>
      </c>
      <c r="B5866" t="s">
        <v>12151</v>
      </c>
      <c r="C5866">
        <v>3</v>
      </c>
    </row>
    <row r="5867" spans="1:3" x14ac:dyDescent="0.3">
      <c r="A5867" s="1" t="s">
        <v>12152</v>
      </c>
      <c r="B5867" t="s">
        <v>12153</v>
      </c>
      <c r="C5867">
        <v>3</v>
      </c>
    </row>
    <row r="5868" spans="1:3" x14ac:dyDescent="0.3">
      <c r="A5868" s="1" t="s">
        <v>12154</v>
      </c>
      <c r="B5868" t="s">
        <v>12155</v>
      </c>
      <c r="C5868">
        <v>3</v>
      </c>
    </row>
    <row r="5869" spans="1:3" x14ac:dyDescent="0.3">
      <c r="A5869" s="1" t="s">
        <v>12156</v>
      </c>
      <c r="B5869" t="s">
        <v>12157</v>
      </c>
      <c r="C5869">
        <v>3</v>
      </c>
    </row>
    <row r="5870" spans="1:3" x14ac:dyDescent="0.3">
      <c r="A5870" s="1" t="s">
        <v>12158</v>
      </c>
      <c r="B5870" t="s">
        <v>12159</v>
      </c>
      <c r="C5870">
        <v>3</v>
      </c>
    </row>
    <row r="5871" spans="1:3" x14ac:dyDescent="0.3">
      <c r="A5871" s="1" t="s">
        <v>12160</v>
      </c>
      <c r="B5871" t="s">
        <v>12161</v>
      </c>
      <c r="C5871">
        <v>3</v>
      </c>
    </row>
    <row r="5872" spans="1:3" x14ac:dyDescent="0.3">
      <c r="A5872" s="1" t="s">
        <v>12162</v>
      </c>
      <c r="B5872" t="s">
        <v>12163</v>
      </c>
      <c r="C5872">
        <v>3</v>
      </c>
    </row>
    <row r="5873" spans="1:3" x14ac:dyDescent="0.3">
      <c r="A5873" s="1" t="s">
        <v>12164</v>
      </c>
      <c r="B5873" t="s">
        <v>12165</v>
      </c>
      <c r="C5873">
        <v>3</v>
      </c>
    </row>
    <row r="5874" spans="1:3" x14ac:dyDescent="0.3">
      <c r="A5874" s="1" t="s">
        <v>12166</v>
      </c>
      <c r="B5874" t="s">
        <v>12167</v>
      </c>
      <c r="C5874">
        <v>3</v>
      </c>
    </row>
    <row r="5875" spans="1:3" x14ac:dyDescent="0.3">
      <c r="A5875" s="1" t="s">
        <v>12168</v>
      </c>
      <c r="B5875" t="s">
        <v>12169</v>
      </c>
      <c r="C5875">
        <v>3</v>
      </c>
    </row>
    <row r="5876" spans="1:3" x14ac:dyDescent="0.3">
      <c r="A5876" s="1" t="s">
        <v>12170</v>
      </c>
      <c r="B5876" t="s">
        <v>12171</v>
      </c>
      <c r="C5876">
        <v>3</v>
      </c>
    </row>
    <row r="5877" spans="1:3" x14ac:dyDescent="0.3">
      <c r="A5877" s="1" t="s">
        <v>12172</v>
      </c>
      <c r="B5877" t="s">
        <v>12173</v>
      </c>
      <c r="C5877">
        <v>3</v>
      </c>
    </row>
    <row r="5878" spans="1:3" x14ac:dyDescent="0.3">
      <c r="A5878" s="1" t="s">
        <v>12174</v>
      </c>
      <c r="B5878" t="s">
        <v>12175</v>
      </c>
      <c r="C5878">
        <v>3</v>
      </c>
    </row>
    <row r="5879" spans="1:3" x14ac:dyDescent="0.3">
      <c r="A5879" s="1" t="s">
        <v>12176</v>
      </c>
      <c r="B5879" t="s">
        <v>12177</v>
      </c>
      <c r="C5879">
        <v>3</v>
      </c>
    </row>
    <row r="5880" spans="1:3" x14ac:dyDescent="0.3">
      <c r="A5880" s="1" t="s">
        <v>12178</v>
      </c>
      <c r="B5880" t="s">
        <v>12179</v>
      </c>
      <c r="C5880">
        <v>3</v>
      </c>
    </row>
    <row r="5881" spans="1:3" x14ac:dyDescent="0.3">
      <c r="A5881" s="1" t="s">
        <v>12180</v>
      </c>
      <c r="B5881" t="s">
        <v>12181</v>
      </c>
      <c r="C5881">
        <v>3</v>
      </c>
    </row>
    <row r="5882" spans="1:3" x14ac:dyDescent="0.3">
      <c r="A5882" s="1" t="s">
        <v>12182</v>
      </c>
      <c r="B5882" t="s">
        <v>12183</v>
      </c>
      <c r="C5882">
        <v>3</v>
      </c>
    </row>
    <row r="5883" spans="1:3" x14ac:dyDescent="0.3">
      <c r="A5883" s="1" t="s">
        <v>12184</v>
      </c>
      <c r="B5883" t="s">
        <v>12185</v>
      </c>
      <c r="C5883">
        <v>3</v>
      </c>
    </row>
    <row r="5884" spans="1:3" x14ac:dyDescent="0.3">
      <c r="A5884" s="1" t="s">
        <v>12186</v>
      </c>
      <c r="B5884" t="s">
        <v>12187</v>
      </c>
      <c r="C5884">
        <v>3</v>
      </c>
    </row>
    <row r="5885" spans="1:3" x14ac:dyDescent="0.3">
      <c r="A5885" s="1" t="s">
        <v>12188</v>
      </c>
      <c r="B5885" t="s">
        <v>12189</v>
      </c>
      <c r="C5885">
        <v>3</v>
      </c>
    </row>
    <row r="5886" spans="1:3" x14ac:dyDescent="0.3">
      <c r="A5886" s="1" t="s">
        <v>12190</v>
      </c>
      <c r="B5886" t="s">
        <v>1945</v>
      </c>
      <c r="C5886">
        <v>3</v>
      </c>
    </row>
    <row r="5887" spans="1:3" x14ac:dyDescent="0.3">
      <c r="A5887" s="1" t="s">
        <v>12191</v>
      </c>
      <c r="B5887" t="s">
        <v>12192</v>
      </c>
      <c r="C5887">
        <v>3</v>
      </c>
    </row>
    <row r="5888" spans="1:3" x14ac:dyDescent="0.3">
      <c r="A5888" s="1" t="s">
        <v>12193</v>
      </c>
      <c r="B5888" t="s">
        <v>12194</v>
      </c>
      <c r="C5888">
        <v>3</v>
      </c>
    </row>
    <row r="5889" spans="1:3" x14ac:dyDescent="0.3">
      <c r="A5889" s="1" t="s">
        <v>12195</v>
      </c>
      <c r="B5889" t="s">
        <v>12196</v>
      </c>
      <c r="C5889">
        <v>3</v>
      </c>
    </row>
    <row r="5890" spans="1:3" x14ac:dyDescent="0.3">
      <c r="A5890" s="1" t="s">
        <v>12197</v>
      </c>
      <c r="B5890" t="s">
        <v>12198</v>
      </c>
      <c r="C5890">
        <v>3</v>
      </c>
    </row>
    <row r="5891" spans="1:3" x14ac:dyDescent="0.3">
      <c r="A5891" s="1" t="s">
        <v>12199</v>
      </c>
      <c r="B5891" t="s">
        <v>5008</v>
      </c>
      <c r="C5891">
        <v>3</v>
      </c>
    </row>
    <row r="5892" spans="1:3" x14ac:dyDescent="0.3">
      <c r="A5892" s="1" t="s">
        <v>12200</v>
      </c>
      <c r="B5892" t="s">
        <v>12201</v>
      </c>
      <c r="C5892">
        <v>3</v>
      </c>
    </row>
    <row r="5893" spans="1:3" x14ac:dyDescent="0.3">
      <c r="A5893" s="1" t="s">
        <v>12202</v>
      </c>
      <c r="B5893" t="s">
        <v>12203</v>
      </c>
      <c r="C5893">
        <v>3</v>
      </c>
    </row>
    <row r="5894" spans="1:3" x14ac:dyDescent="0.3">
      <c r="A5894" s="1" t="s">
        <v>12204</v>
      </c>
      <c r="B5894" t="s">
        <v>12205</v>
      </c>
      <c r="C5894">
        <v>3</v>
      </c>
    </row>
    <row r="5895" spans="1:3" x14ac:dyDescent="0.3">
      <c r="A5895" s="1" t="s">
        <v>12206</v>
      </c>
      <c r="B5895" t="s">
        <v>12207</v>
      </c>
      <c r="C5895">
        <v>3</v>
      </c>
    </row>
    <row r="5896" spans="1:3" x14ac:dyDescent="0.3">
      <c r="A5896" s="1" t="s">
        <v>12208</v>
      </c>
      <c r="B5896" t="s">
        <v>12209</v>
      </c>
      <c r="C5896">
        <v>3</v>
      </c>
    </row>
    <row r="5897" spans="1:3" x14ac:dyDescent="0.3">
      <c r="A5897" s="1" t="s">
        <v>12210</v>
      </c>
      <c r="B5897" t="s">
        <v>12211</v>
      </c>
      <c r="C5897">
        <v>3</v>
      </c>
    </row>
    <row r="5898" spans="1:3" x14ac:dyDescent="0.3">
      <c r="A5898" s="1" t="s">
        <v>12212</v>
      </c>
      <c r="B5898" t="s">
        <v>12213</v>
      </c>
      <c r="C5898">
        <v>3</v>
      </c>
    </row>
    <row r="5899" spans="1:3" x14ac:dyDescent="0.3">
      <c r="A5899" s="1" t="s">
        <v>12214</v>
      </c>
      <c r="B5899" t="s">
        <v>12215</v>
      </c>
      <c r="C5899">
        <v>3</v>
      </c>
    </row>
    <row r="5900" spans="1:3" x14ac:dyDescent="0.3">
      <c r="A5900" s="1" t="s">
        <v>12216</v>
      </c>
      <c r="B5900" t="s">
        <v>12217</v>
      </c>
      <c r="C5900">
        <v>3</v>
      </c>
    </row>
    <row r="5901" spans="1:3" x14ac:dyDescent="0.3">
      <c r="A5901" s="1" t="s">
        <v>12218</v>
      </c>
      <c r="B5901" t="s">
        <v>12219</v>
      </c>
      <c r="C5901">
        <v>3</v>
      </c>
    </row>
    <row r="5902" spans="1:3" x14ac:dyDescent="0.3">
      <c r="A5902" s="1" t="s">
        <v>12220</v>
      </c>
      <c r="B5902" t="s">
        <v>12221</v>
      </c>
      <c r="C5902">
        <v>3</v>
      </c>
    </row>
    <row r="5903" spans="1:3" x14ac:dyDescent="0.3">
      <c r="A5903" s="1" t="s">
        <v>12222</v>
      </c>
      <c r="B5903" t="s">
        <v>12223</v>
      </c>
      <c r="C5903">
        <v>3</v>
      </c>
    </row>
    <row r="5904" spans="1:3" x14ac:dyDescent="0.3">
      <c r="A5904" s="1" t="s">
        <v>12224</v>
      </c>
      <c r="B5904" t="s">
        <v>4870</v>
      </c>
      <c r="C5904">
        <v>3</v>
      </c>
    </row>
    <row r="5905" spans="1:3" x14ac:dyDescent="0.3">
      <c r="A5905" s="1" t="s">
        <v>12225</v>
      </c>
      <c r="B5905" t="s">
        <v>4870</v>
      </c>
      <c r="C5905">
        <v>3</v>
      </c>
    </row>
    <row r="5906" spans="1:3" x14ac:dyDescent="0.3">
      <c r="A5906" s="1" t="s">
        <v>12226</v>
      </c>
      <c r="B5906" t="s">
        <v>12227</v>
      </c>
      <c r="C5906">
        <v>3</v>
      </c>
    </row>
    <row r="5907" spans="1:3" x14ac:dyDescent="0.3">
      <c r="A5907" s="1" t="s">
        <v>12228</v>
      </c>
      <c r="B5907" t="s">
        <v>12229</v>
      </c>
      <c r="C5907">
        <v>3</v>
      </c>
    </row>
    <row r="5908" spans="1:3" x14ac:dyDescent="0.3">
      <c r="A5908" s="1" t="s">
        <v>12230</v>
      </c>
      <c r="B5908" t="s">
        <v>12231</v>
      </c>
      <c r="C5908">
        <v>3</v>
      </c>
    </row>
    <row r="5909" spans="1:3" x14ac:dyDescent="0.3">
      <c r="A5909" s="1" t="s">
        <v>12232</v>
      </c>
      <c r="B5909" t="s">
        <v>12233</v>
      </c>
      <c r="C5909">
        <v>3</v>
      </c>
    </row>
    <row r="5910" spans="1:3" x14ac:dyDescent="0.3">
      <c r="A5910" s="1" t="s">
        <v>12234</v>
      </c>
      <c r="B5910" t="s">
        <v>12235</v>
      </c>
      <c r="C5910">
        <v>3</v>
      </c>
    </row>
    <row r="5911" spans="1:3" x14ac:dyDescent="0.3">
      <c r="A5911" s="1" t="s">
        <v>12236</v>
      </c>
      <c r="B5911" t="s">
        <v>12237</v>
      </c>
      <c r="C5911">
        <v>3</v>
      </c>
    </row>
    <row r="5912" spans="1:3" x14ac:dyDescent="0.3">
      <c r="A5912" s="1" t="s">
        <v>12238</v>
      </c>
      <c r="B5912" t="s">
        <v>12239</v>
      </c>
      <c r="C5912">
        <v>3</v>
      </c>
    </row>
    <row r="5913" spans="1:3" x14ac:dyDescent="0.3">
      <c r="A5913" s="1" t="s">
        <v>12240</v>
      </c>
      <c r="B5913" t="s">
        <v>12241</v>
      </c>
      <c r="C5913">
        <v>3</v>
      </c>
    </row>
    <row r="5914" spans="1:3" x14ac:dyDescent="0.3">
      <c r="A5914" s="1" t="s">
        <v>12242</v>
      </c>
      <c r="B5914" t="s">
        <v>12243</v>
      </c>
      <c r="C5914">
        <v>3</v>
      </c>
    </row>
    <row r="5915" spans="1:3" x14ac:dyDescent="0.3">
      <c r="A5915" s="1" t="s">
        <v>12244</v>
      </c>
      <c r="B5915" t="s">
        <v>12245</v>
      </c>
      <c r="C5915">
        <v>3</v>
      </c>
    </row>
    <row r="5916" spans="1:3" x14ac:dyDescent="0.3">
      <c r="A5916" s="1" t="s">
        <v>12246</v>
      </c>
      <c r="B5916" t="s">
        <v>12247</v>
      </c>
      <c r="C5916">
        <v>3</v>
      </c>
    </row>
    <row r="5917" spans="1:3" x14ac:dyDescent="0.3">
      <c r="A5917" s="1" t="s">
        <v>12248</v>
      </c>
      <c r="B5917" t="s">
        <v>12249</v>
      </c>
      <c r="C5917">
        <v>3</v>
      </c>
    </row>
    <row r="5918" spans="1:3" x14ac:dyDescent="0.3">
      <c r="A5918" s="1" t="s">
        <v>12250</v>
      </c>
      <c r="B5918" t="s">
        <v>12251</v>
      </c>
      <c r="C5918">
        <v>3</v>
      </c>
    </row>
    <row r="5919" spans="1:3" x14ac:dyDescent="0.3">
      <c r="A5919" s="1" t="s">
        <v>12252</v>
      </c>
      <c r="B5919" t="s">
        <v>12253</v>
      </c>
      <c r="C5919">
        <v>3</v>
      </c>
    </row>
    <row r="5920" spans="1:3" x14ac:dyDescent="0.3">
      <c r="A5920" s="1" t="s">
        <v>12254</v>
      </c>
      <c r="B5920" t="s">
        <v>12255</v>
      </c>
      <c r="C5920">
        <v>3</v>
      </c>
    </row>
    <row r="5921" spans="1:3" x14ac:dyDescent="0.3">
      <c r="A5921" s="1" t="s">
        <v>12256</v>
      </c>
      <c r="B5921" t="s">
        <v>12257</v>
      </c>
      <c r="C5921">
        <v>3</v>
      </c>
    </row>
    <row r="5922" spans="1:3" x14ac:dyDescent="0.3">
      <c r="A5922" s="1" t="s">
        <v>12258</v>
      </c>
      <c r="B5922" t="s">
        <v>12258</v>
      </c>
      <c r="C5922">
        <v>3</v>
      </c>
    </row>
    <row r="5923" spans="1:3" x14ac:dyDescent="0.3">
      <c r="A5923" s="1" t="s">
        <v>12259</v>
      </c>
      <c r="B5923" t="s">
        <v>12260</v>
      </c>
      <c r="C5923">
        <v>3</v>
      </c>
    </row>
    <row r="5924" spans="1:3" x14ac:dyDescent="0.3">
      <c r="A5924" s="1" t="s">
        <v>12261</v>
      </c>
      <c r="B5924" t="s">
        <v>11654</v>
      </c>
      <c r="C5924">
        <v>3</v>
      </c>
    </row>
    <row r="5925" spans="1:3" x14ac:dyDescent="0.3">
      <c r="A5925" s="1" t="s">
        <v>12262</v>
      </c>
      <c r="B5925" t="s">
        <v>12263</v>
      </c>
      <c r="C5925">
        <v>3</v>
      </c>
    </row>
    <row r="5926" spans="1:3" x14ac:dyDescent="0.3">
      <c r="A5926" s="1" t="s">
        <v>12264</v>
      </c>
      <c r="B5926" t="s">
        <v>12265</v>
      </c>
      <c r="C5926">
        <v>3</v>
      </c>
    </row>
    <row r="5927" spans="1:3" x14ac:dyDescent="0.3">
      <c r="A5927" s="1" t="s">
        <v>12266</v>
      </c>
      <c r="B5927" t="s">
        <v>12267</v>
      </c>
      <c r="C5927">
        <v>3</v>
      </c>
    </row>
    <row r="5928" spans="1:3" x14ac:dyDescent="0.3">
      <c r="A5928" s="1" t="s">
        <v>12268</v>
      </c>
      <c r="B5928" t="s">
        <v>12269</v>
      </c>
      <c r="C5928">
        <v>3</v>
      </c>
    </row>
    <row r="5929" spans="1:3" x14ac:dyDescent="0.3">
      <c r="A5929" s="1" t="s">
        <v>12270</v>
      </c>
      <c r="B5929" t="s">
        <v>12271</v>
      </c>
      <c r="C5929">
        <v>3</v>
      </c>
    </row>
    <row r="5930" spans="1:3" x14ac:dyDescent="0.3">
      <c r="A5930" s="1" t="s">
        <v>2174</v>
      </c>
      <c r="B5930" t="s">
        <v>483</v>
      </c>
      <c r="C5930">
        <v>3</v>
      </c>
    </row>
    <row r="5931" spans="1:3" x14ac:dyDescent="0.3">
      <c r="A5931" s="1" t="s">
        <v>12272</v>
      </c>
      <c r="B5931" t="s">
        <v>12273</v>
      </c>
      <c r="C5931">
        <v>3</v>
      </c>
    </row>
    <row r="5932" spans="1:3" x14ac:dyDescent="0.3">
      <c r="A5932" s="1" t="s">
        <v>12274</v>
      </c>
      <c r="B5932" t="s">
        <v>6327</v>
      </c>
      <c r="C5932">
        <v>3</v>
      </c>
    </row>
    <row r="5933" spans="1:3" x14ac:dyDescent="0.3">
      <c r="A5933" s="1" t="s">
        <v>12275</v>
      </c>
      <c r="B5933" t="s">
        <v>12276</v>
      </c>
      <c r="C5933">
        <v>3</v>
      </c>
    </row>
    <row r="5934" spans="1:3" x14ac:dyDescent="0.3">
      <c r="A5934" s="1" t="s">
        <v>12277</v>
      </c>
      <c r="B5934" t="s">
        <v>12278</v>
      </c>
      <c r="C5934">
        <v>3</v>
      </c>
    </row>
    <row r="5935" spans="1:3" x14ac:dyDescent="0.3">
      <c r="A5935" s="1" t="s">
        <v>12279</v>
      </c>
      <c r="B5935" t="s">
        <v>12280</v>
      </c>
      <c r="C5935">
        <v>3</v>
      </c>
    </row>
    <row r="5936" spans="1:3" x14ac:dyDescent="0.3">
      <c r="A5936" s="1" t="s">
        <v>12281</v>
      </c>
      <c r="B5936" t="s">
        <v>12282</v>
      </c>
      <c r="C5936">
        <v>3</v>
      </c>
    </row>
    <row r="5937" spans="1:3" x14ac:dyDescent="0.3">
      <c r="A5937" s="1" t="s">
        <v>12283</v>
      </c>
      <c r="B5937" t="s">
        <v>12284</v>
      </c>
      <c r="C5937">
        <v>3</v>
      </c>
    </row>
    <row r="5938" spans="1:3" x14ac:dyDescent="0.3">
      <c r="A5938" s="1" t="s">
        <v>12285</v>
      </c>
      <c r="B5938" t="s">
        <v>12286</v>
      </c>
      <c r="C5938">
        <v>3</v>
      </c>
    </row>
    <row r="5939" spans="1:3" x14ac:dyDescent="0.3">
      <c r="A5939" s="1" t="s">
        <v>12287</v>
      </c>
      <c r="B5939" t="s">
        <v>12288</v>
      </c>
      <c r="C5939">
        <v>3</v>
      </c>
    </row>
    <row r="5940" spans="1:3" x14ac:dyDescent="0.3">
      <c r="A5940" s="1" t="s">
        <v>12289</v>
      </c>
      <c r="B5940" t="s">
        <v>12290</v>
      </c>
      <c r="C5940">
        <v>3</v>
      </c>
    </row>
    <row r="5941" spans="1:3" x14ac:dyDescent="0.3">
      <c r="A5941" s="1" t="s">
        <v>12291</v>
      </c>
      <c r="B5941" t="s">
        <v>12292</v>
      </c>
      <c r="C5941">
        <v>3</v>
      </c>
    </row>
    <row r="5942" spans="1:3" x14ac:dyDescent="0.3">
      <c r="A5942" s="1" t="s">
        <v>12293</v>
      </c>
      <c r="B5942" t="s">
        <v>12294</v>
      </c>
      <c r="C5942">
        <v>3</v>
      </c>
    </row>
    <row r="5943" spans="1:3" x14ac:dyDescent="0.3">
      <c r="A5943" s="1" t="s">
        <v>12295</v>
      </c>
      <c r="B5943" t="s">
        <v>12296</v>
      </c>
      <c r="C5943">
        <v>3</v>
      </c>
    </row>
    <row r="5944" spans="1:3" x14ac:dyDescent="0.3">
      <c r="A5944" s="1" t="s">
        <v>12297</v>
      </c>
      <c r="B5944" t="s">
        <v>12298</v>
      </c>
      <c r="C5944">
        <v>3</v>
      </c>
    </row>
    <row r="5945" spans="1:3" x14ac:dyDescent="0.3">
      <c r="A5945" s="1" t="s">
        <v>12299</v>
      </c>
      <c r="B5945" t="s">
        <v>12300</v>
      </c>
      <c r="C5945">
        <v>3</v>
      </c>
    </row>
    <row r="5946" spans="1:3" x14ac:dyDescent="0.3">
      <c r="A5946" s="1" t="s">
        <v>12301</v>
      </c>
      <c r="B5946" t="s">
        <v>12302</v>
      </c>
      <c r="C5946">
        <v>3</v>
      </c>
    </row>
    <row r="5947" spans="1:3" x14ac:dyDescent="0.3">
      <c r="A5947" s="1" t="s">
        <v>12303</v>
      </c>
      <c r="B5947" t="s">
        <v>12304</v>
      </c>
      <c r="C5947">
        <v>3</v>
      </c>
    </row>
    <row r="5948" spans="1:3" x14ac:dyDescent="0.3">
      <c r="A5948" s="1" t="s">
        <v>12305</v>
      </c>
      <c r="B5948" t="s">
        <v>12306</v>
      </c>
      <c r="C5948">
        <v>3</v>
      </c>
    </row>
    <row r="5949" spans="1:3" x14ac:dyDescent="0.3">
      <c r="A5949" s="1" t="s">
        <v>12307</v>
      </c>
      <c r="B5949" t="s">
        <v>12308</v>
      </c>
      <c r="C5949">
        <v>3</v>
      </c>
    </row>
    <row r="5950" spans="1:3" x14ac:dyDescent="0.3">
      <c r="A5950" s="1" t="s">
        <v>12309</v>
      </c>
      <c r="B5950" t="s">
        <v>12310</v>
      </c>
      <c r="C5950">
        <v>3</v>
      </c>
    </row>
    <row r="5951" spans="1:3" x14ac:dyDescent="0.3">
      <c r="A5951" s="1" t="s">
        <v>12311</v>
      </c>
      <c r="B5951" t="s">
        <v>12312</v>
      </c>
      <c r="C5951">
        <v>3</v>
      </c>
    </row>
    <row r="5952" spans="1:3" x14ac:dyDescent="0.3">
      <c r="A5952" s="1" t="s">
        <v>12313</v>
      </c>
      <c r="B5952" t="s">
        <v>12314</v>
      </c>
      <c r="C5952">
        <v>3</v>
      </c>
    </row>
    <row r="5953" spans="1:3" x14ac:dyDescent="0.3">
      <c r="A5953" s="1" t="s">
        <v>12315</v>
      </c>
      <c r="B5953" t="s">
        <v>12316</v>
      </c>
      <c r="C5953">
        <v>3</v>
      </c>
    </row>
    <row r="5954" spans="1:3" x14ac:dyDescent="0.3">
      <c r="A5954" s="1" t="s">
        <v>12317</v>
      </c>
      <c r="B5954" t="s">
        <v>12318</v>
      </c>
      <c r="C5954">
        <v>3</v>
      </c>
    </row>
    <row r="5955" spans="1:3" x14ac:dyDescent="0.3">
      <c r="A5955" s="1" t="s">
        <v>12319</v>
      </c>
      <c r="B5955" t="s">
        <v>12320</v>
      </c>
      <c r="C5955">
        <v>3</v>
      </c>
    </row>
    <row r="5956" spans="1:3" x14ac:dyDescent="0.3">
      <c r="A5956" s="1" t="s">
        <v>12321</v>
      </c>
      <c r="B5956" t="s">
        <v>12322</v>
      </c>
      <c r="C5956">
        <v>3</v>
      </c>
    </row>
    <row r="5957" spans="1:3" x14ac:dyDescent="0.3">
      <c r="A5957" s="1" t="s">
        <v>12323</v>
      </c>
      <c r="B5957" t="s">
        <v>12324</v>
      </c>
      <c r="C5957">
        <v>3</v>
      </c>
    </row>
    <row r="5958" spans="1:3" x14ac:dyDescent="0.3">
      <c r="A5958" s="1" t="s">
        <v>12325</v>
      </c>
      <c r="B5958" t="s">
        <v>12326</v>
      </c>
      <c r="C5958">
        <v>3</v>
      </c>
    </row>
    <row r="5959" spans="1:3" x14ac:dyDescent="0.3">
      <c r="A5959" s="1" t="s">
        <v>12327</v>
      </c>
      <c r="B5959" t="s">
        <v>12328</v>
      </c>
      <c r="C5959">
        <v>3</v>
      </c>
    </row>
    <row r="5960" spans="1:3" x14ac:dyDescent="0.3">
      <c r="A5960" s="1" t="s">
        <v>12329</v>
      </c>
      <c r="B5960" t="s">
        <v>6411</v>
      </c>
      <c r="C5960">
        <v>3</v>
      </c>
    </row>
    <row r="5961" spans="1:3" x14ac:dyDescent="0.3">
      <c r="A5961" s="1" t="s">
        <v>12330</v>
      </c>
      <c r="B5961" t="s">
        <v>12331</v>
      </c>
      <c r="C5961">
        <v>3</v>
      </c>
    </row>
    <row r="5962" spans="1:3" x14ac:dyDescent="0.3">
      <c r="A5962" s="1" t="s">
        <v>12332</v>
      </c>
      <c r="B5962" t="s">
        <v>12333</v>
      </c>
      <c r="C5962">
        <v>3</v>
      </c>
    </row>
    <row r="5963" spans="1:3" x14ac:dyDescent="0.3">
      <c r="A5963" s="1" t="s">
        <v>12334</v>
      </c>
      <c r="B5963" t="s">
        <v>12335</v>
      </c>
      <c r="C5963">
        <v>3</v>
      </c>
    </row>
    <row r="5964" spans="1:3" x14ac:dyDescent="0.3">
      <c r="A5964" s="1" t="s">
        <v>12336</v>
      </c>
      <c r="B5964" t="s">
        <v>12337</v>
      </c>
      <c r="C5964">
        <v>3</v>
      </c>
    </row>
    <row r="5965" spans="1:3" x14ac:dyDescent="0.3">
      <c r="A5965" s="1" t="s">
        <v>12338</v>
      </c>
      <c r="B5965" t="s">
        <v>12339</v>
      </c>
      <c r="C5965">
        <v>3</v>
      </c>
    </row>
    <row r="5966" spans="1:3" x14ac:dyDescent="0.3">
      <c r="A5966" s="1" t="s">
        <v>12340</v>
      </c>
      <c r="B5966" t="s">
        <v>12341</v>
      </c>
      <c r="C5966">
        <v>3</v>
      </c>
    </row>
    <row r="5967" spans="1:3" x14ac:dyDescent="0.3">
      <c r="A5967" s="1" t="s">
        <v>12342</v>
      </c>
      <c r="B5967" t="s">
        <v>12343</v>
      </c>
      <c r="C5967">
        <v>3</v>
      </c>
    </row>
    <row r="5968" spans="1:3" x14ac:dyDescent="0.3">
      <c r="A5968" s="1" t="s">
        <v>12344</v>
      </c>
      <c r="B5968" t="s">
        <v>12345</v>
      </c>
      <c r="C5968">
        <v>3</v>
      </c>
    </row>
    <row r="5969" spans="1:3" x14ac:dyDescent="0.3">
      <c r="A5969" s="1" t="s">
        <v>12346</v>
      </c>
      <c r="B5969" t="s">
        <v>12347</v>
      </c>
      <c r="C5969">
        <v>3</v>
      </c>
    </row>
    <row r="5970" spans="1:3" x14ac:dyDescent="0.3">
      <c r="A5970" s="1" t="s">
        <v>12348</v>
      </c>
      <c r="B5970" t="s">
        <v>12349</v>
      </c>
      <c r="C5970">
        <v>3</v>
      </c>
    </row>
    <row r="5971" spans="1:3" x14ac:dyDescent="0.3">
      <c r="A5971" s="1" t="s">
        <v>12350</v>
      </c>
      <c r="B5971" t="s">
        <v>12351</v>
      </c>
      <c r="C5971">
        <v>3</v>
      </c>
    </row>
    <row r="5972" spans="1:3" x14ac:dyDescent="0.3">
      <c r="A5972" s="1" t="s">
        <v>12352</v>
      </c>
      <c r="B5972" t="s">
        <v>12353</v>
      </c>
      <c r="C5972">
        <v>3</v>
      </c>
    </row>
    <row r="5973" spans="1:3" x14ac:dyDescent="0.3">
      <c r="A5973" s="1" t="s">
        <v>12354</v>
      </c>
      <c r="B5973" t="s">
        <v>12355</v>
      </c>
      <c r="C5973">
        <v>3</v>
      </c>
    </row>
    <row r="5974" spans="1:3" x14ac:dyDescent="0.3">
      <c r="A5974" s="1" t="s">
        <v>12356</v>
      </c>
      <c r="B5974" t="s">
        <v>12357</v>
      </c>
      <c r="C5974">
        <v>3</v>
      </c>
    </row>
    <row r="5975" spans="1:3" x14ac:dyDescent="0.3">
      <c r="A5975" s="1" t="s">
        <v>12358</v>
      </c>
      <c r="B5975" t="s">
        <v>12359</v>
      </c>
      <c r="C5975">
        <v>3</v>
      </c>
    </row>
    <row r="5976" spans="1:3" x14ac:dyDescent="0.3">
      <c r="A5976" s="1" t="s">
        <v>12360</v>
      </c>
      <c r="B5976" t="s">
        <v>12361</v>
      </c>
      <c r="C5976">
        <v>3</v>
      </c>
    </row>
    <row r="5977" spans="1:3" x14ac:dyDescent="0.3">
      <c r="A5977" s="1" t="s">
        <v>12362</v>
      </c>
      <c r="B5977" t="s">
        <v>12363</v>
      </c>
      <c r="C5977">
        <v>3</v>
      </c>
    </row>
    <row r="5978" spans="1:3" x14ac:dyDescent="0.3">
      <c r="A5978" s="1" t="s">
        <v>12364</v>
      </c>
      <c r="B5978" t="s">
        <v>12365</v>
      </c>
      <c r="C5978">
        <v>3</v>
      </c>
    </row>
    <row r="5979" spans="1:3" x14ac:dyDescent="0.3">
      <c r="A5979" s="1" t="s">
        <v>12366</v>
      </c>
      <c r="B5979" t="s">
        <v>12367</v>
      </c>
      <c r="C5979">
        <v>3</v>
      </c>
    </row>
    <row r="5980" spans="1:3" x14ac:dyDescent="0.3">
      <c r="A5980" s="1" t="s">
        <v>12368</v>
      </c>
      <c r="B5980" t="s">
        <v>12369</v>
      </c>
      <c r="C5980">
        <v>3</v>
      </c>
    </row>
    <row r="5981" spans="1:3" x14ac:dyDescent="0.3">
      <c r="A5981" s="1" t="s">
        <v>12370</v>
      </c>
      <c r="B5981" t="s">
        <v>12371</v>
      </c>
      <c r="C5981">
        <v>3</v>
      </c>
    </row>
    <row r="5982" spans="1:3" x14ac:dyDescent="0.3">
      <c r="A5982" s="1" t="s">
        <v>12372</v>
      </c>
      <c r="B5982" t="s">
        <v>12373</v>
      </c>
      <c r="C5982">
        <v>3</v>
      </c>
    </row>
    <row r="5983" spans="1:3" x14ac:dyDescent="0.3">
      <c r="A5983" s="1" t="s">
        <v>12374</v>
      </c>
      <c r="B5983" t="s">
        <v>12375</v>
      </c>
      <c r="C5983">
        <v>3</v>
      </c>
    </row>
    <row r="5984" spans="1:3" x14ac:dyDescent="0.3">
      <c r="A5984" s="1" t="s">
        <v>12376</v>
      </c>
      <c r="B5984" t="s">
        <v>12377</v>
      </c>
      <c r="C5984">
        <v>3</v>
      </c>
    </row>
    <row r="5985" spans="1:3" x14ac:dyDescent="0.3">
      <c r="A5985" s="1" t="s">
        <v>12378</v>
      </c>
      <c r="B5985" t="s">
        <v>12379</v>
      </c>
      <c r="C5985">
        <v>3</v>
      </c>
    </row>
    <row r="5986" spans="1:3" x14ac:dyDescent="0.3">
      <c r="A5986" s="1" t="s">
        <v>12380</v>
      </c>
      <c r="B5986" t="s">
        <v>12381</v>
      </c>
      <c r="C5986">
        <v>3</v>
      </c>
    </row>
    <row r="5987" spans="1:3" x14ac:dyDescent="0.3">
      <c r="A5987" s="1" t="s">
        <v>12382</v>
      </c>
      <c r="B5987" t="s">
        <v>12383</v>
      </c>
      <c r="C5987">
        <v>3</v>
      </c>
    </row>
    <row r="5988" spans="1:3" x14ac:dyDescent="0.3">
      <c r="A5988" s="1" t="s">
        <v>12384</v>
      </c>
      <c r="B5988" t="s">
        <v>12385</v>
      </c>
      <c r="C5988">
        <v>3</v>
      </c>
    </row>
    <row r="5989" spans="1:3" x14ac:dyDescent="0.3">
      <c r="A5989" s="1" t="s">
        <v>12386</v>
      </c>
      <c r="B5989" t="s">
        <v>12387</v>
      </c>
      <c r="C5989">
        <v>3</v>
      </c>
    </row>
    <row r="5990" spans="1:3" x14ac:dyDescent="0.3">
      <c r="A5990" s="1" t="s">
        <v>12388</v>
      </c>
      <c r="B5990" t="s">
        <v>12389</v>
      </c>
      <c r="C5990">
        <v>3</v>
      </c>
    </row>
    <row r="5991" spans="1:3" x14ac:dyDescent="0.3">
      <c r="A5991" s="1" t="s">
        <v>12390</v>
      </c>
      <c r="B5991" t="s">
        <v>12391</v>
      </c>
      <c r="C5991">
        <v>3</v>
      </c>
    </row>
    <row r="5992" spans="1:3" x14ac:dyDescent="0.3">
      <c r="A5992" s="1" t="s">
        <v>12392</v>
      </c>
      <c r="B5992" t="s">
        <v>2084</v>
      </c>
      <c r="C5992">
        <v>3</v>
      </c>
    </row>
    <row r="5993" spans="1:3" x14ac:dyDescent="0.3">
      <c r="A5993" s="1" t="s">
        <v>12393</v>
      </c>
      <c r="B5993" t="s">
        <v>12394</v>
      </c>
      <c r="C5993">
        <v>3</v>
      </c>
    </row>
    <row r="5994" spans="1:3" x14ac:dyDescent="0.3">
      <c r="A5994" s="1" t="s">
        <v>12395</v>
      </c>
      <c r="B5994" t="s">
        <v>12396</v>
      </c>
      <c r="C5994">
        <v>3</v>
      </c>
    </row>
    <row r="5995" spans="1:3" x14ac:dyDescent="0.3">
      <c r="A5995" s="1" t="s">
        <v>12397</v>
      </c>
      <c r="B5995" t="s">
        <v>12398</v>
      </c>
      <c r="C5995">
        <v>3</v>
      </c>
    </row>
    <row r="5996" spans="1:3" x14ac:dyDescent="0.3">
      <c r="A5996" s="1" t="s">
        <v>12399</v>
      </c>
      <c r="B5996" t="s">
        <v>12400</v>
      </c>
      <c r="C5996">
        <v>3</v>
      </c>
    </row>
    <row r="5997" spans="1:3" x14ac:dyDescent="0.3">
      <c r="A5997" s="1" t="s">
        <v>12401</v>
      </c>
      <c r="B5997" t="s">
        <v>12402</v>
      </c>
      <c r="C5997">
        <v>3</v>
      </c>
    </row>
    <row r="5998" spans="1:3" x14ac:dyDescent="0.3">
      <c r="A5998" s="1" t="s">
        <v>12403</v>
      </c>
      <c r="B5998" t="s">
        <v>12404</v>
      </c>
      <c r="C5998">
        <v>3</v>
      </c>
    </row>
    <row r="5999" spans="1:3" x14ac:dyDescent="0.3">
      <c r="A5999" s="1" t="s">
        <v>12405</v>
      </c>
      <c r="B5999" t="s">
        <v>12406</v>
      </c>
      <c r="C5999">
        <v>3</v>
      </c>
    </row>
    <row r="6000" spans="1:3" x14ac:dyDescent="0.3">
      <c r="A6000" s="1" t="s">
        <v>12407</v>
      </c>
      <c r="B6000" t="s">
        <v>12408</v>
      </c>
      <c r="C6000">
        <v>3</v>
      </c>
    </row>
    <row r="6001" spans="1:3" x14ac:dyDescent="0.3">
      <c r="A6001" s="1" t="s">
        <v>12409</v>
      </c>
      <c r="B6001" t="s">
        <v>12410</v>
      </c>
      <c r="C6001">
        <v>3</v>
      </c>
    </row>
    <row r="6002" spans="1:3" x14ac:dyDescent="0.3">
      <c r="A6002" s="1" t="s">
        <v>12411</v>
      </c>
      <c r="B6002" t="s">
        <v>12411</v>
      </c>
      <c r="C6002">
        <v>3</v>
      </c>
    </row>
    <row r="6003" spans="1:3" x14ac:dyDescent="0.3">
      <c r="A6003" s="1" t="s">
        <v>12412</v>
      </c>
      <c r="B6003" t="s">
        <v>12413</v>
      </c>
      <c r="C6003">
        <v>3</v>
      </c>
    </row>
    <row r="6004" spans="1:3" x14ac:dyDescent="0.3">
      <c r="A6004" s="1" t="s">
        <v>12414</v>
      </c>
      <c r="B6004" t="s">
        <v>12415</v>
      </c>
      <c r="C6004">
        <v>3</v>
      </c>
    </row>
    <row r="6005" spans="1:3" x14ac:dyDescent="0.3">
      <c r="A6005" s="1" t="s">
        <v>12416</v>
      </c>
      <c r="B6005" t="s">
        <v>1945</v>
      </c>
      <c r="C6005">
        <v>3</v>
      </c>
    </row>
    <row r="6006" spans="1:3" x14ac:dyDescent="0.3">
      <c r="A6006" s="1" t="s">
        <v>12417</v>
      </c>
      <c r="B6006" t="s">
        <v>12418</v>
      </c>
      <c r="C6006">
        <v>3</v>
      </c>
    </row>
    <row r="6007" spans="1:3" x14ac:dyDescent="0.3">
      <c r="A6007" s="1" t="s">
        <v>12419</v>
      </c>
      <c r="B6007" t="s">
        <v>12420</v>
      </c>
      <c r="C6007">
        <v>3</v>
      </c>
    </row>
    <row r="6008" spans="1:3" x14ac:dyDescent="0.3">
      <c r="A6008" s="1" t="s">
        <v>12421</v>
      </c>
      <c r="B6008" t="s">
        <v>12422</v>
      </c>
      <c r="C6008">
        <v>3</v>
      </c>
    </row>
    <row r="6009" spans="1:3" x14ac:dyDescent="0.3">
      <c r="A6009" s="1" t="s">
        <v>12423</v>
      </c>
      <c r="B6009" t="s">
        <v>2239</v>
      </c>
      <c r="C6009">
        <v>3</v>
      </c>
    </row>
    <row r="6010" spans="1:3" x14ac:dyDescent="0.3">
      <c r="A6010" s="1" t="s">
        <v>12424</v>
      </c>
      <c r="B6010" t="s">
        <v>12425</v>
      </c>
      <c r="C6010">
        <v>3</v>
      </c>
    </row>
    <row r="6011" spans="1:3" x14ac:dyDescent="0.3">
      <c r="A6011" s="1" t="s">
        <v>12426</v>
      </c>
      <c r="B6011" t="s">
        <v>12427</v>
      </c>
      <c r="C6011">
        <v>3</v>
      </c>
    </row>
    <row r="6012" spans="1:3" x14ac:dyDescent="0.3">
      <c r="A6012" s="1" t="s">
        <v>12428</v>
      </c>
      <c r="B6012" t="s">
        <v>12429</v>
      </c>
      <c r="C6012">
        <v>3</v>
      </c>
    </row>
    <row r="6013" spans="1:3" x14ac:dyDescent="0.3">
      <c r="A6013" s="1" t="s">
        <v>12430</v>
      </c>
      <c r="B6013" t="s">
        <v>12431</v>
      </c>
      <c r="C6013">
        <v>3</v>
      </c>
    </row>
    <row r="6014" spans="1:3" x14ac:dyDescent="0.3">
      <c r="A6014" s="1" t="s">
        <v>12432</v>
      </c>
      <c r="B6014" t="s">
        <v>12433</v>
      </c>
      <c r="C6014">
        <v>3</v>
      </c>
    </row>
    <row r="6015" spans="1:3" x14ac:dyDescent="0.3">
      <c r="A6015" s="1" t="s">
        <v>12434</v>
      </c>
      <c r="B6015" t="s">
        <v>12435</v>
      </c>
      <c r="C6015">
        <v>3</v>
      </c>
    </row>
    <row r="6016" spans="1:3" x14ac:dyDescent="0.3">
      <c r="A6016" s="1" t="s">
        <v>12436</v>
      </c>
      <c r="B6016" t="s">
        <v>12437</v>
      </c>
      <c r="C6016">
        <v>3</v>
      </c>
    </row>
    <row r="6017" spans="1:3" x14ac:dyDescent="0.3">
      <c r="A6017" s="1" t="s">
        <v>12438</v>
      </c>
      <c r="B6017" t="s">
        <v>12439</v>
      </c>
      <c r="C6017">
        <v>3</v>
      </c>
    </row>
    <row r="6018" spans="1:3" x14ac:dyDescent="0.3">
      <c r="A6018" s="1" t="s">
        <v>12440</v>
      </c>
      <c r="B6018" t="s">
        <v>12441</v>
      </c>
      <c r="C6018">
        <v>3</v>
      </c>
    </row>
    <row r="6019" spans="1:3" x14ac:dyDescent="0.3">
      <c r="A6019" s="1" t="s">
        <v>12442</v>
      </c>
      <c r="B6019" t="s">
        <v>12443</v>
      </c>
      <c r="C6019">
        <v>3</v>
      </c>
    </row>
    <row r="6020" spans="1:3" x14ac:dyDescent="0.3">
      <c r="A6020" s="1" t="s">
        <v>12444</v>
      </c>
      <c r="B6020" t="s">
        <v>12445</v>
      </c>
      <c r="C6020">
        <v>3</v>
      </c>
    </row>
    <row r="6021" spans="1:3" x14ac:dyDescent="0.3">
      <c r="A6021" s="1" t="s">
        <v>12446</v>
      </c>
      <c r="B6021" t="s">
        <v>12447</v>
      </c>
      <c r="C6021">
        <v>3</v>
      </c>
    </row>
    <row r="6022" spans="1:3" x14ac:dyDescent="0.3">
      <c r="A6022" s="1" t="s">
        <v>12448</v>
      </c>
      <c r="B6022" t="s">
        <v>12449</v>
      </c>
      <c r="C6022">
        <v>3</v>
      </c>
    </row>
    <row r="6023" spans="1:3" x14ac:dyDescent="0.3">
      <c r="A6023" s="1" t="s">
        <v>12450</v>
      </c>
      <c r="B6023" t="s">
        <v>12451</v>
      </c>
      <c r="C6023">
        <v>3</v>
      </c>
    </row>
    <row r="6024" spans="1:3" x14ac:dyDescent="0.3">
      <c r="A6024" s="1" t="s">
        <v>12452</v>
      </c>
      <c r="B6024" t="s">
        <v>12453</v>
      </c>
      <c r="C6024">
        <v>3</v>
      </c>
    </row>
    <row r="6025" spans="1:3" x14ac:dyDescent="0.3">
      <c r="A6025" s="1" t="s">
        <v>12454</v>
      </c>
      <c r="B6025" t="s">
        <v>12455</v>
      </c>
      <c r="C6025">
        <v>3</v>
      </c>
    </row>
    <row r="6026" spans="1:3" x14ac:dyDescent="0.3">
      <c r="A6026" s="1" t="s">
        <v>12456</v>
      </c>
      <c r="B6026" t="s">
        <v>12457</v>
      </c>
      <c r="C6026">
        <v>3</v>
      </c>
    </row>
    <row r="6027" spans="1:3" x14ac:dyDescent="0.3">
      <c r="A6027" s="1" t="s">
        <v>12458</v>
      </c>
      <c r="B6027" t="s">
        <v>12459</v>
      </c>
      <c r="C6027">
        <v>3</v>
      </c>
    </row>
    <row r="6028" spans="1:3" x14ac:dyDescent="0.3">
      <c r="A6028" s="1" t="s">
        <v>12460</v>
      </c>
      <c r="B6028" t="s">
        <v>12461</v>
      </c>
      <c r="C6028">
        <v>3</v>
      </c>
    </row>
    <row r="6029" spans="1:3" x14ac:dyDescent="0.3">
      <c r="A6029" s="1" t="s">
        <v>12462</v>
      </c>
      <c r="B6029" t="s">
        <v>12463</v>
      </c>
      <c r="C6029">
        <v>3</v>
      </c>
    </row>
    <row r="6030" spans="1:3" x14ac:dyDescent="0.3">
      <c r="A6030" s="1" t="s">
        <v>12464</v>
      </c>
      <c r="B6030" t="s">
        <v>12465</v>
      </c>
      <c r="C6030">
        <v>3</v>
      </c>
    </row>
    <row r="6031" spans="1:3" x14ac:dyDescent="0.3">
      <c r="A6031" s="1" t="s">
        <v>12466</v>
      </c>
      <c r="B6031" t="s">
        <v>12467</v>
      </c>
      <c r="C6031">
        <v>3</v>
      </c>
    </row>
    <row r="6032" spans="1:3" x14ac:dyDescent="0.3">
      <c r="A6032" s="1" t="s">
        <v>12468</v>
      </c>
      <c r="B6032" t="s">
        <v>12469</v>
      </c>
      <c r="C6032">
        <v>3</v>
      </c>
    </row>
    <row r="6033" spans="1:3" x14ac:dyDescent="0.3">
      <c r="A6033" s="1" t="s">
        <v>12470</v>
      </c>
      <c r="B6033" t="s">
        <v>12471</v>
      </c>
      <c r="C6033">
        <v>3</v>
      </c>
    </row>
    <row r="6034" spans="1:3" x14ac:dyDescent="0.3">
      <c r="A6034" s="1" t="s">
        <v>12472</v>
      </c>
      <c r="B6034" t="s">
        <v>12473</v>
      </c>
      <c r="C6034">
        <v>3</v>
      </c>
    </row>
    <row r="6035" spans="1:3" x14ac:dyDescent="0.3">
      <c r="A6035" s="1" t="s">
        <v>12474</v>
      </c>
      <c r="B6035" t="s">
        <v>12475</v>
      </c>
      <c r="C6035">
        <v>3</v>
      </c>
    </row>
    <row r="6036" spans="1:3" x14ac:dyDescent="0.3">
      <c r="A6036" s="1" t="s">
        <v>12476</v>
      </c>
      <c r="B6036" t="s">
        <v>12476</v>
      </c>
      <c r="C6036">
        <v>3</v>
      </c>
    </row>
    <row r="6037" spans="1:3" x14ac:dyDescent="0.3">
      <c r="A6037" s="1" t="s">
        <v>12477</v>
      </c>
      <c r="B6037" t="s">
        <v>12478</v>
      </c>
      <c r="C6037">
        <v>3</v>
      </c>
    </row>
    <row r="6038" spans="1:3" x14ac:dyDescent="0.3">
      <c r="A6038" s="1" t="s">
        <v>12479</v>
      </c>
      <c r="B6038" t="s">
        <v>12480</v>
      </c>
      <c r="C6038">
        <v>3</v>
      </c>
    </row>
    <row r="6039" spans="1:3" x14ac:dyDescent="0.3">
      <c r="A6039" s="1" t="s">
        <v>12481</v>
      </c>
      <c r="B6039" t="s">
        <v>12482</v>
      </c>
      <c r="C6039">
        <v>3</v>
      </c>
    </row>
    <row r="6040" spans="1:3" x14ac:dyDescent="0.3">
      <c r="A6040" s="1" t="s">
        <v>12483</v>
      </c>
      <c r="B6040" t="s">
        <v>12484</v>
      </c>
      <c r="C6040">
        <v>3</v>
      </c>
    </row>
    <row r="6041" spans="1:3" x14ac:dyDescent="0.3">
      <c r="A6041" s="1" t="s">
        <v>12485</v>
      </c>
      <c r="B6041" t="s">
        <v>12486</v>
      </c>
      <c r="C6041">
        <v>3</v>
      </c>
    </row>
    <row r="6042" spans="1:3" x14ac:dyDescent="0.3">
      <c r="A6042" s="1" t="s">
        <v>12487</v>
      </c>
      <c r="B6042" t="s">
        <v>12488</v>
      </c>
      <c r="C6042">
        <v>3</v>
      </c>
    </row>
    <row r="6043" spans="1:3" x14ac:dyDescent="0.3">
      <c r="A6043" s="1" t="s">
        <v>12489</v>
      </c>
      <c r="B6043" t="s">
        <v>12490</v>
      </c>
      <c r="C6043">
        <v>3</v>
      </c>
    </row>
    <row r="6044" spans="1:3" x14ac:dyDescent="0.3">
      <c r="A6044" s="1" t="s">
        <v>12491</v>
      </c>
      <c r="B6044" t="s">
        <v>12492</v>
      </c>
      <c r="C6044">
        <v>3</v>
      </c>
    </row>
    <row r="6045" spans="1:3" x14ac:dyDescent="0.3">
      <c r="A6045" s="1" t="s">
        <v>12493</v>
      </c>
      <c r="B6045" t="s">
        <v>12494</v>
      </c>
      <c r="C6045">
        <v>3</v>
      </c>
    </row>
    <row r="6046" spans="1:3" x14ac:dyDescent="0.3">
      <c r="A6046" s="1" t="s">
        <v>12495</v>
      </c>
      <c r="B6046" t="s">
        <v>12496</v>
      </c>
      <c r="C6046">
        <v>3</v>
      </c>
    </row>
    <row r="6047" spans="1:3" x14ac:dyDescent="0.3">
      <c r="A6047" s="1" t="s">
        <v>12497</v>
      </c>
      <c r="B6047" t="s">
        <v>12498</v>
      </c>
      <c r="C6047">
        <v>3</v>
      </c>
    </row>
    <row r="6048" spans="1:3" x14ac:dyDescent="0.3">
      <c r="A6048" s="1" t="s">
        <v>12499</v>
      </c>
      <c r="B6048" t="s">
        <v>12500</v>
      </c>
      <c r="C6048">
        <v>3</v>
      </c>
    </row>
    <row r="6049" spans="1:3" x14ac:dyDescent="0.3">
      <c r="A6049" s="1" t="s">
        <v>12501</v>
      </c>
      <c r="B6049" t="s">
        <v>12502</v>
      </c>
      <c r="C6049">
        <v>3</v>
      </c>
    </row>
    <row r="6050" spans="1:3" x14ac:dyDescent="0.3">
      <c r="A6050" s="1" t="s">
        <v>12503</v>
      </c>
      <c r="B6050" t="s">
        <v>12504</v>
      </c>
      <c r="C6050">
        <v>3</v>
      </c>
    </row>
    <row r="6051" spans="1:3" x14ac:dyDescent="0.3">
      <c r="A6051" s="1" t="s">
        <v>12505</v>
      </c>
      <c r="B6051" t="s">
        <v>12506</v>
      </c>
      <c r="C6051">
        <v>3</v>
      </c>
    </row>
    <row r="6052" spans="1:3" x14ac:dyDescent="0.3">
      <c r="A6052" s="1" t="s">
        <v>12507</v>
      </c>
      <c r="B6052" t="s">
        <v>12508</v>
      </c>
      <c r="C6052">
        <v>3</v>
      </c>
    </row>
    <row r="6053" spans="1:3" x14ac:dyDescent="0.3">
      <c r="A6053" s="1" t="s">
        <v>12509</v>
      </c>
      <c r="B6053" t="s">
        <v>12510</v>
      </c>
      <c r="C6053">
        <v>3</v>
      </c>
    </row>
    <row r="6054" spans="1:3" x14ac:dyDescent="0.3">
      <c r="A6054" s="1" t="s">
        <v>12511</v>
      </c>
      <c r="B6054" t="s">
        <v>12511</v>
      </c>
      <c r="C6054">
        <v>3</v>
      </c>
    </row>
    <row r="6055" spans="1:3" x14ac:dyDescent="0.3">
      <c r="A6055" s="1" t="s">
        <v>12512</v>
      </c>
      <c r="B6055" t="s">
        <v>11186</v>
      </c>
      <c r="C6055">
        <v>3</v>
      </c>
    </row>
    <row r="6056" spans="1:3" x14ac:dyDescent="0.3">
      <c r="A6056" s="1" t="s">
        <v>12513</v>
      </c>
      <c r="B6056" t="s">
        <v>12514</v>
      </c>
      <c r="C6056">
        <v>3</v>
      </c>
    </row>
    <row r="6057" spans="1:3" x14ac:dyDescent="0.3">
      <c r="A6057" s="1" t="s">
        <v>12515</v>
      </c>
      <c r="B6057" t="s">
        <v>12516</v>
      </c>
      <c r="C6057">
        <v>3</v>
      </c>
    </row>
    <row r="6058" spans="1:3" x14ac:dyDescent="0.3">
      <c r="A6058" s="1" t="s">
        <v>12517</v>
      </c>
      <c r="B6058" t="s">
        <v>12518</v>
      </c>
      <c r="C6058">
        <v>3</v>
      </c>
    </row>
    <row r="6059" spans="1:3" x14ac:dyDescent="0.3">
      <c r="A6059" s="1" t="s">
        <v>12519</v>
      </c>
      <c r="B6059" t="s">
        <v>12520</v>
      </c>
      <c r="C6059">
        <v>3</v>
      </c>
    </row>
    <row r="6060" spans="1:3" x14ac:dyDescent="0.3">
      <c r="A6060" s="1" t="s">
        <v>12521</v>
      </c>
      <c r="B6060" t="s">
        <v>12522</v>
      </c>
      <c r="C6060">
        <v>3</v>
      </c>
    </row>
    <row r="6061" spans="1:3" x14ac:dyDescent="0.3">
      <c r="A6061" s="1" t="s">
        <v>12523</v>
      </c>
      <c r="B6061" t="s">
        <v>12524</v>
      </c>
      <c r="C6061">
        <v>3</v>
      </c>
    </row>
    <row r="6062" spans="1:3" x14ac:dyDescent="0.3">
      <c r="A6062" s="1" t="s">
        <v>12525</v>
      </c>
      <c r="B6062" t="s">
        <v>34</v>
      </c>
      <c r="C6062">
        <v>3</v>
      </c>
    </row>
    <row r="6063" spans="1:3" x14ac:dyDescent="0.3">
      <c r="A6063" s="1" t="s">
        <v>12526</v>
      </c>
      <c r="B6063" t="s">
        <v>12527</v>
      </c>
      <c r="C6063">
        <v>3</v>
      </c>
    </row>
    <row r="6064" spans="1:3" x14ac:dyDescent="0.3">
      <c r="A6064" s="1" t="s">
        <v>12528</v>
      </c>
      <c r="B6064" t="s">
        <v>12529</v>
      </c>
      <c r="C6064">
        <v>3</v>
      </c>
    </row>
    <row r="6065" spans="1:3" x14ac:dyDescent="0.3">
      <c r="A6065" s="1" t="s">
        <v>12530</v>
      </c>
      <c r="B6065" t="s">
        <v>12531</v>
      </c>
      <c r="C6065">
        <v>3</v>
      </c>
    </row>
    <row r="6066" spans="1:3" x14ac:dyDescent="0.3">
      <c r="A6066" s="1" t="s">
        <v>12532</v>
      </c>
      <c r="B6066" t="s">
        <v>12532</v>
      </c>
      <c r="C6066">
        <v>3</v>
      </c>
    </row>
    <row r="6067" spans="1:3" x14ac:dyDescent="0.3">
      <c r="A6067" s="1" t="s">
        <v>12533</v>
      </c>
      <c r="B6067" t="s">
        <v>12534</v>
      </c>
      <c r="C6067">
        <v>3</v>
      </c>
    </row>
    <row r="6068" spans="1:3" x14ac:dyDescent="0.3">
      <c r="A6068" s="1" t="s">
        <v>12535</v>
      </c>
      <c r="B6068" t="s">
        <v>12536</v>
      </c>
      <c r="C6068">
        <v>3</v>
      </c>
    </row>
    <row r="6069" spans="1:3" x14ac:dyDescent="0.3">
      <c r="A6069" s="1" t="s">
        <v>12537</v>
      </c>
      <c r="B6069" t="s">
        <v>12538</v>
      </c>
      <c r="C6069">
        <v>3</v>
      </c>
    </row>
    <row r="6070" spans="1:3" x14ac:dyDescent="0.3">
      <c r="A6070" s="1" t="s">
        <v>12539</v>
      </c>
      <c r="B6070" t="s">
        <v>12540</v>
      </c>
      <c r="C6070">
        <v>3</v>
      </c>
    </row>
    <row r="6071" spans="1:3" x14ac:dyDescent="0.3">
      <c r="A6071" s="1" t="s">
        <v>12541</v>
      </c>
      <c r="B6071" t="s">
        <v>12542</v>
      </c>
      <c r="C6071">
        <v>3</v>
      </c>
    </row>
    <row r="6072" spans="1:3" x14ac:dyDescent="0.3">
      <c r="A6072" s="1" t="s">
        <v>12543</v>
      </c>
      <c r="B6072" t="s">
        <v>12544</v>
      </c>
      <c r="C6072">
        <v>3</v>
      </c>
    </row>
    <row r="6073" spans="1:3" x14ac:dyDescent="0.3">
      <c r="A6073" s="1" t="s">
        <v>12545</v>
      </c>
      <c r="B6073" t="s">
        <v>12546</v>
      </c>
      <c r="C6073">
        <v>3</v>
      </c>
    </row>
    <row r="6074" spans="1:3" x14ac:dyDescent="0.3">
      <c r="A6074" s="1" t="s">
        <v>12547</v>
      </c>
      <c r="B6074" t="s">
        <v>12548</v>
      </c>
      <c r="C6074">
        <v>3</v>
      </c>
    </row>
    <row r="6075" spans="1:3" x14ac:dyDescent="0.3">
      <c r="A6075" s="1" t="s">
        <v>12549</v>
      </c>
      <c r="B6075" t="s">
        <v>1261</v>
      </c>
      <c r="C6075">
        <v>3</v>
      </c>
    </row>
    <row r="6076" spans="1:3" x14ac:dyDescent="0.3">
      <c r="A6076" s="1" t="s">
        <v>12550</v>
      </c>
      <c r="B6076" t="s">
        <v>12551</v>
      </c>
      <c r="C6076">
        <v>3</v>
      </c>
    </row>
    <row r="6077" spans="1:3" x14ac:dyDescent="0.3">
      <c r="A6077" s="1" t="s">
        <v>12552</v>
      </c>
      <c r="B6077" t="s">
        <v>12553</v>
      </c>
      <c r="C6077">
        <v>3</v>
      </c>
    </row>
    <row r="6078" spans="1:3" x14ac:dyDescent="0.3">
      <c r="A6078" s="1" t="s">
        <v>12554</v>
      </c>
      <c r="B6078" t="s">
        <v>12555</v>
      </c>
      <c r="C6078">
        <v>3</v>
      </c>
    </row>
    <row r="6079" spans="1:3" x14ac:dyDescent="0.3">
      <c r="A6079" s="1" t="s">
        <v>12556</v>
      </c>
      <c r="B6079" t="s">
        <v>12557</v>
      </c>
      <c r="C6079">
        <v>3</v>
      </c>
    </row>
    <row r="6080" spans="1:3" x14ac:dyDescent="0.3">
      <c r="A6080" s="1" t="s">
        <v>12558</v>
      </c>
      <c r="B6080" t="s">
        <v>12559</v>
      </c>
      <c r="C6080">
        <v>3</v>
      </c>
    </row>
    <row r="6081" spans="1:3" x14ac:dyDescent="0.3">
      <c r="A6081" s="1" t="s">
        <v>12560</v>
      </c>
      <c r="B6081" t="s">
        <v>12561</v>
      </c>
      <c r="C6081">
        <v>3</v>
      </c>
    </row>
    <row r="6082" spans="1:3" x14ac:dyDescent="0.3">
      <c r="A6082" s="1" t="s">
        <v>12562</v>
      </c>
      <c r="B6082" t="s">
        <v>12563</v>
      </c>
      <c r="C6082">
        <v>3</v>
      </c>
    </row>
    <row r="6083" spans="1:3" x14ac:dyDescent="0.3">
      <c r="A6083" s="1" t="s">
        <v>12564</v>
      </c>
      <c r="B6083" t="s">
        <v>10219</v>
      </c>
      <c r="C6083">
        <v>3</v>
      </c>
    </row>
    <row r="6084" spans="1:3" x14ac:dyDescent="0.3">
      <c r="A6084" s="1" t="s">
        <v>12565</v>
      </c>
      <c r="B6084" t="s">
        <v>12566</v>
      </c>
      <c r="C6084">
        <v>3</v>
      </c>
    </row>
    <row r="6085" spans="1:3" x14ac:dyDescent="0.3">
      <c r="A6085" s="1" t="s">
        <v>12567</v>
      </c>
      <c r="B6085" t="s">
        <v>12568</v>
      </c>
      <c r="C6085">
        <v>3</v>
      </c>
    </row>
    <row r="6086" spans="1:3" x14ac:dyDescent="0.3">
      <c r="A6086" s="1" t="s">
        <v>12569</v>
      </c>
      <c r="B6086" t="s">
        <v>9044</v>
      </c>
      <c r="C6086">
        <v>3</v>
      </c>
    </row>
    <row r="6087" spans="1:3" x14ac:dyDescent="0.3">
      <c r="A6087" s="1" t="s">
        <v>12570</v>
      </c>
      <c r="B6087" t="s">
        <v>12571</v>
      </c>
      <c r="C6087">
        <v>3</v>
      </c>
    </row>
    <row r="6088" spans="1:3" x14ac:dyDescent="0.3">
      <c r="A6088" s="1" t="s">
        <v>12572</v>
      </c>
      <c r="B6088" t="s">
        <v>12573</v>
      </c>
      <c r="C6088">
        <v>3</v>
      </c>
    </row>
    <row r="6089" spans="1:3" x14ac:dyDescent="0.3">
      <c r="A6089" s="1" t="s">
        <v>12574</v>
      </c>
      <c r="B6089" t="s">
        <v>12575</v>
      </c>
      <c r="C6089">
        <v>3</v>
      </c>
    </row>
    <row r="6090" spans="1:3" x14ac:dyDescent="0.3">
      <c r="A6090" s="1" t="s">
        <v>12576</v>
      </c>
      <c r="B6090" t="s">
        <v>12577</v>
      </c>
      <c r="C6090">
        <v>3</v>
      </c>
    </row>
    <row r="6091" spans="1:3" x14ac:dyDescent="0.3">
      <c r="A6091" s="1" t="s">
        <v>12578</v>
      </c>
      <c r="B6091" t="s">
        <v>12578</v>
      </c>
      <c r="C6091">
        <v>3</v>
      </c>
    </row>
    <row r="6092" spans="1:3" x14ac:dyDescent="0.3">
      <c r="A6092" s="1" t="s">
        <v>12579</v>
      </c>
      <c r="B6092" t="s">
        <v>12580</v>
      </c>
      <c r="C6092">
        <v>3</v>
      </c>
    </row>
    <row r="6093" spans="1:3" x14ac:dyDescent="0.3">
      <c r="A6093" s="1" t="s">
        <v>12581</v>
      </c>
      <c r="B6093" t="s">
        <v>12582</v>
      </c>
      <c r="C6093">
        <v>3</v>
      </c>
    </row>
    <row r="6094" spans="1:3" x14ac:dyDescent="0.3">
      <c r="A6094" s="1" t="s">
        <v>12583</v>
      </c>
      <c r="B6094" t="s">
        <v>12584</v>
      </c>
      <c r="C6094">
        <v>3</v>
      </c>
    </row>
    <row r="6095" spans="1:3" x14ac:dyDescent="0.3">
      <c r="A6095" s="1" t="s">
        <v>12585</v>
      </c>
      <c r="B6095" t="s">
        <v>12586</v>
      </c>
      <c r="C6095">
        <v>3</v>
      </c>
    </row>
    <row r="6096" spans="1:3" x14ac:dyDescent="0.3">
      <c r="A6096" s="1" t="s">
        <v>12587</v>
      </c>
      <c r="B6096" t="s">
        <v>12588</v>
      </c>
      <c r="C6096">
        <v>3</v>
      </c>
    </row>
    <row r="6097" spans="1:3" x14ac:dyDescent="0.3">
      <c r="A6097" s="1" t="s">
        <v>12589</v>
      </c>
      <c r="B6097" t="s">
        <v>12590</v>
      </c>
      <c r="C6097">
        <v>3</v>
      </c>
    </row>
    <row r="6098" spans="1:3" x14ac:dyDescent="0.3">
      <c r="A6098" s="1" t="s">
        <v>12591</v>
      </c>
      <c r="B6098" t="s">
        <v>12592</v>
      </c>
      <c r="C6098">
        <v>3</v>
      </c>
    </row>
    <row r="6099" spans="1:3" x14ac:dyDescent="0.3">
      <c r="A6099" s="1" t="s">
        <v>12593</v>
      </c>
      <c r="B6099" t="s">
        <v>12594</v>
      </c>
      <c r="C6099">
        <v>3</v>
      </c>
    </row>
    <row r="6100" spans="1:3" x14ac:dyDescent="0.3">
      <c r="A6100" s="1" t="s">
        <v>12595</v>
      </c>
      <c r="B6100" t="s">
        <v>12596</v>
      </c>
      <c r="C6100">
        <v>3</v>
      </c>
    </row>
    <row r="6101" spans="1:3" x14ac:dyDescent="0.3">
      <c r="A6101" s="1" t="s">
        <v>12597</v>
      </c>
      <c r="B6101" t="s">
        <v>12598</v>
      </c>
      <c r="C6101">
        <v>3</v>
      </c>
    </row>
    <row r="6102" spans="1:3" x14ac:dyDescent="0.3">
      <c r="A6102" s="1" t="s">
        <v>12599</v>
      </c>
      <c r="B6102" t="s">
        <v>12600</v>
      </c>
      <c r="C6102">
        <v>3</v>
      </c>
    </row>
    <row r="6103" spans="1:3" x14ac:dyDescent="0.3">
      <c r="A6103" s="1" t="s">
        <v>12601</v>
      </c>
      <c r="B6103" t="s">
        <v>12602</v>
      </c>
      <c r="C6103">
        <v>3</v>
      </c>
    </row>
    <row r="6104" spans="1:3" x14ac:dyDescent="0.3">
      <c r="A6104" s="1" t="s">
        <v>12603</v>
      </c>
      <c r="B6104" t="s">
        <v>2225</v>
      </c>
      <c r="C6104">
        <v>3</v>
      </c>
    </row>
    <row r="6105" spans="1:3" x14ac:dyDescent="0.3">
      <c r="A6105" s="1" t="s">
        <v>12604</v>
      </c>
      <c r="B6105" t="s">
        <v>12605</v>
      </c>
      <c r="C6105">
        <v>3</v>
      </c>
    </row>
    <row r="6106" spans="1:3" x14ac:dyDescent="0.3">
      <c r="A6106" s="1" t="s">
        <v>12606</v>
      </c>
      <c r="B6106" t="s">
        <v>12607</v>
      </c>
      <c r="C6106">
        <v>3</v>
      </c>
    </row>
    <row r="6107" spans="1:3" x14ac:dyDescent="0.3">
      <c r="A6107" s="1" t="s">
        <v>12608</v>
      </c>
      <c r="B6107" t="s">
        <v>12609</v>
      </c>
      <c r="C6107">
        <v>3</v>
      </c>
    </row>
    <row r="6108" spans="1:3" x14ac:dyDescent="0.3">
      <c r="A6108" s="1" t="s">
        <v>12610</v>
      </c>
      <c r="B6108" t="s">
        <v>12611</v>
      </c>
      <c r="C6108">
        <v>3</v>
      </c>
    </row>
    <row r="6109" spans="1:3" x14ac:dyDescent="0.3">
      <c r="A6109" s="1" t="s">
        <v>12612</v>
      </c>
      <c r="B6109" t="s">
        <v>12613</v>
      </c>
      <c r="C6109">
        <v>3</v>
      </c>
    </row>
    <row r="6110" spans="1:3" x14ac:dyDescent="0.3">
      <c r="A6110" s="1" t="s">
        <v>12614</v>
      </c>
      <c r="B6110" t="s">
        <v>12615</v>
      </c>
      <c r="C6110">
        <v>3</v>
      </c>
    </row>
    <row r="6111" spans="1:3" x14ac:dyDescent="0.3">
      <c r="A6111" s="1" t="s">
        <v>12616</v>
      </c>
      <c r="B6111" t="s">
        <v>12617</v>
      </c>
      <c r="C6111">
        <v>3</v>
      </c>
    </row>
    <row r="6112" spans="1:3" x14ac:dyDescent="0.3">
      <c r="A6112" s="1" t="s">
        <v>12618</v>
      </c>
      <c r="B6112" t="s">
        <v>12618</v>
      </c>
      <c r="C6112">
        <v>3</v>
      </c>
    </row>
    <row r="6113" spans="1:3" x14ac:dyDescent="0.3">
      <c r="A6113" s="1" t="s">
        <v>12619</v>
      </c>
      <c r="B6113" t="s">
        <v>12620</v>
      </c>
      <c r="C6113">
        <v>3</v>
      </c>
    </row>
    <row r="6114" spans="1:3" x14ac:dyDescent="0.3">
      <c r="A6114" s="1" t="s">
        <v>12621</v>
      </c>
      <c r="B6114" t="s">
        <v>12622</v>
      </c>
      <c r="C6114">
        <v>3</v>
      </c>
    </row>
    <row r="6115" spans="1:3" x14ac:dyDescent="0.3">
      <c r="A6115" s="1" t="s">
        <v>12623</v>
      </c>
      <c r="B6115" t="s">
        <v>12624</v>
      </c>
      <c r="C6115">
        <v>3</v>
      </c>
    </row>
    <row r="6116" spans="1:3" x14ac:dyDescent="0.3">
      <c r="A6116" s="1" t="s">
        <v>12625</v>
      </c>
      <c r="B6116" t="s">
        <v>12626</v>
      </c>
      <c r="C6116">
        <v>3</v>
      </c>
    </row>
    <row r="6117" spans="1:3" x14ac:dyDescent="0.3">
      <c r="A6117" s="1" t="s">
        <v>12627</v>
      </c>
      <c r="B6117" t="s">
        <v>12628</v>
      </c>
      <c r="C6117">
        <v>3</v>
      </c>
    </row>
    <row r="6118" spans="1:3" x14ac:dyDescent="0.3">
      <c r="A6118" s="1" t="s">
        <v>12629</v>
      </c>
      <c r="B6118" t="s">
        <v>12630</v>
      </c>
      <c r="C6118">
        <v>3</v>
      </c>
    </row>
    <row r="6119" spans="1:3" x14ac:dyDescent="0.3">
      <c r="A6119" s="1" t="s">
        <v>12631</v>
      </c>
      <c r="B6119" t="s">
        <v>12632</v>
      </c>
      <c r="C6119">
        <v>3</v>
      </c>
    </row>
    <row r="6120" spans="1:3" x14ac:dyDescent="0.3">
      <c r="A6120" s="1" t="s">
        <v>12633</v>
      </c>
      <c r="B6120" t="s">
        <v>12634</v>
      </c>
      <c r="C6120">
        <v>3</v>
      </c>
    </row>
    <row r="6121" spans="1:3" x14ac:dyDescent="0.3">
      <c r="A6121" s="1" t="s">
        <v>12635</v>
      </c>
      <c r="B6121" t="s">
        <v>12636</v>
      </c>
      <c r="C6121">
        <v>3</v>
      </c>
    </row>
    <row r="6122" spans="1:3" x14ac:dyDescent="0.3">
      <c r="A6122" s="1" t="s">
        <v>12637</v>
      </c>
      <c r="B6122" t="s">
        <v>12638</v>
      </c>
      <c r="C6122">
        <v>3</v>
      </c>
    </row>
    <row r="6123" spans="1:3" x14ac:dyDescent="0.3">
      <c r="A6123" s="1" t="s">
        <v>12639</v>
      </c>
      <c r="B6123" t="s">
        <v>12640</v>
      </c>
      <c r="C6123">
        <v>3</v>
      </c>
    </row>
    <row r="6124" spans="1:3" x14ac:dyDescent="0.3">
      <c r="A6124" s="1" t="s">
        <v>12641</v>
      </c>
      <c r="B6124" t="s">
        <v>12642</v>
      </c>
      <c r="C6124">
        <v>3</v>
      </c>
    </row>
    <row r="6125" spans="1:3" x14ac:dyDescent="0.3">
      <c r="A6125" s="1" t="s">
        <v>12643</v>
      </c>
      <c r="B6125" t="s">
        <v>12644</v>
      </c>
      <c r="C6125">
        <v>3</v>
      </c>
    </row>
    <row r="6126" spans="1:3" x14ac:dyDescent="0.3">
      <c r="A6126" s="1" t="s">
        <v>12645</v>
      </c>
      <c r="B6126" t="s">
        <v>12646</v>
      </c>
      <c r="C6126">
        <v>3</v>
      </c>
    </row>
    <row r="6127" spans="1:3" x14ac:dyDescent="0.3">
      <c r="A6127" s="1" t="s">
        <v>12647</v>
      </c>
      <c r="B6127" t="s">
        <v>12648</v>
      </c>
      <c r="C6127">
        <v>3</v>
      </c>
    </row>
    <row r="6128" spans="1:3" x14ac:dyDescent="0.3">
      <c r="A6128" s="1" t="s">
        <v>12649</v>
      </c>
      <c r="B6128" t="s">
        <v>12650</v>
      </c>
      <c r="C6128">
        <v>3</v>
      </c>
    </row>
    <row r="6129" spans="1:3" x14ac:dyDescent="0.3">
      <c r="A6129" s="1" t="s">
        <v>12651</v>
      </c>
      <c r="B6129" t="s">
        <v>12652</v>
      </c>
      <c r="C6129">
        <v>3</v>
      </c>
    </row>
    <row r="6130" spans="1:3" x14ac:dyDescent="0.3">
      <c r="A6130" s="1" t="s">
        <v>12653</v>
      </c>
      <c r="B6130" t="s">
        <v>12654</v>
      </c>
      <c r="C6130">
        <v>3</v>
      </c>
    </row>
    <row r="6131" spans="1:3" x14ac:dyDescent="0.3">
      <c r="A6131" s="1" t="s">
        <v>12655</v>
      </c>
      <c r="B6131" t="s">
        <v>12656</v>
      </c>
      <c r="C6131">
        <v>3</v>
      </c>
    </row>
    <row r="6132" spans="1:3" x14ac:dyDescent="0.3">
      <c r="A6132" s="1" t="s">
        <v>12657</v>
      </c>
      <c r="B6132" t="s">
        <v>12658</v>
      </c>
      <c r="C6132">
        <v>3</v>
      </c>
    </row>
    <row r="6133" spans="1:3" x14ac:dyDescent="0.3">
      <c r="A6133" s="1" t="s">
        <v>12659</v>
      </c>
      <c r="B6133" t="s">
        <v>12660</v>
      </c>
      <c r="C6133">
        <v>3</v>
      </c>
    </row>
    <row r="6134" spans="1:3" x14ac:dyDescent="0.3">
      <c r="A6134" s="1" t="s">
        <v>12661</v>
      </c>
      <c r="B6134" t="s">
        <v>12662</v>
      </c>
      <c r="C6134">
        <v>3</v>
      </c>
    </row>
    <row r="6135" spans="1:3" x14ac:dyDescent="0.3">
      <c r="A6135" s="1" t="s">
        <v>12663</v>
      </c>
      <c r="B6135" t="s">
        <v>12664</v>
      </c>
      <c r="C6135">
        <v>3</v>
      </c>
    </row>
    <row r="6136" spans="1:3" x14ac:dyDescent="0.3">
      <c r="A6136" s="1" t="s">
        <v>12665</v>
      </c>
      <c r="B6136" t="s">
        <v>12666</v>
      </c>
      <c r="C6136">
        <v>3</v>
      </c>
    </row>
    <row r="6137" spans="1:3" x14ac:dyDescent="0.3">
      <c r="A6137" s="1" t="s">
        <v>12667</v>
      </c>
      <c r="B6137" t="s">
        <v>12668</v>
      </c>
      <c r="C6137">
        <v>3</v>
      </c>
    </row>
    <row r="6138" spans="1:3" x14ac:dyDescent="0.3">
      <c r="A6138" s="1" t="s">
        <v>12669</v>
      </c>
      <c r="B6138" t="s">
        <v>12670</v>
      </c>
      <c r="C6138">
        <v>3</v>
      </c>
    </row>
    <row r="6139" spans="1:3" x14ac:dyDescent="0.3">
      <c r="A6139" s="1" t="s">
        <v>12671</v>
      </c>
      <c r="B6139" t="s">
        <v>12672</v>
      </c>
      <c r="C6139">
        <v>3</v>
      </c>
    </row>
    <row r="6140" spans="1:3" x14ac:dyDescent="0.3">
      <c r="A6140" s="1" t="s">
        <v>12673</v>
      </c>
      <c r="B6140" t="s">
        <v>12673</v>
      </c>
      <c r="C6140">
        <v>3</v>
      </c>
    </row>
    <row r="6141" spans="1:3" x14ac:dyDescent="0.3">
      <c r="A6141" s="1" t="s">
        <v>12674</v>
      </c>
      <c r="B6141" t="s">
        <v>12675</v>
      </c>
      <c r="C6141">
        <v>3</v>
      </c>
    </row>
    <row r="6142" spans="1:3" x14ac:dyDescent="0.3">
      <c r="A6142" s="1" t="s">
        <v>12676</v>
      </c>
      <c r="B6142" t="s">
        <v>12676</v>
      </c>
      <c r="C6142">
        <v>3</v>
      </c>
    </row>
    <row r="6143" spans="1:3" x14ac:dyDescent="0.3">
      <c r="A6143" s="1" t="s">
        <v>12677</v>
      </c>
      <c r="B6143" t="s">
        <v>12678</v>
      </c>
      <c r="C6143">
        <v>3</v>
      </c>
    </row>
    <row r="6144" spans="1:3" x14ac:dyDescent="0.3">
      <c r="A6144" s="1" t="s">
        <v>12679</v>
      </c>
      <c r="B6144" t="s">
        <v>12680</v>
      </c>
      <c r="C6144">
        <v>3</v>
      </c>
    </row>
    <row r="6145" spans="1:3" x14ac:dyDescent="0.3">
      <c r="A6145" s="1" t="s">
        <v>12681</v>
      </c>
      <c r="B6145" t="s">
        <v>12682</v>
      </c>
      <c r="C6145">
        <v>3</v>
      </c>
    </row>
    <row r="6146" spans="1:3" x14ac:dyDescent="0.3">
      <c r="A6146" s="1" t="s">
        <v>12683</v>
      </c>
      <c r="B6146" t="s">
        <v>12684</v>
      </c>
      <c r="C6146">
        <v>3</v>
      </c>
    </row>
    <row r="6147" spans="1:3" x14ac:dyDescent="0.3">
      <c r="A6147" s="1" t="s">
        <v>12685</v>
      </c>
      <c r="B6147" t="s">
        <v>12685</v>
      </c>
      <c r="C6147">
        <v>3</v>
      </c>
    </row>
    <row r="6148" spans="1:3" x14ac:dyDescent="0.3">
      <c r="A6148" s="1" t="s">
        <v>12686</v>
      </c>
      <c r="B6148" t="s">
        <v>12687</v>
      </c>
      <c r="C6148">
        <v>3</v>
      </c>
    </row>
    <row r="6149" spans="1:3" x14ac:dyDescent="0.3">
      <c r="A6149" s="1" t="s">
        <v>12688</v>
      </c>
      <c r="B6149" t="s">
        <v>12689</v>
      </c>
      <c r="C6149">
        <v>3</v>
      </c>
    </row>
    <row r="6150" spans="1:3" x14ac:dyDescent="0.3">
      <c r="A6150" s="1" t="s">
        <v>12690</v>
      </c>
      <c r="B6150" t="s">
        <v>12691</v>
      </c>
      <c r="C6150">
        <v>3</v>
      </c>
    </row>
    <row r="6151" spans="1:3" x14ac:dyDescent="0.3">
      <c r="A6151" s="1" t="s">
        <v>12692</v>
      </c>
      <c r="B6151" t="s">
        <v>12693</v>
      </c>
      <c r="C6151">
        <v>3</v>
      </c>
    </row>
    <row r="6152" spans="1:3" x14ac:dyDescent="0.3">
      <c r="A6152" s="1" t="s">
        <v>12694</v>
      </c>
      <c r="B6152" t="s">
        <v>12695</v>
      </c>
      <c r="C6152">
        <v>3</v>
      </c>
    </row>
    <row r="6153" spans="1:3" x14ac:dyDescent="0.3">
      <c r="A6153" s="1" t="s">
        <v>12696</v>
      </c>
      <c r="B6153" t="s">
        <v>12697</v>
      </c>
      <c r="C6153">
        <v>3</v>
      </c>
    </row>
    <row r="6154" spans="1:3" x14ac:dyDescent="0.3">
      <c r="A6154" s="1" t="s">
        <v>12698</v>
      </c>
      <c r="B6154" t="s">
        <v>12699</v>
      </c>
      <c r="C6154">
        <v>3</v>
      </c>
    </row>
    <row r="6155" spans="1:3" x14ac:dyDescent="0.3">
      <c r="A6155" s="1" t="s">
        <v>12700</v>
      </c>
      <c r="B6155" t="s">
        <v>12701</v>
      </c>
      <c r="C6155">
        <v>3</v>
      </c>
    </row>
    <row r="6156" spans="1:3" x14ac:dyDescent="0.3">
      <c r="A6156" s="1" t="s">
        <v>12702</v>
      </c>
      <c r="B6156" t="s">
        <v>12703</v>
      </c>
      <c r="C6156">
        <v>3</v>
      </c>
    </row>
    <row r="6157" spans="1:3" x14ac:dyDescent="0.3">
      <c r="A6157" s="1" t="s">
        <v>12704</v>
      </c>
      <c r="B6157" t="s">
        <v>12705</v>
      </c>
      <c r="C6157">
        <v>3</v>
      </c>
    </row>
    <row r="6158" spans="1:3" x14ac:dyDescent="0.3">
      <c r="A6158" s="1" t="s">
        <v>12706</v>
      </c>
      <c r="B6158" t="s">
        <v>12707</v>
      </c>
      <c r="C6158">
        <v>3</v>
      </c>
    </row>
    <row r="6159" spans="1:3" x14ac:dyDescent="0.3">
      <c r="A6159" s="1" t="s">
        <v>12708</v>
      </c>
      <c r="B6159" t="s">
        <v>12709</v>
      </c>
      <c r="C6159">
        <v>3</v>
      </c>
    </row>
    <row r="6160" spans="1:3" x14ac:dyDescent="0.3">
      <c r="A6160" s="1" t="s">
        <v>12710</v>
      </c>
      <c r="B6160" t="s">
        <v>12711</v>
      </c>
      <c r="C6160">
        <v>3</v>
      </c>
    </row>
    <row r="6161" spans="1:3" x14ac:dyDescent="0.3">
      <c r="A6161" s="1" t="s">
        <v>12712</v>
      </c>
      <c r="B6161" t="s">
        <v>12713</v>
      </c>
      <c r="C6161">
        <v>3</v>
      </c>
    </row>
    <row r="6162" spans="1:3" x14ac:dyDescent="0.3">
      <c r="A6162" s="1" t="s">
        <v>12714</v>
      </c>
      <c r="B6162" t="s">
        <v>12715</v>
      </c>
      <c r="C6162">
        <v>3</v>
      </c>
    </row>
    <row r="6163" spans="1:3" x14ac:dyDescent="0.3">
      <c r="A6163" s="1" t="s">
        <v>12716</v>
      </c>
      <c r="B6163" t="s">
        <v>12717</v>
      </c>
      <c r="C6163">
        <v>3</v>
      </c>
    </row>
    <row r="6164" spans="1:3" x14ac:dyDescent="0.3">
      <c r="A6164" s="1" t="s">
        <v>12718</v>
      </c>
      <c r="B6164" t="s">
        <v>12719</v>
      </c>
      <c r="C6164">
        <v>3</v>
      </c>
    </row>
    <row r="6165" spans="1:3" x14ac:dyDescent="0.3">
      <c r="A6165" s="1" t="s">
        <v>12720</v>
      </c>
      <c r="B6165" t="s">
        <v>12721</v>
      </c>
      <c r="C6165">
        <v>3</v>
      </c>
    </row>
    <row r="6166" spans="1:3" x14ac:dyDescent="0.3">
      <c r="A6166" s="1" t="s">
        <v>12722</v>
      </c>
      <c r="B6166" t="s">
        <v>12723</v>
      </c>
      <c r="C6166">
        <v>3</v>
      </c>
    </row>
    <row r="6167" spans="1:3" x14ac:dyDescent="0.3">
      <c r="A6167" s="1" t="s">
        <v>12724</v>
      </c>
      <c r="B6167" t="s">
        <v>12725</v>
      </c>
      <c r="C6167">
        <v>3</v>
      </c>
    </row>
    <row r="6168" spans="1:3" x14ac:dyDescent="0.3">
      <c r="A6168" s="1" t="s">
        <v>2206</v>
      </c>
      <c r="B6168" t="s">
        <v>2207</v>
      </c>
      <c r="C6168">
        <v>3</v>
      </c>
    </row>
    <row r="6169" spans="1:3" x14ac:dyDescent="0.3">
      <c r="A6169" s="1" t="s">
        <v>12726</v>
      </c>
      <c r="B6169" t="s">
        <v>12727</v>
      </c>
      <c r="C6169">
        <v>3</v>
      </c>
    </row>
    <row r="6170" spans="1:3" x14ac:dyDescent="0.3">
      <c r="A6170" s="1" t="s">
        <v>12728</v>
      </c>
      <c r="B6170" t="s">
        <v>12729</v>
      </c>
      <c r="C6170">
        <v>3</v>
      </c>
    </row>
    <row r="6171" spans="1:3" x14ac:dyDescent="0.3">
      <c r="A6171" s="1" t="s">
        <v>12730</v>
      </c>
      <c r="B6171" t="s">
        <v>605</v>
      </c>
      <c r="C6171">
        <v>3</v>
      </c>
    </row>
    <row r="6172" spans="1:3" x14ac:dyDescent="0.3">
      <c r="A6172" s="1" t="s">
        <v>12731</v>
      </c>
      <c r="B6172" t="s">
        <v>12732</v>
      </c>
      <c r="C6172">
        <v>3</v>
      </c>
    </row>
    <row r="6173" spans="1:3" x14ac:dyDescent="0.3">
      <c r="A6173" s="1" t="s">
        <v>12733</v>
      </c>
      <c r="B6173" t="s">
        <v>12734</v>
      </c>
      <c r="C6173">
        <v>3</v>
      </c>
    </row>
    <row r="6174" spans="1:3" x14ac:dyDescent="0.3">
      <c r="A6174" s="1" t="s">
        <v>12735</v>
      </c>
      <c r="B6174" t="s">
        <v>1833</v>
      </c>
      <c r="C6174">
        <v>3</v>
      </c>
    </row>
    <row r="6175" spans="1:3" x14ac:dyDescent="0.3">
      <c r="A6175" s="1" t="s">
        <v>12736</v>
      </c>
      <c r="B6175" t="s">
        <v>12737</v>
      </c>
      <c r="C6175">
        <v>3</v>
      </c>
    </row>
    <row r="6176" spans="1:3" x14ac:dyDescent="0.3">
      <c r="A6176" s="1" t="s">
        <v>12738</v>
      </c>
      <c r="B6176" t="s">
        <v>12739</v>
      </c>
      <c r="C6176">
        <v>3</v>
      </c>
    </row>
    <row r="6177" spans="1:3" x14ac:dyDescent="0.3">
      <c r="A6177" s="1" t="s">
        <v>12740</v>
      </c>
      <c r="B6177" t="s">
        <v>12741</v>
      </c>
      <c r="C6177">
        <v>3</v>
      </c>
    </row>
    <row r="6178" spans="1:3" x14ac:dyDescent="0.3">
      <c r="A6178" s="1" t="s">
        <v>12742</v>
      </c>
      <c r="B6178" t="s">
        <v>12743</v>
      </c>
      <c r="C6178">
        <v>3</v>
      </c>
    </row>
    <row r="6179" spans="1:3" x14ac:dyDescent="0.3">
      <c r="A6179" s="1" t="s">
        <v>12744</v>
      </c>
      <c r="B6179" t="s">
        <v>12745</v>
      </c>
      <c r="C6179">
        <v>3</v>
      </c>
    </row>
    <row r="6180" spans="1:3" x14ac:dyDescent="0.3">
      <c r="A6180" s="1" t="s">
        <v>12746</v>
      </c>
      <c r="B6180" t="s">
        <v>10654</v>
      </c>
      <c r="C6180">
        <v>3</v>
      </c>
    </row>
    <row r="6181" spans="1:3" x14ac:dyDescent="0.3">
      <c r="A6181" s="1" t="s">
        <v>12747</v>
      </c>
      <c r="B6181" t="s">
        <v>12748</v>
      </c>
      <c r="C6181">
        <v>3</v>
      </c>
    </row>
    <row r="6182" spans="1:3" x14ac:dyDescent="0.3">
      <c r="A6182" s="1" t="s">
        <v>12749</v>
      </c>
      <c r="B6182" t="s">
        <v>12750</v>
      </c>
      <c r="C6182">
        <v>3</v>
      </c>
    </row>
    <row r="6183" spans="1:3" x14ac:dyDescent="0.3">
      <c r="A6183" s="1" t="s">
        <v>12751</v>
      </c>
      <c r="B6183" t="s">
        <v>12752</v>
      </c>
      <c r="C6183">
        <v>3</v>
      </c>
    </row>
    <row r="6184" spans="1:3" x14ac:dyDescent="0.3">
      <c r="A6184" s="1" t="s">
        <v>12753</v>
      </c>
      <c r="B6184" t="s">
        <v>12754</v>
      </c>
      <c r="C6184">
        <v>3</v>
      </c>
    </row>
    <row r="6185" spans="1:3" x14ac:dyDescent="0.3">
      <c r="A6185" s="1" t="s">
        <v>12755</v>
      </c>
      <c r="B6185" t="s">
        <v>11272</v>
      </c>
      <c r="C6185">
        <v>3</v>
      </c>
    </row>
    <row r="6186" spans="1:3" x14ac:dyDescent="0.3">
      <c r="A6186" s="1" t="s">
        <v>12756</v>
      </c>
      <c r="B6186" t="s">
        <v>12757</v>
      </c>
      <c r="C6186">
        <v>3</v>
      </c>
    </row>
    <row r="6187" spans="1:3" x14ac:dyDescent="0.3">
      <c r="A6187" s="1" t="s">
        <v>12758</v>
      </c>
      <c r="B6187" t="s">
        <v>12759</v>
      </c>
      <c r="C6187">
        <v>3</v>
      </c>
    </row>
    <row r="6188" spans="1:3" x14ac:dyDescent="0.3">
      <c r="A6188" s="1" t="s">
        <v>12760</v>
      </c>
      <c r="B6188" t="s">
        <v>12761</v>
      </c>
      <c r="C6188">
        <v>3</v>
      </c>
    </row>
    <row r="6189" spans="1:3" x14ac:dyDescent="0.3">
      <c r="A6189" s="1" t="s">
        <v>12762</v>
      </c>
      <c r="B6189" t="s">
        <v>12763</v>
      </c>
      <c r="C6189">
        <v>3</v>
      </c>
    </row>
    <row r="6190" spans="1:3" x14ac:dyDescent="0.3">
      <c r="A6190" s="1" t="s">
        <v>12764</v>
      </c>
      <c r="B6190" t="s">
        <v>12765</v>
      </c>
      <c r="C6190">
        <v>3</v>
      </c>
    </row>
    <row r="6191" spans="1:3" x14ac:dyDescent="0.3">
      <c r="A6191" s="1" t="s">
        <v>2208</v>
      </c>
      <c r="B6191" t="s">
        <v>2209</v>
      </c>
      <c r="C6191">
        <v>3</v>
      </c>
    </row>
    <row r="6192" spans="1:3" x14ac:dyDescent="0.3">
      <c r="A6192" s="1" t="s">
        <v>12766</v>
      </c>
      <c r="B6192" t="s">
        <v>12767</v>
      </c>
      <c r="C6192">
        <v>3</v>
      </c>
    </row>
    <row r="6193" spans="1:3" x14ac:dyDescent="0.3">
      <c r="A6193" s="1" t="s">
        <v>12768</v>
      </c>
      <c r="B6193" t="s">
        <v>12769</v>
      </c>
      <c r="C6193">
        <v>3</v>
      </c>
    </row>
    <row r="6194" spans="1:3" x14ac:dyDescent="0.3">
      <c r="A6194" s="1" t="s">
        <v>12770</v>
      </c>
      <c r="B6194" t="s">
        <v>12771</v>
      </c>
      <c r="C6194">
        <v>3</v>
      </c>
    </row>
    <row r="6195" spans="1:3" x14ac:dyDescent="0.3">
      <c r="A6195" s="1" t="s">
        <v>12772</v>
      </c>
      <c r="B6195" t="s">
        <v>12773</v>
      </c>
      <c r="C6195">
        <v>3</v>
      </c>
    </row>
    <row r="6196" spans="1:3" x14ac:dyDescent="0.3">
      <c r="A6196" s="1" t="s">
        <v>12774</v>
      </c>
      <c r="B6196" t="s">
        <v>12774</v>
      </c>
      <c r="C6196">
        <v>3</v>
      </c>
    </row>
    <row r="6197" spans="1:3" x14ac:dyDescent="0.3">
      <c r="A6197" s="1" t="s">
        <v>12775</v>
      </c>
      <c r="B6197" t="s">
        <v>12776</v>
      </c>
      <c r="C6197">
        <v>3</v>
      </c>
    </row>
    <row r="6198" spans="1:3" x14ac:dyDescent="0.3">
      <c r="A6198" s="1" t="s">
        <v>12777</v>
      </c>
      <c r="B6198" t="s">
        <v>12778</v>
      </c>
      <c r="C6198">
        <v>3</v>
      </c>
    </row>
    <row r="6199" spans="1:3" x14ac:dyDescent="0.3">
      <c r="A6199" s="1" t="s">
        <v>12779</v>
      </c>
      <c r="B6199" t="s">
        <v>12780</v>
      </c>
      <c r="C6199">
        <v>3</v>
      </c>
    </row>
    <row r="6200" spans="1:3" x14ac:dyDescent="0.3">
      <c r="A6200" s="1" t="s">
        <v>12781</v>
      </c>
      <c r="B6200" t="s">
        <v>12782</v>
      </c>
      <c r="C6200">
        <v>3</v>
      </c>
    </row>
    <row r="6201" spans="1:3" x14ac:dyDescent="0.3">
      <c r="A6201" s="1" t="s">
        <v>12783</v>
      </c>
      <c r="B6201" t="s">
        <v>12784</v>
      </c>
      <c r="C6201">
        <v>3</v>
      </c>
    </row>
    <row r="6202" spans="1:3" x14ac:dyDescent="0.3">
      <c r="A6202" s="1" t="s">
        <v>12785</v>
      </c>
      <c r="B6202" t="s">
        <v>12786</v>
      </c>
      <c r="C6202">
        <v>3</v>
      </c>
    </row>
    <row r="6203" spans="1:3" x14ac:dyDescent="0.3">
      <c r="A6203" s="1" t="s">
        <v>12787</v>
      </c>
      <c r="B6203" t="s">
        <v>12788</v>
      </c>
      <c r="C6203">
        <v>3</v>
      </c>
    </row>
    <row r="6204" spans="1:3" x14ac:dyDescent="0.3">
      <c r="A6204" s="1" t="s">
        <v>12789</v>
      </c>
      <c r="B6204" t="s">
        <v>12790</v>
      </c>
      <c r="C6204">
        <v>3</v>
      </c>
    </row>
    <row r="6205" spans="1:3" x14ac:dyDescent="0.3">
      <c r="A6205" s="1" t="s">
        <v>12791</v>
      </c>
      <c r="B6205" t="s">
        <v>12792</v>
      </c>
      <c r="C6205">
        <v>3</v>
      </c>
    </row>
    <row r="6206" spans="1:3" x14ac:dyDescent="0.3">
      <c r="A6206" s="1" t="s">
        <v>12793</v>
      </c>
      <c r="B6206" t="s">
        <v>12794</v>
      </c>
      <c r="C6206">
        <v>3</v>
      </c>
    </row>
    <row r="6207" spans="1:3" x14ac:dyDescent="0.3">
      <c r="A6207" s="1" t="s">
        <v>12795</v>
      </c>
      <c r="B6207" t="s">
        <v>12796</v>
      </c>
      <c r="C6207">
        <v>3</v>
      </c>
    </row>
    <row r="6208" spans="1:3" x14ac:dyDescent="0.3">
      <c r="A6208" s="1" t="s">
        <v>12797</v>
      </c>
      <c r="B6208" t="s">
        <v>12798</v>
      </c>
      <c r="C6208">
        <v>3</v>
      </c>
    </row>
    <row r="6209" spans="1:3" x14ac:dyDescent="0.3">
      <c r="A6209" s="1" t="s">
        <v>12799</v>
      </c>
      <c r="B6209" t="s">
        <v>12800</v>
      </c>
      <c r="C6209">
        <v>3</v>
      </c>
    </row>
    <row r="6210" spans="1:3" x14ac:dyDescent="0.3">
      <c r="A6210" s="1" t="s">
        <v>12801</v>
      </c>
      <c r="B6210" t="s">
        <v>12802</v>
      </c>
      <c r="C6210">
        <v>3</v>
      </c>
    </row>
    <row r="6211" spans="1:3" x14ac:dyDescent="0.3">
      <c r="A6211" s="1" t="s">
        <v>12803</v>
      </c>
      <c r="B6211" t="s">
        <v>12804</v>
      </c>
      <c r="C6211">
        <v>3</v>
      </c>
    </row>
    <row r="6212" spans="1:3" x14ac:dyDescent="0.3">
      <c r="A6212" s="1" t="s">
        <v>12805</v>
      </c>
      <c r="B6212" t="s">
        <v>12806</v>
      </c>
      <c r="C6212">
        <v>3</v>
      </c>
    </row>
    <row r="6213" spans="1:3" x14ac:dyDescent="0.3">
      <c r="A6213" s="1" t="s">
        <v>12807</v>
      </c>
      <c r="B6213" t="s">
        <v>12808</v>
      </c>
      <c r="C6213">
        <v>3</v>
      </c>
    </row>
    <row r="6214" spans="1:3" x14ac:dyDescent="0.3">
      <c r="A6214" s="1" t="s">
        <v>12809</v>
      </c>
      <c r="B6214" t="s">
        <v>12810</v>
      </c>
      <c r="C6214">
        <v>3</v>
      </c>
    </row>
    <row r="6215" spans="1:3" x14ac:dyDescent="0.3">
      <c r="A6215" s="1" t="s">
        <v>12811</v>
      </c>
      <c r="B6215" t="s">
        <v>12812</v>
      </c>
      <c r="C6215">
        <v>3</v>
      </c>
    </row>
    <row r="6216" spans="1:3" x14ac:dyDescent="0.3">
      <c r="A6216" s="1" t="s">
        <v>12813</v>
      </c>
      <c r="B6216" t="s">
        <v>12814</v>
      </c>
      <c r="C6216">
        <v>3</v>
      </c>
    </row>
    <row r="6217" spans="1:3" x14ac:dyDescent="0.3">
      <c r="A6217" s="1" t="s">
        <v>12815</v>
      </c>
      <c r="B6217" t="s">
        <v>12816</v>
      </c>
      <c r="C6217">
        <v>3</v>
      </c>
    </row>
    <row r="6218" spans="1:3" x14ac:dyDescent="0.3">
      <c r="A6218" s="1" t="s">
        <v>12817</v>
      </c>
      <c r="B6218" t="s">
        <v>12818</v>
      </c>
      <c r="C6218">
        <v>3</v>
      </c>
    </row>
    <row r="6219" spans="1:3" x14ac:dyDescent="0.3">
      <c r="A6219" s="1" t="s">
        <v>12819</v>
      </c>
      <c r="B6219" t="s">
        <v>12820</v>
      </c>
      <c r="C6219">
        <v>3</v>
      </c>
    </row>
    <row r="6220" spans="1:3" x14ac:dyDescent="0.3">
      <c r="A6220" s="1" t="s">
        <v>12821</v>
      </c>
      <c r="B6220" t="s">
        <v>12822</v>
      </c>
      <c r="C6220">
        <v>3</v>
      </c>
    </row>
    <row r="6221" spans="1:3" x14ac:dyDescent="0.3">
      <c r="A6221" s="1" t="s">
        <v>12823</v>
      </c>
      <c r="B6221" t="s">
        <v>12823</v>
      </c>
      <c r="C6221">
        <v>3</v>
      </c>
    </row>
    <row r="6222" spans="1:3" x14ac:dyDescent="0.3">
      <c r="A6222" s="1" t="s">
        <v>12824</v>
      </c>
      <c r="B6222" t="s">
        <v>12825</v>
      </c>
      <c r="C6222">
        <v>3</v>
      </c>
    </row>
    <row r="6223" spans="1:3" x14ac:dyDescent="0.3">
      <c r="A6223" s="1" t="s">
        <v>12826</v>
      </c>
      <c r="B6223" t="s">
        <v>12827</v>
      </c>
      <c r="C6223">
        <v>3</v>
      </c>
    </row>
    <row r="6224" spans="1:3" x14ac:dyDescent="0.3">
      <c r="A6224" s="1" t="s">
        <v>12828</v>
      </c>
      <c r="B6224" t="s">
        <v>12829</v>
      </c>
      <c r="C6224">
        <v>3</v>
      </c>
    </row>
    <row r="6225" spans="1:3" x14ac:dyDescent="0.3">
      <c r="A6225" s="1" t="s">
        <v>12830</v>
      </c>
      <c r="B6225" t="s">
        <v>12831</v>
      </c>
      <c r="C6225">
        <v>3</v>
      </c>
    </row>
    <row r="6226" spans="1:3" x14ac:dyDescent="0.3">
      <c r="A6226" s="1" t="s">
        <v>12832</v>
      </c>
      <c r="B6226" t="s">
        <v>12833</v>
      </c>
      <c r="C6226">
        <v>3</v>
      </c>
    </row>
    <row r="6227" spans="1:3" x14ac:dyDescent="0.3">
      <c r="A6227" s="1" t="s">
        <v>12834</v>
      </c>
      <c r="B6227" t="s">
        <v>12835</v>
      </c>
      <c r="C6227">
        <v>3</v>
      </c>
    </row>
    <row r="6228" spans="1:3" x14ac:dyDescent="0.3">
      <c r="A6228" s="1" t="s">
        <v>12836</v>
      </c>
      <c r="B6228" t="s">
        <v>12837</v>
      </c>
      <c r="C6228">
        <v>3</v>
      </c>
    </row>
    <row r="6229" spans="1:3" x14ac:dyDescent="0.3">
      <c r="A6229" s="1" t="s">
        <v>12838</v>
      </c>
      <c r="B6229" t="s">
        <v>12839</v>
      </c>
      <c r="C6229">
        <v>3</v>
      </c>
    </row>
    <row r="6230" spans="1:3" x14ac:dyDescent="0.3">
      <c r="A6230" s="1" t="s">
        <v>12840</v>
      </c>
      <c r="B6230" t="s">
        <v>593</v>
      </c>
      <c r="C6230">
        <v>3</v>
      </c>
    </row>
    <row r="6231" spans="1:3" x14ac:dyDescent="0.3">
      <c r="A6231" s="1" t="s">
        <v>12841</v>
      </c>
      <c r="B6231" t="s">
        <v>12842</v>
      </c>
      <c r="C6231">
        <v>3</v>
      </c>
    </row>
    <row r="6232" spans="1:3" x14ac:dyDescent="0.3">
      <c r="A6232" s="1" t="s">
        <v>12843</v>
      </c>
      <c r="B6232" t="s">
        <v>12844</v>
      </c>
      <c r="C6232">
        <v>3</v>
      </c>
    </row>
    <row r="6233" spans="1:3" x14ac:dyDescent="0.3">
      <c r="A6233" s="1" t="s">
        <v>12845</v>
      </c>
      <c r="B6233" t="s">
        <v>12846</v>
      </c>
      <c r="C6233">
        <v>3</v>
      </c>
    </row>
    <row r="6234" spans="1:3" x14ac:dyDescent="0.3">
      <c r="A6234" s="1" t="s">
        <v>12847</v>
      </c>
      <c r="B6234" t="s">
        <v>12848</v>
      </c>
      <c r="C6234">
        <v>3</v>
      </c>
    </row>
    <row r="6235" spans="1:3" x14ac:dyDescent="0.3">
      <c r="A6235" s="1" t="s">
        <v>12849</v>
      </c>
      <c r="B6235" t="s">
        <v>12849</v>
      </c>
      <c r="C6235">
        <v>3</v>
      </c>
    </row>
    <row r="6236" spans="1:3" x14ac:dyDescent="0.3">
      <c r="A6236" s="1" t="s">
        <v>12850</v>
      </c>
      <c r="B6236" t="s">
        <v>12851</v>
      </c>
      <c r="C6236">
        <v>3</v>
      </c>
    </row>
    <row r="6237" spans="1:3" x14ac:dyDescent="0.3">
      <c r="A6237" s="1" t="s">
        <v>12852</v>
      </c>
      <c r="B6237" t="s">
        <v>12853</v>
      </c>
      <c r="C6237">
        <v>3</v>
      </c>
    </row>
    <row r="6238" spans="1:3" x14ac:dyDescent="0.3">
      <c r="A6238" s="1" t="s">
        <v>12854</v>
      </c>
      <c r="B6238" t="s">
        <v>12855</v>
      </c>
      <c r="C6238">
        <v>3</v>
      </c>
    </row>
    <row r="6239" spans="1:3" x14ac:dyDescent="0.3">
      <c r="A6239" s="1" t="s">
        <v>12856</v>
      </c>
      <c r="B6239" t="s">
        <v>12765</v>
      </c>
      <c r="C6239">
        <v>3</v>
      </c>
    </row>
    <row r="6240" spans="1:3" x14ac:dyDescent="0.3">
      <c r="A6240" s="1" t="s">
        <v>12857</v>
      </c>
      <c r="B6240" t="s">
        <v>12858</v>
      </c>
      <c r="C6240">
        <v>3</v>
      </c>
    </row>
    <row r="6241" spans="1:3" x14ac:dyDescent="0.3">
      <c r="A6241" s="1" t="s">
        <v>12859</v>
      </c>
      <c r="B6241" t="s">
        <v>12860</v>
      </c>
      <c r="C6241">
        <v>3</v>
      </c>
    </row>
    <row r="6242" spans="1:3" x14ac:dyDescent="0.3">
      <c r="A6242" s="1" t="s">
        <v>12861</v>
      </c>
      <c r="B6242" t="s">
        <v>12862</v>
      </c>
      <c r="C6242">
        <v>3</v>
      </c>
    </row>
    <row r="6243" spans="1:3" x14ac:dyDescent="0.3">
      <c r="A6243" s="1" t="s">
        <v>12863</v>
      </c>
      <c r="B6243" t="s">
        <v>12864</v>
      </c>
      <c r="C6243">
        <v>3</v>
      </c>
    </row>
    <row r="6244" spans="1:3" x14ac:dyDescent="0.3">
      <c r="A6244" s="1" t="s">
        <v>12865</v>
      </c>
      <c r="B6244" t="s">
        <v>12865</v>
      </c>
      <c r="C6244">
        <v>3</v>
      </c>
    </row>
    <row r="6245" spans="1:3" x14ac:dyDescent="0.3">
      <c r="A6245" s="1" t="s">
        <v>12866</v>
      </c>
      <c r="B6245" t="s">
        <v>12867</v>
      </c>
      <c r="C6245">
        <v>3</v>
      </c>
    </row>
    <row r="6246" spans="1:3" x14ac:dyDescent="0.3">
      <c r="A6246" s="1" t="s">
        <v>12868</v>
      </c>
      <c r="B6246" t="s">
        <v>12869</v>
      </c>
      <c r="C6246">
        <v>3</v>
      </c>
    </row>
    <row r="6247" spans="1:3" x14ac:dyDescent="0.3">
      <c r="A6247" s="1" t="s">
        <v>12870</v>
      </c>
      <c r="B6247" t="s">
        <v>12871</v>
      </c>
      <c r="C6247">
        <v>3</v>
      </c>
    </row>
    <row r="6248" spans="1:3" x14ac:dyDescent="0.3">
      <c r="A6248" s="1" t="s">
        <v>12872</v>
      </c>
      <c r="B6248" t="s">
        <v>12873</v>
      </c>
      <c r="C6248">
        <v>3</v>
      </c>
    </row>
    <row r="6249" spans="1:3" x14ac:dyDescent="0.3">
      <c r="A6249" s="1" t="s">
        <v>12874</v>
      </c>
      <c r="B6249" t="s">
        <v>12875</v>
      </c>
      <c r="C6249">
        <v>3</v>
      </c>
    </row>
    <row r="6250" spans="1:3" x14ac:dyDescent="0.3">
      <c r="A6250" s="1" t="s">
        <v>12876</v>
      </c>
      <c r="B6250" t="s">
        <v>12877</v>
      </c>
      <c r="C6250">
        <v>3</v>
      </c>
    </row>
    <row r="6251" spans="1:3" x14ac:dyDescent="0.3">
      <c r="A6251" s="1" t="s">
        <v>12878</v>
      </c>
      <c r="B6251" t="s">
        <v>12879</v>
      </c>
      <c r="C6251">
        <v>3</v>
      </c>
    </row>
    <row r="6252" spans="1:3" x14ac:dyDescent="0.3">
      <c r="A6252" s="1" t="s">
        <v>12880</v>
      </c>
      <c r="B6252" t="s">
        <v>12881</v>
      </c>
      <c r="C6252">
        <v>3</v>
      </c>
    </row>
    <row r="6253" spans="1:3" x14ac:dyDescent="0.3">
      <c r="A6253" s="1" t="s">
        <v>12882</v>
      </c>
      <c r="B6253" t="s">
        <v>12883</v>
      </c>
      <c r="C6253">
        <v>3</v>
      </c>
    </row>
    <row r="6254" spans="1:3" x14ac:dyDescent="0.3">
      <c r="A6254" s="1" t="s">
        <v>12884</v>
      </c>
      <c r="B6254" t="s">
        <v>12885</v>
      </c>
      <c r="C6254">
        <v>3</v>
      </c>
    </row>
    <row r="6255" spans="1:3" x14ac:dyDescent="0.3">
      <c r="A6255" s="1" t="s">
        <v>12886</v>
      </c>
      <c r="B6255" t="s">
        <v>12887</v>
      </c>
      <c r="C6255">
        <v>3</v>
      </c>
    </row>
    <row r="6256" spans="1:3" x14ac:dyDescent="0.3">
      <c r="A6256" s="1" t="s">
        <v>12888</v>
      </c>
      <c r="B6256" t="s">
        <v>12889</v>
      </c>
      <c r="C6256">
        <v>3</v>
      </c>
    </row>
    <row r="6257" spans="1:3" x14ac:dyDescent="0.3">
      <c r="A6257" s="1" t="s">
        <v>12890</v>
      </c>
      <c r="B6257" t="s">
        <v>12891</v>
      </c>
      <c r="C6257">
        <v>3</v>
      </c>
    </row>
    <row r="6258" spans="1:3" x14ac:dyDescent="0.3">
      <c r="A6258" s="1" t="s">
        <v>12892</v>
      </c>
      <c r="B6258" t="s">
        <v>12893</v>
      </c>
      <c r="C6258">
        <v>3</v>
      </c>
    </row>
    <row r="6259" spans="1:3" x14ac:dyDescent="0.3">
      <c r="A6259" s="1" t="s">
        <v>12894</v>
      </c>
      <c r="B6259" t="s">
        <v>12895</v>
      </c>
      <c r="C6259">
        <v>3</v>
      </c>
    </row>
    <row r="6260" spans="1:3" x14ac:dyDescent="0.3">
      <c r="A6260" s="1" t="s">
        <v>12896</v>
      </c>
      <c r="B6260" t="s">
        <v>12897</v>
      </c>
      <c r="C6260">
        <v>3</v>
      </c>
    </row>
    <row r="6261" spans="1:3" x14ac:dyDescent="0.3">
      <c r="A6261" s="1" t="s">
        <v>12898</v>
      </c>
      <c r="B6261" t="s">
        <v>12899</v>
      </c>
      <c r="C6261">
        <v>3</v>
      </c>
    </row>
    <row r="6262" spans="1:3" x14ac:dyDescent="0.3">
      <c r="A6262" s="1" t="s">
        <v>12900</v>
      </c>
      <c r="B6262" t="s">
        <v>12901</v>
      </c>
      <c r="C6262">
        <v>3</v>
      </c>
    </row>
    <row r="6263" spans="1:3" x14ac:dyDescent="0.3">
      <c r="A6263" s="1" t="s">
        <v>12902</v>
      </c>
      <c r="B6263" t="s">
        <v>12903</v>
      </c>
      <c r="C6263">
        <v>3</v>
      </c>
    </row>
    <row r="6264" spans="1:3" x14ac:dyDescent="0.3">
      <c r="A6264" s="1" t="s">
        <v>12904</v>
      </c>
      <c r="B6264" t="s">
        <v>6840</v>
      </c>
      <c r="C6264">
        <v>3</v>
      </c>
    </row>
    <row r="6265" spans="1:3" x14ac:dyDescent="0.3">
      <c r="A6265" s="1" t="s">
        <v>12905</v>
      </c>
      <c r="B6265" t="s">
        <v>12906</v>
      </c>
      <c r="C6265">
        <v>3</v>
      </c>
    </row>
    <row r="6266" spans="1:3" x14ac:dyDescent="0.3">
      <c r="A6266" s="1" t="s">
        <v>12907</v>
      </c>
      <c r="B6266" t="s">
        <v>12908</v>
      </c>
      <c r="C6266">
        <v>3</v>
      </c>
    </row>
    <row r="6267" spans="1:3" x14ac:dyDescent="0.3">
      <c r="A6267" s="1" t="s">
        <v>12909</v>
      </c>
      <c r="B6267" t="s">
        <v>12910</v>
      </c>
      <c r="C6267">
        <v>3</v>
      </c>
    </row>
    <row r="6268" spans="1:3" x14ac:dyDescent="0.3">
      <c r="A6268" s="1" t="s">
        <v>12911</v>
      </c>
      <c r="B6268" t="s">
        <v>12912</v>
      </c>
      <c r="C6268">
        <v>3</v>
      </c>
    </row>
    <row r="6269" spans="1:3" x14ac:dyDescent="0.3">
      <c r="A6269" s="1" t="s">
        <v>12913</v>
      </c>
      <c r="B6269" t="s">
        <v>12914</v>
      </c>
      <c r="C6269">
        <v>3</v>
      </c>
    </row>
    <row r="6270" spans="1:3" x14ac:dyDescent="0.3">
      <c r="A6270" s="1" t="s">
        <v>12915</v>
      </c>
      <c r="B6270" t="s">
        <v>12916</v>
      </c>
      <c r="C6270">
        <v>3</v>
      </c>
    </row>
    <row r="6271" spans="1:3" x14ac:dyDescent="0.3">
      <c r="A6271" s="1" t="s">
        <v>12917</v>
      </c>
      <c r="B6271" t="s">
        <v>12918</v>
      </c>
      <c r="C6271">
        <v>3</v>
      </c>
    </row>
    <row r="6272" spans="1:3" x14ac:dyDescent="0.3">
      <c r="A6272" s="1" t="s">
        <v>12919</v>
      </c>
      <c r="B6272" t="s">
        <v>12920</v>
      </c>
      <c r="C6272">
        <v>3</v>
      </c>
    </row>
    <row r="6273" spans="1:3" x14ac:dyDescent="0.3">
      <c r="A6273" s="1" t="s">
        <v>12921</v>
      </c>
      <c r="B6273" t="s">
        <v>12922</v>
      </c>
      <c r="C6273">
        <v>3</v>
      </c>
    </row>
    <row r="6274" spans="1:3" x14ac:dyDescent="0.3">
      <c r="A6274" s="1" t="s">
        <v>12923</v>
      </c>
      <c r="B6274" t="s">
        <v>12924</v>
      </c>
      <c r="C6274">
        <v>3</v>
      </c>
    </row>
    <row r="6275" spans="1:3" x14ac:dyDescent="0.3">
      <c r="A6275" s="1" t="s">
        <v>12925</v>
      </c>
      <c r="B6275" t="s">
        <v>12926</v>
      </c>
      <c r="C6275">
        <v>3</v>
      </c>
    </row>
    <row r="6276" spans="1:3" x14ac:dyDescent="0.3">
      <c r="A6276" s="1" t="s">
        <v>12927</v>
      </c>
      <c r="B6276" t="s">
        <v>12928</v>
      </c>
      <c r="C6276">
        <v>3</v>
      </c>
    </row>
    <row r="6277" spans="1:3" x14ac:dyDescent="0.3">
      <c r="A6277" s="1" t="s">
        <v>12929</v>
      </c>
      <c r="B6277" t="s">
        <v>12930</v>
      </c>
      <c r="C6277">
        <v>3</v>
      </c>
    </row>
    <row r="6278" spans="1:3" x14ac:dyDescent="0.3">
      <c r="A6278" s="1" t="s">
        <v>12931</v>
      </c>
      <c r="B6278" t="s">
        <v>12932</v>
      </c>
      <c r="C6278">
        <v>3</v>
      </c>
    </row>
    <row r="6279" spans="1:3" x14ac:dyDescent="0.3">
      <c r="A6279" s="1" t="s">
        <v>12933</v>
      </c>
      <c r="B6279" t="s">
        <v>12934</v>
      </c>
      <c r="C6279">
        <v>3</v>
      </c>
    </row>
    <row r="6280" spans="1:3" x14ac:dyDescent="0.3">
      <c r="A6280" s="1" t="s">
        <v>12935</v>
      </c>
      <c r="B6280" t="s">
        <v>12936</v>
      </c>
      <c r="C6280">
        <v>3</v>
      </c>
    </row>
    <row r="6281" spans="1:3" x14ac:dyDescent="0.3">
      <c r="A6281" s="1" t="s">
        <v>12937</v>
      </c>
      <c r="B6281" t="s">
        <v>12938</v>
      </c>
      <c r="C6281">
        <v>3</v>
      </c>
    </row>
    <row r="6282" spans="1:3" x14ac:dyDescent="0.3">
      <c r="A6282" s="1" t="s">
        <v>12939</v>
      </c>
      <c r="B6282" t="s">
        <v>12940</v>
      </c>
      <c r="C6282">
        <v>3</v>
      </c>
    </row>
    <row r="6283" spans="1:3" x14ac:dyDescent="0.3">
      <c r="A6283" s="1" t="s">
        <v>12941</v>
      </c>
      <c r="B6283" t="s">
        <v>12942</v>
      </c>
      <c r="C6283">
        <v>3</v>
      </c>
    </row>
    <row r="6284" spans="1:3" x14ac:dyDescent="0.3">
      <c r="A6284" s="1" t="s">
        <v>12943</v>
      </c>
      <c r="B6284" t="s">
        <v>322</v>
      </c>
      <c r="C6284">
        <v>3</v>
      </c>
    </row>
    <row r="6285" spans="1:3" x14ac:dyDescent="0.3">
      <c r="A6285" s="1" t="s">
        <v>12944</v>
      </c>
      <c r="B6285" t="s">
        <v>12945</v>
      </c>
      <c r="C6285">
        <v>3</v>
      </c>
    </row>
    <row r="6286" spans="1:3" x14ac:dyDescent="0.3">
      <c r="A6286" s="1" t="s">
        <v>12946</v>
      </c>
      <c r="B6286" t="s">
        <v>12947</v>
      </c>
      <c r="C6286">
        <v>3</v>
      </c>
    </row>
    <row r="6287" spans="1:3" x14ac:dyDescent="0.3">
      <c r="A6287" s="1" t="s">
        <v>12948</v>
      </c>
      <c r="B6287" t="s">
        <v>12949</v>
      </c>
      <c r="C6287">
        <v>3</v>
      </c>
    </row>
    <row r="6288" spans="1:3" x14ac:dyDescent="0.3">
      <c r="A6288" s="1" t="s">
        <v>12950</v>
      </c>
      <c r="B6288" t="s">
        <v>12951</v>
      </c>
      <c r="C6288">
        <v>3</v>
      </c>
    </row>
    <row r="6289" spans="1:3" x14ac:dyDescent="0.3">
      <c r="A6289" s="1" t="s">
        <v>12952</v>
      </c>
      <c r="B6289" t="s">
        <v>12953</v>
      </c>
      <c r="C6289">
        <v>3</v>
      </c>
    </row>
    <row r="6290" spans="1:3" x14ac:dyDescent="0.3">
      <c r="A6290" s="1" t="s">
        <v>12954</v>
      </c>
      <c r="B6290" t="s">
        <v>12955</v>
      </c>
      <c r="C6290">
        <v>3</v>
      </c>
    </row>
    <row r="6291" spans="1:3" x14ac:dyDescent="0.3">
      <c r="A6291" s="1" t="s">
        <v>12956</v>
      </c>
      <c r="B6291" t="s">
        <v>12957</v>
      </c>
      <c r="C6291">
        <v>3</v>
      </c>
    </row>
    <row r="6292" spans="1:3" x14ac:dyDescent="0.3">
      <c r="A6292" s="1" t="s">
        <v>12958</v>
      </c>
      <c r="B6292" t="s">
        <v>12959</v>
      </c>
      <c r="C6292">
        <v>3</v>
      </c>
    </row>
    <row r="6293" spans="1:3" x14ac:dyDescent="0.3">
      <c r="A6293" s="1" t="s">
        <v>12960</v>
      </c>
      <c r="B6293" t="s">
        <v>12961</v>
      </c>
      <c r="C6293">
        <v>3</v>
      </c>
    </row>
    <row r="6294" spans="1:3" x14ac:dyDescent="0.3">
      <c r="A6294" s="1" t="s">
        <v>12962</v>
      </c>
      <c r="B6294" t="s">
        <v>12963</v>
      </c>
      <c r="C6294">
        <v>3</v>
      </c>
    </row>
    <row r="6295" spans="1:3" x14ac:dyDescent="0.3">
      <c r="A6295" s="1" t="s">
        <v>12964</v>
      </c>
      <c r="B6295" t="s">
        <v>12965</v>
      </c>
      <c r="C6295">
        <v>3</v>
      </c>
    </row>
    <row r="6296" spans="1:3" x14ac:dyDescent="0.3">
      <c r="A6296" s="1" t="s">
        <v>12966</v>
      </c>
      <c r="B6296" t="s">
        <v>738</v>
      </c>
      <c r="C6296">
        <v>3</v>
      </c>
    </row>
    <row r="6297" spans="1:3" x14ac:dyDescent="0.3">
      <c r="A6297" s="1" t="s">
        <v>12967</v>
      </c>
      <c r="B6297" t="s">
        <v>12967</v>
      </c>
      <c r="C6297">
        <v>3</v>
      </c>
    </row>
    <row r="6298" spans="1:3" x14ac:dyDescent="0.3">
      <c r="A6298" s="1" t="s">
        <v>12968</v>
      </c>
      <c r="B6298" t="s">
        <v>12969</v>
      </c>
      <c r="C6298">
        <v>3</v>
      </c>
    </row>
    <row r="6299" spans="1:3" x14ac:dyDescent="0.3">
      <c r="A6299" s="1" t="s">
        <v>12970</v>
      </c>
      <c r="B6299" t="s">
        <v>435</v>
      </c>
      <c r="C6299">
        <v>3</v>
      </c>
    </row>
    <row r="6300" spans="1:3" x14ac:dyDescent="0.3">
      <c r="A6300" s="1" t="s">
        <v>12971</v>
      </c>
      <c r="B6300" t="s">
        <v>12972</v>
      </c>
      <c r="C6300">
        <v>3</v>
      </c>
    </row>
    <row r="6301" spans="1:3" x14ac:dyDescent="0.3">
      <c r="A6301" s="1" t="s">
        <v>12973</v>
      </c>
      <c r="B6301" t="s">
        <v>12974</v>
      </c>
      <c r="C6301">
        <v>3</v>
      </c>
    </row>
    <row r="6302" spans="1:3" x14ac:dyDescent="0.3">
      <c r="A6302" s="1" t="s">
        <v>12975</v>
      </c>
      <c r="B6302" t="s">
        <v>12976</v>
      </c>
      <c r="C6302">
        <v>3</v>
      </c>
    </row>
    <row r="6303" spans="1:3" x14ac:dyDescent="0.3">
      <c r="A6303" s="1" t="s">
        <v>12977</v>
      </c>
      <c r="B6303" t="s">
        <v>12978</v>
      </c>
      <c r="C6303">
        <v>3</v>
      </c>
    </row>
    <row r="6304" spans="1:3" x14ac:dyDescent="0.3">
      <c r="A6304" s="1" t="s">
        <v>12979</v>
      </c>
      <c r="B6304" t="s">
        <v>12980</v>
      </c>
      <c r="C6304">
        <v>3</v>
      </c>
    </row>
    <row r="6305" spans="1:3" x14ac:dyDescent="0.3">
      <c r="A6305" s="1" t="s">
        <v>12981</v>
      </c>
      <c r="B6305" t="s">
        <v>12982</v>
      </c>
      <c r="C6305">
        <v>3</v>
      </c>
    </row>
    <row r="6306" spans="1:3" x14ac:dyDescent="0.3">
      <c r="A6306" s="1" t="s">
        <v>12983</v>
      </c>
      <c r="B6306" t="s">
        <v>12984</v>
      </c>
      <c r="C6306">
        <v>3</v>
      </c>
    </row>
    <row r="6307" spans="1:3" x14ac:dyDescent="0.3">
      <c r="A6307" s="1" t="s">
        <v>12985</v>
      </c>
      <c r="B6307" t="s">
        <v>12986</v>
      </c>
      <c r="C6307">
        <v>3</v>
      </c>
    </row>
    <row r="6308" spans="1:3" x14ac:dyDescent="0.3">
      <c r="A6308" s="1" t="s">
        <v>12987</v>
      </c>
      <c r="B6308" t="s">
        <v>12988</v>
      </c>
      <c r="C6308">
        <v>3</v>
      </c>
    </row>
    <row r="6309" spans="1:3" x14ac:dyDescent="0.3">
      <c r="A6309" s="1" t="s">
        <v>12989</v>
      </c>
      <c r="B6309" t="s">
        <v>12990</v>
      </c>
      <c r="C6309">
        <v>3</v>
      </c>
    </row>
    <row r="6310" spans="1:3" x14ac:dyDescent="0.3">
      <c r="A6310" s="1" t="s">
        <v>12991</v>
      </c>
      <c r="B6310" t="s">
        <v>12991</v>
      </c>
      <c r="C6310">
        <v>3</v>
      </c>
    </row>
    <row r="6311" spans="1:3" x14ac:dyDescent="0.3">
      <c r="A6311" s="1" t="s">
        <v>12992</v>
      </c>
      <c r="B6311" t="s">
        <v>12993</v>
      </c>
      <c r="C6311">
        <v>3</v>
      </c>
    </row>
    <row r="6312" spans="1:3" x14ac:dyDescent="0.3">
      <c r="A6312" s="1" t="s">
        <v>12994</v>
      </c>
      <c r="B6312" t="s">
        <v>12994</v>
      </c>
      <c r="C6312">
        <v>3</v>
      </c>
    </row>
    <row r="6313" spans="1:3" x14ac:dyDescent="0.3">
      <c r="A6313" s="1" t="s">
        <v>12995</v>
      </c>
      <c r="B6313" t="s">
        <v>12996</v>
      </c>
      <c r="C6313">
        <v>3</v>
      </c>
    </row>
    <row r="6314" spans="1:3" x14ac:dyDescent="0.3">
      <c r="A6314" s="1" t="s">
        <v>12997</v>
      </c>
      <c r="B6314" t="s">
        <v>12998</v>
      </c>
      <c r="C6314">
        <v>3</v>
      </c>
    </row>
    <row r="6315" spans="1:3" x14ac:dyDescent="0.3">
      <c r="A6315" s="1" t="s">
        <v>12999</v>
      </c>
      <c r="B6315" t="s">
        <v>12999</v>
      </c>
      <c r="C6315">
        <v>3</v>
      </c>
    </row>
    <row r="6316" spans="1:3" x14ac:dyDescent="0.3">
      <c r="A6316" s="1" t="s">
        <v>13000</v>
      </c>
      <c r="B6316" t="s">
        <v>13001</v>
      </c>
      <c r="C6316">
        <v>3</v>
      </c>
    </row>
    <row r="6317" spans="1:3" x14ac:dyDescent="0.3">
      <c r="A6317" s="1" t="s">
        <v>13002</v>
      </c>
      <c r="B6317" t="s">
        <v>13002</v>
      </c>
      <c r="C6317">
        <v>3</v>
      </c>
    </row>
    <row r="6318" spans="1:3" x14ac:dyDescent="0.3">
      <c r="A6318" s="1" t="s">
        <v>13003</v>
      </c>
      <c r="B6318" t="s">
        <v>13004</v>
      </c>
      <c r="C6318">
        <v>3</v>
      </c>
    </row>
    <row r="6319" spans="1:3" x14ac:dyDescent="0.3">
      <c r="A6319" s="1" t="s">
        <v>13005</v>
      </c>
      <c r="B6319" t="s">
        <v>13006</v>
      </c>
      <c r="C6319">
        <v>3</v>
      </c>
    </row>
    <row r="6320" spans="1:3" x14ac:dyDescent="0.3">
      <c r="A6320" s="1" t="s">
        <v>13007</v>
      </c>
      <c r="B6320" t="s">
        <v>13007</v>
      </c>
      <c r="C6320">
        <v>3</v>
      </c>
    </row>
    <row r="6321" spans="1:3" x14ac:dyDescent="0.3">
      <c r="A6321" s="1" t="s">
        <v>13008</v>
      </c>
      <c r="B6321" t="s">
        <v>13009</v>
      </c>
      <c r="C6321">
        <v>3</v>
      </c>
    </row>
    <row r="6322" spans="1:3" x14ac:dyDescent="0.3">
      <c r="A6322" s="1" t="s">
        <v>13010</v>
      </c>
      <c r="B6322" t="s">
        <v>13011</v>
      </c>
      <c r="C6322">
        <v>3</v>
      </c>
    </row>
    <row r="6323" spans="1:3" x14ac:dyDescent="0.3">
      <c r="A6323" s="1" t="s">
        <v>13012</v>
      </c>
      <c r="B6323" t="s">
        <v>13013</v>
      </c>
      <c r="C6323">
        <v>3</v>
      </c>
    </row>
    <row r="6324" spans="1:3" x14ac:dyDescent="0.3">
      <c r="A6324" s="1" t="s">
        <v>13014</v>
      </c>
      <c r="B6324" t="s">
        <v>13015</v>
      </c>
      <c r="C6324">
        <v>3</v>
      </c>
    </row>
    <row r="6325" spans="1:3" x14ac:dyDescent="0.3">
      <c r="A6325" s="1" t="s">
        <v>13016</v>
      </c>
      <c r="B6325" t="s">
        <v>13017</v>
      </c>
      <c r="C6325">
        <v>3</v>
      </c>
    </row>
    <row r="6326" spans="1:3" x14ac:dyDescent="0.3">
      <c r="A6326" s="1" t="s">
        <v>13018</v>
      </c>
      <c r="B6326" t="s">
        <v>13018</v>
      </c>
      <c r="C6326">
        <v>3</v>
      </c>
    </row>
    <row r="6327" spans="1:3" x14ac:dyDescent="0.3">
      <c r="A6327" s="1" t="s">
        <v>13019</v>
      </c>
      <c r="B6327" t="s">
        <v>13019</v>
      </c>
      <c r="C6327">
        <v>3</v>
      </c>
    </row>
    <row r="6328" spans="1:3" x14ac:dyDescent="0.3">
      <c r="A6328" s="1" t="s">
        <v>13020</v>
      </c>
      <c r="B6328" t="s">
        <v>13021</v>
      </c>
      <c r="C6328">
        <v>3</v>
      </c>
    </row>
    <row r="6329" spans="1:3" x14ac:dyDescent="0.3">
      <c r="A6329" s="1" t="s">
        <v>13022</v>
      </c>
      <c r="B6329" t="s">
        <v>13023</v>
      </c>
      <c r="C6329">
        <v>3</v>
      </c>
    </row>
    <row r="6330" spans="1:3" x14ac:dyDescent="0.3">
      <c r="A6330" s="1" t="s">
        <v>13024</v>
      </c>
      <c r="B6330" t="s">
        <v>13025</v>
      </c>
      <c r="C6330">
        <v>3</v>
      </c>
    </row>
    <row r="6331" spans="1:3" x14ac:dyDescent="0.3">
      <c r="A6331" s="1" t="s">
        <v>13026</v>
      </c>
      <c r="B6331" t="s">
        <v>13027</v>
      </c>
      <c r="C6331">
        <v>3</v>
      </c>
    </row>
    <row r="6332" spans="1:3" x14ac:dyDescent="0.3">
      <c r="A6332" s="1" t="s">
        <v>13028</v>
      </c>
      <c r="B6332" t="s">
        <v>13029</v>
      </c>
      <c r="C6332">
        <v>3</v>
      </c>
    </row>
    <row r="6333" spans="1:3" x14ac:dyDescent="0.3">
      <c r="A6333" s="1" t="s">
        <v>13030</v>
      </c>
      <c r="B6333" t="s">
        <v>13031</v>
      </c>
      <c r="C6333">
        <v>3</v>
      </c>
    </row>
    <row r="6334" spans="1:3" x14ac:dyDescent="0.3">
      <c r="A6334" s="1" t="s">
        <v>13032</v>
      </c>
      <c r="B6334" t="s">
        <v>13033</v>
      </c>
      <c r="C6334">
        <v>3</v>
      </c>
    </row>
    <row r="6335" spans="1:3" x14ac:dyDescent="0.3">
      <c r="A6335" s="1" t="s">
        <v>13034</v>
      </c>
      <c r="B6335" t="s">
        <v>13035</v>
      </c>
      <c r="C6335">
        <v>3</v>
      </c>
    </row>
    <row r="6336" spans="1:3" x14ac:dyDescent="0.3">
      <c r="A6336" s="1" t="s">
        <v>13036</v>
      </c>
      <c r="B6336" t="s">
        <v>13037</v>
      </c>
      <c r="C6336">
        <v>3</v>
      </c>
    </row>
    <row r="6337" spans="1:3" x14ac:dyDescent="0.3">
      <c r="A6337" s="1" t="s">
        <v>13038</v>
      </c>
      <c r="B6337" t="s">
        <v>13039</v>
      </c>
      <c r="C6337">
        <v>3</v>
      </c>
    </row>
    <row r="6338" spans="1:3" x14ac:dyDescent="0.3">
      <c r="A6338" s="1" t="s">
        <v>13040</v>
      </c>
      <c r="B6338" t="s">
        <v>13041</v>
      </c>
      <c r="C6338">
        <v>3</v>
      </c>
    </row>
    <row r="6339" spans="1:3" x14ac:dyDescent="0.3">
      <c r="A6339" s="1" t="s">
        <v>13042</v>
      </c>
      <c r="B6339" t="s">
        <v>13043</v>
      </c>
      <c r="C6339">
        <v>3</v>
      </c>
    </row>
    <row r="6340" spans="1:3" x14ac:dyDescent="0.3">
      <c r="A6340" s="1" t="s">
        <v>13044</v>
      </c>
      <c r="B6340" t="s">
        <v>13045</v>
      </c>
      <c r="C6340">
        <v>3</v>
      </c>
    </row>
    <row r="6341" spans="1:3" x14ac:dyDescent="0.3">
      <c r="A6341" s="1" t="s">
        <v>13046</v>
      </c>
      <c r="B6341" t="s">
        <v>13047</v>
      </c>
      <c r="C6341">
        <v>3</v>
      </c>
    </row>
    <row r="6342" spans="1:3" x14ac:dyDescent="0.3">
      <c r="A6342" s="1" t="s">
        <v>13048</v>
      </c>
      <c r="B6342" t="s">
        <v>13049</v>
      </c>
      <c r="C6342">
        <v>3</v>
      </c>
    </row>
    <row r="6343" spans="1:3" x14ac:dyDescent="0.3">
      <c r="A6343" s="1" t="s">
        <v>13050</v>
      </c>
      <c r="B6343" t="s">
        <v>13051</v>
      </c>
      <c r="C6343">
        <v>3</v>
      </c>
    </row>
    <row r="6344" spans="1:3" x14ac:dyDescent="0.3">
      <c r="A6344" s="1" t="s">
        <v>13052</v>
      </c>
      <c r="B6344" t="s">
        <v>13053</v>
      </c>
      <c r="C6344">
        <v>3</v>
      </c>
    </row>
    <row r="6345" spans="1:3" x14ac:dyDescent="0.3">
      <c r="A6345" s="1" t="s">
        <v>13054</v>
      </c>
      <c r="B6345" t="s">
        <v>13055</v>
      </c>
      <c r="C6345">
        <v>3</v>
      </c>
    </row>
    <row r="6346" spans="1:3" x14ac:dyDescent="0.3">
      <c r="A6346" s="1" t="s">
        <v>13056</v>
      </c>
      <c r="B6346" t="s">
        <v>13057</v>
      </c>
      <c r="C6346">
        <v>3</v>
      </c>
    </row>
    <row r="6347" spans="1:3" x14ac:dyDescent="0.3">
      <c r="A6347" s="1" t="s">
        <v>13058</v>
      </c>
      <c r="B6347" t="s">
        <v>13059</v>
      </c>
      <c r="C6347">
        <v>3</v>
      </c>
    </row>
    <row r="6348" spans="1:3" x14ac:dyDescent="0.3">
      <c r="A6348" s="1" t="s">
        <v>13060</v>
      </c>
      <c r="B6348" t="s">
        <v>13061</v>
      </c>
      <c r="C6348">
        <v>3</v>
      </c>
    </row>
    <row r="6349" spans="1:3" x14ac:dyDescent="0.3">
      <c r="A6349" s="1" t="s">
        <v>13062</v>
      </c>
      <c r="B6349" t="s">
        <v>13063</v>
      </c>
      <c r="C6349">
        <v>3</v>
      </c>
    </row>
    <row r="6350" spans="1:3" x14ac:dyDescent="0.3">
      <c r="A6350" s="1" t="s">
        <v>13064</v>
      </c>
      <c r="B6350" t="s">
        <v>13065</v>
      </c>
      <c r="C6350">
        <v>3</v>
      </c>
    </row>
    <row r="6351" spans="1:3" x14ac:dyDescent="0.3">
      <c r="A6351" s="1" t="s">
        <v>13066</v>
      </c>
      <c r="B6351" t="s">
        <v>13067</v>
      </c>
      <c r="C6351">
        <v>3</v>
      </c>
    </row>
    <row r="6352" spans="1:3" x14ac:dyDescent="0.3">
      <c r="A6352" s="1" t="s">
        <v>13068</v>
      </c>
      <c r="B6352" t="s">
        <v>13069</v>
      </c>
      <c r="C6352">
        <v>3</v>
      </c>
    </row>
    <row r="6353" spans="1:3" x14ac:dyDescent="0.3">
      <c r="A6353" s="1" t="s">
        <v>13070</v>
      </c>
      <c r="B6353" t="s">
        <v>13071</v>
      </c>
      <c r="C6353">
        <v>3</v>
      </c>
    </row>
    <row r="6354" spans="1:3" x14ac:dyDescent="0.3">
      <c r="A6354" s="1" t="s">
        <v>13072</v>
      </c>
      <c r="B6354" t="s">
        <v>13073</v>
      </c>
      <c r="C6354">
        <v>3</v>
      </c>
    </row>
    <row r="6355" spans="1:3" x14ac:dyDescent="0.3">
      <c r="A6355" s="1" t="s">
        <v>13074</v>
      </c>
      <c r="B6355" t="s">
        <v>13075</v>
      </c>
      <c r="C6355">
        <v>3</v>
      </c>
    </row>
    <row r="6356" spans="1:3" x14ac:dyDescent="0.3">
      <c r="A6356" s="1" t="s">
        <v>13076</v>
      </c>
      <c r="B6356" t="s">
        <v>13077</v>
      </c>
      <c r="C6356">
        <v>3</v>
      </c>
    </row>
    <row r="6357" spans="1:3" x14ac:dyDescent="0.3">
      <c r="A6357" s="1" t="s">
        <v>13078</v>
      </c>
      <c r="B6357" t="s">
        <v>13079</v>
      </c>
      <c r="C6357">
        <v>3</v>
      </c>
    </row>
    <row r="6358" spans="1:3" x14ac:dyDescent="0.3">
      <c r="A6358" s="1" t="s">
        <v>13080</v>
      </c>
      <c r="B6358" t="s">
        <v>13081</v>
      </c>
      <c r="C6358">
        <v>3</v>
      </c>
    </row>
    <row r="6359" spans="1:3" x14ac:dyDescent="0.3">
      <c r="A6359" s="1" t="s">
        <v>13082</v>
      </c>
      <c r="B6359" t="s">
        <v>13083</v>
      </c>
      <c r="C6359">
        <v>3</v>
      </c>
    </row>
    <row r="6360" spans="1:3" x14ac:dyDescent="0.3">
      <c r="A6360" s="1" t="s">
        <v>13084</v>
      </c>
      <c r="B6360" t="s">
        <v>13085</v>
      </c>
      <c r="C6360">
        <v>3</v>
      </c>
    </row>
    <row r="6361" spans="1:3" x14ac:dyDescent="0.3">
      <c r="A6361" s="1" t="s">
        <v>13086</v>
      </c>
      <c r="B6361" t="s">
        <v>13087</v>
      </c>
      <c r="C6361">
        <v>3</v>
      </c>
    </row>
    <row r="6362" spans="1:3" x14ac:dyDescent="0.3">
      <c r="A6362" s="1" t="s">
        <v>13088</v>
      </c>
      <c r="B6362" t="s">
        <v>13089</v>
      </c>
      <c r="C6362">
        <v>3</v>
      </c>
    </row>
    <row r="6363" spans="1:3" x14ac:dyDescent="0.3">
      <c r="A6363" s="1" t="s">
        <v>13090</v>
      </c>
      <c r="B6363" t="s">
        <v>13091</v>
      </c>
      <c r="C6363">
        <v>3</v>
      </c>
    </row>
    <row r="6364" spans="1:3" x14ac:dyDescent="0.3">
      <c r="A6364" s="1" t="s">
        <v>13092</v>
      </c>
      <c r="B6364" t="s">
        <v>13093</v>
      </c>
      <c r="C6364">
        <v>3</v>
      </c>
    </row>
    <row r="6365" spans="1:3" x14ac:dyDescent="0.3">
      <c r="A6365" s="1" t="s">
        <v>13094</v>
      </c>
      <c r="B6365" t="s">
        <v>13095</v>
      </c>
      <c r="C6365">
        <v>3</v>
      </c>
    </row>
    <row r="6366" spans="1:3" x14ac:dyDescent="0.3">
      <c r="A6366" s="1" t="s">
        <v>13096</v>
      </c>
      <c r="B6366" t="s">
        <v>13097</v>
      </c>
      <c r="C6366">
        <v>3</v>
      </c>
    </row>
    <row r="6367" spans="1:3" x14ac:dyDescent="0.3">
      <c r="A6367" s="1" t="s">
        <v>13098</v>
      </c>
      <c r="B6367" t="s">
        <v>13099</v>
      </c>
      <c r="C6367">
        <v>3</v>
      </c>
    </row>
    <row r="6368" spans="1:3" x14ac:dyDescent="0.3">
      <c r="A6368" s="1" t="s">
        <v>13100</v>
      </c>
      <c r="B6368" t="s">
        <v>13101</v>
      </c>
      <c r="C6368">
        <v>3</v>
      </c>
    </row>
    <row r="6369" spans="1:3" x14ac:dyDescent="0.3">
      <c r="A6369" s="1" t="s">
        <v>13102</v>
      </c>
      <c r="B6369" t="s">
        <v>13103</v>
      </c>
      <c r="C6369">
        <v>3</v>
      </c>
    </row>
    <row r="6370" spans="1:3" x14ac:dyDescent="0.3">
      <c r="A6370" s="1" t="s">
        <v>13104</v>
      </c>
      <c r="B6370" t="s">
        <v>13105</v>
      </c>
      <c r="C6370">
        <v>3</v>
      </c>
    </row>
    <row r="6371" spans="1:3" x14ac:dyDescent="0.3">
      <c r="A6371" s="1" t="s">
        <v>13106</v>
      </c>
      <c r="B6371" t="s">
        <v>13107</v>
      </c>
      <c r="C6371">
        <v>3</v>
      </c>
    </row>
    <row r="6372" spans="1:3" x14ac:dyDescent="0.3">
      <c r="A6372" s="1" t="s">
        <v>13108</v>
      </c>
      <c r="B6372" t="s">
        <v>13109</v>
      </c>
      <c r="C6372">
        <v>3</v>
      </c>
    </row>
    <row r="6373" spans="1:3" x14ac:dyDescent="0.3">
      <c r="A6373" s="1" t="s">
        <v>13110</v>
      </c>
      <c r="B6373" t="s">
        <v>13111</v>
      </c>
      <c r="C6373">
        <v>3</v>
      </c>
    </row>
    <row r="6374" spans="1:3" x14ac:dyDescent="0.3">
      <c r="A6374" s="1" t="s">
        <v>13112</v>
      </c>
      <c r="B6374" t="s">
        <v>13113</v>
      </c>
      <c r="C6374">
        <v>3</v>
      </c>
    </row>
    <row r="6375" spans="1:3" x14ac:dyDescent="0.3">
      <c r="A6375" s="1" t="s">
        <v>13114</v>
      </c>
      <c r="B6375" t="s">
        <v>13115</v>
      </c>
      <c r="C6375">
        <v>3</v>
      </c>
    </row>
    <row r="6376" spans="1:3" x14ac:dyDescent="0.3">
      <c r="A6376" s="1" t="s">
        <v>13116</v>
      </c>
      <c r="B6376" t="s">
        <v>13117</v>
      </c>
      <c r="C6376">
        <v>3</v>
      </c>
    </row>
    <row r="6377" spans="1:3" x14ac:dyDescent="0.3">
      <c r="A6377" s="1" t="s">
        <v>13118</v>
      </c>
      <c r="B6377" t="s">
        <v>13119</v>
      </c>
      <c r="C6377">
        <v>3</v>
      </c>
    </row>
    <row r="6378" spans="1:3" x14ac:dyDescent="0.3">
      <c r="A6378" s="1" t="s">
        <v>13120</v>
      </c>
      <c r="B6378" t="s">
        <v>13121</v>
      </c>
      <c r="C6378">
        <v>3</v>
      </c>
    </row>
    <row r="6379" spans="1:3" x14ac:dyDescent="0.3">
      <c r="A6379" s="1" t="s">
        <v>13122</v>
      </c>
      <c r="B6379" t="s">
        <v>13123</v>
      </c>
      <c r="C6379">
        <v>3</v>
      </c>
    </row>
    <row r="6380" spans="1:3" x14ac:dyDescent="0.3">
      <c r="A6380" s="1" t="s">
        <v>13124</v>
      </c>
      <c r="B6380" t="s">
        <v>13125</v>
      </c>
      <c r="C6380">
        <v>3</v>
      </c>
    </row>
    <row r="6381" spans="1:3" x14ac:dyDescent="0.3">
      <c r="A6381" s="1" t="s">
        <v>13126</v>
      </c>
      <c r="B6381" t="s">
        <v>13127</v>
      </c>
      <c r="C6381">
        <v>3</v>
      </c>
    </row>
    <row r="6382" spans="1:3" x14ac:dyDescent="0.3">
      <c r="A6382" s="1" t="s">
        <v>13128</v>
      </c>
      <c r="B6382" t="s">
        <v>13129</v>
      </c>
      <c r="C6382">
        <v>3</v>
      </c>
    </row>
    <row r="6383" spans="1:3" x14ac:dyDescent="0.3">
      <c r="A6383" s="1" t="s">
        <v>13130</v>
      </c>
      <c r="B6383" t="s">
        <v>13131</v>
      </c>
      <c r="C6383">
        <v>3</v>
      </c>
    </row>
    <row r="6384" spans="1:3" x14ac:dyDescent="0.3">
      <c r="A6384" s="1" t="s">
        <v>13132</v>
      </c>
      <c r="B6384" t="s">
        <v>13133</v>
      </c>
      <c r="C6384">
        <v>3</v>
      </c>
    </row>
    <row r="6385" spans="1:3" x14ac:dyDescent="0.3">
      <c r="A6385" s="1" t="s">
        <v>13134</v>
      </c>
      <c r="B6385" t="s">
        <v>13135</v>
      </c>
      <c r="C6385">
        <v>3</v>
      </c>
    </row>
    <row r="6386" spans="1:3" x14ac:dyDescent="0.3">
      <c r="A6386" s="1" t="s">
        <v>13136</v>
      </c>
      <c r="B6386" t="s">
        <v>13137</v>
      </c>
      <c r="C6386">
        <v>3</v>
      </c>
    </row>
    <row r="6387" spans="1:3" x14ac:dyDescent="0.3">
      <c r="A6387" s="1" t="s">
        <v>13138</v>
      </c>
      <c r="B6387" t="s">
        <v>13139</v>
      </c>
      <c r="C6387">
        <v>3</v>
      </c>
    </row>
    <row r="6388" spans="1:3" x14ac:dyDescent="0.3">
      <c r="A6388" s="1" t="s">
        <v>13140</v>
      </c>
      <c r="B6388" t="s">
        <v>13141</v>
      </c>
      <c r="C6388">
        <v>3</v>
      </c>
    </row>
    <row r="6389" spans="1:3" x14ac:dyDescent="0.3">
      <c r="A6389" s="1" t="s">
        <v>13142</v>
      </c>
      <c r="B6389" t="s">
        <v>13143</v>
      </c>
      <c r="C6389">
        <v>3</v>
      </c>
    </row>
    <row r="6390" spans="1:3" x14ac:dyDescent="0.3">
      <c r="A6390" s="1" t="s">
        <v>13144</v>
      </c>
      <c r="B6390" t="s">
        <v>13145</v>
      </c>
      <c r="C6390">
        <v>3</v>
      </c>
    </row>
    <row r="6391" spans="1:3" x14ac:dyDescent="0.3">
      <c r="A6391" s="1" t="s">
        <v>13146</v>
      </c>
      <c r="B6391" t="s">
        <v>13147</v>
      </c>
      <c r="C6391">
        <v>3</v>
      </c>
    </row>
    <row r="6392" spans="1:3" x14ac:dyDescent="0.3">
      <c r="A6392" s="1" t="s">
        <v>13148</v>
      </c>
      <c r="B6392" t="s">
        <v>13149</v>
      </c>
      <c r="C6392">
        <v>3</v>
      </c>
    </row>
    <row r="6393" spans="1:3" x14ac:dyDescent="0.3">
      <c r="A6393" s="1" t="s">
        <v>13150</v>
      </c>
      <c r="B6393" t="s">
        <v>13151</v>
      </c>
      <c r="C6393">
        <v>3</v>
      </c>
    </row>
    <row r="6394" spans="1:3" x14ac:dyDescent="0.3">
      <c r="A6394" s="1" t="s">
        <v>13152</v>
      </c>
      <c r="B6394" t="s">
        <v>13153</v>
      </c>
      <c r="C6394">
        <v>3</v>
      </c>
    </row>
    <row r="6395" spans="1:3" x14ac:dyDescent="0.3">
      <c r="A6395" s="1" t="s">
        <v>13154</v>
      </c>
      <c r="B6395" t="s">
        <v>13155</v>
      </c>
      <c r="C6395">
        <v>3</v>
      </c>
    </row>
    <row r="6396" spans="1:3" x14ac:dyDescent="0.3">
      <c r="A6396" s="1" t="s">
        <v>13156</v>
      </c>
      <c r="B6396" t="s">
        <v>13157</v>
      </c>
      <c r="C6396">
        <v>3</v>
      </c>
    </row>
    <row r="6397" spans="1:3" x14ac:dyDescent="0.3">
      <c r="A6397" s="1" t="s">
        <v>13158</v>
      </c>
      <c r="B6397" t="s">
        <v>13159</v>
      </c>
      <c r="C6397">
        <v>3</v>
      </c>
    </row>
    <row r="6398" spans="1:3" x14ac:dyDescent="0.3">
      <c r="A6398" s="1" t="s">
        <v>13160</v>
      </c>
      <c r="B6398" t="s">
        <v>13161</v>
      </c>
      <c r="C6398">
        <v>3</v>
      </c>
    </row>
    <row r="6399" spans="1:3" x14ac:dyDescent="0.3">
      <c r="A6399" s="1" t="s">
        <v>13162</v>
      </c>
      <c r="B6399" t="s">
        <v>13163</v>
      </c>
      <c r="C6399">
        <v>3</v>
      </c>
    </row>
    <row r="6400" spans="1:3" x14ac:dyDescent="0.3">
      <c r="A6400" s="1" t="s">
        <v>13164</v>
      </c>
      <c r="B6400" t="s">
        <v>13165</v>
      </c>
      <c r="C6400">
        <v>3</v>
      </c>
    </row>
    <row r="6401" spans="1:3" x14ac:dyDescent="0.3">
      <c r="A6401" s="1" t="s">
        <v>13166</v>
      </c>
      <c r="B6401" t="s">
        <v>13167</v>
      </c>
      <c r="C6401">
        <v>3</v>
      </c>
    </row>
    <row r="6402" spans="1:3" x14ac:dyDescent="0.3">
      <c r="A6402" s="1" t="s">
        <v>13168</v>
      </c>
      <c r="B6402" t="s">
        <v>13169</v>
      </c>
      <c r="C6402">
        <v>3</v>
      </c>
    </row>
    <row r="6403" spans="1:3" x14ac:dyDescent="0.3">
      <c r="A6403" s="1" t="s">
        <v>13170</v>
      </c>
      <c r="B6403" t="s">
        <v>13171</v>
      </c>
      <c r="C6403">
        <v>3</v>
      </c>
    </row>
    <row r="6404" spans="1:3" x14ac:dyDescent="0.3">
      <c r="A6404" s="1" t="s">
        <v>13172</v>
      </c>
      <c r="B6404" t="s">
        <v>13173</v>
      </c>
      <c r="C6404">
        <v>3</v>
      </c>
    </row>
    <row r="6405" spans="1:3" x14ac:dyDescent="0.3">
      <c r="A6405" s="1" t="s">
        <v>13174</v>
      </c>
      <c r="B6405" t="s">
        <v>13175</v>
      </c>
      <c r="C6405">
        <v>3</v>
      </c>
    </row>
    <row r="6406" spans="1:3" x14ac:dyDescent="0.3">
      <c r="A6406" s="1" t="s">
        <v>13176</v>
      </c>
      <c r="B6406" t="s">
        <v>13177</v>
      </c>
      <c r="C6406">
        <v>3</v>
      </c>
    </row>
    <row r="6407" spans="1:3" x14ac:dyDescent="0.3">
      <c r="A6407" s="1" t="s">
        <v>13178</v>
      </c>
      <c r="B6407" t="s">
        <v>13179</v>
      </c>
      <c r="C6407">
        <v>3</v>
      </c>
    </row>
    <row r="6408" spans="1:3" x14ac:dyDescent="0.3">
      <c r="A6408" s="1" t="s">
        <v>13180</v>
      </c>
      <c r="B6408" t="s">
        <v>13181</v>
      </c>
      <c r="C6408">
        <v>3</v>
      </c>
    </row>
    <row r="6409" spans="1:3" x14ac:dyDescent="0.3">
      <c r="A6409" s="1" t="s">
        <v>13182</v>
      </c>
      <c r="B6409" t="s">
        <v>13183</v>
      </c>
      <c r="C6409">
        <v>3</v>
      </c>
    </row>
    <row r="6410" spans="1:3" x14ac:dyDescent="0.3">
      <c r="A6410" s="1" t="s">
        <v>13184</v>
      </c>
      <c r="B6410" t="s">
        <v>13185</v>
      </c>
      <c r="C6410">
        <v>3</v>
      </c>
    </row>
    <row r="6411" spans="1:3" x14ac:dyDescent="0.3">
      <c r="A6411" s="1" t="s">
        <v>13186</v>
      </c>
      <c r="B6411" t="s">
        <v>13187</v>
      </c>
      <c r="C6411">
        <v>3</v>
      </c>
    </row>
    <row r="6412" spans="1:3" x14ac:dyDescent="0.3">
      <c r="A6412" s="1" t="s">
        <v>13188</v>
      </c>
      <c r="B6412" t="s">
        <v>13189</v>
      </c>
      <c r="C6412">
        <v>3</v>
      </c>
    </row>
    <row r="6413" spans="1:3" x14ac:dyDescent="0.3">
      <c r="A6413" s="1" t="s">
        <v>13190</v>
      </c>
      <c r="B6413" t="s">
        <v>13191</v>
      </c>
      <c r="C6413">
        <v>3</v>
      </c>
    </row>
    <row r="6414" spans="1:3" x14ac:dyDescent="0.3">
      <c r="A6414" s="1" t="s">
        <v>13192</v>
      </c>
      <c r="B6414" t="s">
        <v>13193</v>
      </c>
      <c r="C6414">
        <v>3</v>
      </c>
    </row>
    <row r="6415" spans="1:3" x14ac:dyDescent="0.3">
      <c r="A6415" s="1" t="s">
        <v>13194</v>
      </c>
      <c r="B6415" t="s">
        <v>13195</v>
      </c>
      <c r="C6415">
        <v>3</v>
      </c>
    </row>
    <row r="6416" spans="1:3" x14ac:dyDescent="0.3">
      <c r="A6416" s="1" t="s">
        <v>13196</v>
      </c>
      <c r="B6416" t="s">
        <v>13197</v>
      </c>
      <c r="C6416">
        <v>3</v>
      </c>
    </row>
    <row r="6417" spans="1:3" x14ac:dyDescent="0.3">
      <c r="A6417" s="1" t="s">
        <v>13198</v>
      </c>
      <c r="B6417" t="s">
        <v>13199</v>
      </c>
      <c r="C6417">
        <v>3</v>
      </c>
    </row>
    <row r="6418" spans="1:3" x14ac:dyDescent="0.3">
      <c r="A6418" s="1" t="s">
        <v>13200</v>
      </c>
      <c r="B6418" t="s">
        <v>13201</v>
      </c>
      <c r="C6418">
        <v>3</v>
      </c>
    </row>
    <row r="6419" spans="1:3" x14ac:dyDescent="0.3">
      <c r="A6419" s="1" t="s">
        <v>13202</v>
      </c>
      <c r="B6419" t="s">
        <v>13203</v>
      </c>
      <c r="C6419">
        <v>3</v>
      </c>
    </row>
    <row r="6420" spans="1:3" x14ac:dyDescent="0.3">
      <c r="A6420" s="1" t="s">
        <v>13204</v>
      </c>
      <c r="B6420" t="s">
        <v>13205</v>
      </c>
      <c r="C6420">
        <v>3</v>
      </c>
    </row>
    <row r="6421" spans="1:3" x14ac:dyDescent="0.3">
      <c r="A6421" s="1" t="s">
        <v>13206</v>
      </c>
      <c r="B6421" t="s">
        <v>13207</v>
      </c>
      <c r="C6421">
        <v>3</v>
      </c>
    </row>
    <row r="6422" spans="1:3" x14ac:dyDescent="0.3">
      <c r="A6422" s="1" t="s">
        <v>13208</v>
      </c>
      <c r="B6422" t="s">
        <v>13209</v>
      </c>
      <c r="C6422">
        <v>3</v>
      </c>
    </row>
    <row r="6423" spans="1:3" x14ac:dyDescent="0.3">
      <c r="A6423" s="1" t="s">
        <v>13210</v>
      </c>
      <c r="B6423" t="s">
        <v>13211</v>
      </c>
      <c r="C6423">
        <v>3</v>
      </c>
    </row>
    <row r="6424" spans="1:3" x14ac:dyDescent="0.3">
      <c r="A6424" s="1" t="s">
        <v>13212</v>
      </c>
      <c r="B6424" t="s">
        <v>13213</v>
      </c>
      <c r="C6424">
        <v>3</v>
      </c>
    </row>
    <row r="6425" spans="1:3" x14ac:dyDescent="0.3">
      <c r="A6425" s="1" t="s">
        <v>13214</v>
      </c>
      <c r="B6425" t="s">
        <v>13215</v>
      </c>
      <c r="C6425">
        <v>3</v>
      </c>
    </row>
    <row r="6426" spans="1:3" x14ac:dyDescent="0.3">
      <c r="A6426" s="1" t="s">
        <v>13216</v>
      </c>
      <c r="B6426" t="s">
        <v>13217</v>
      </c>
      <c r="C6426">
        <v>3</v>
      </c>
    </row>
    <row r="6427" spans="1:3" x14ac:dyDescent="0.3">
      <c r="A6427" s="1" t="s">
        <v>13218</v>
      </c>
      <c r="B6427" t="s">
        <v>13219</v>
      </c>
      <c r="C6427">
        <v>3</v>
      </c>
    </row>
    <row r="6428" spans="1:3" x14ac:dyDescent="0.3">
      <c r="A6428" s="1" t="s">
        <v>13220</v>
      </c>
      <c r="B6428" t="s">
        <v>13221</v>
      </c>
      <c r="C6428">
        <v>3</v>
      </c>
    </row>
    <row r="6429" spans="1:3" x14ac:dyDescent="0.3">
      <c r="A6429" s="1" t="s">
        <v>13222</v>
      </c>
      <c r="B6429" t="s">
        <v>13223</v>
      </c>
      <c r="C6429">
        <v>3</v>
      </c>
    </row>
    <row r="6430" spans="1:3" x14ac:dyDescent="0.3">
      <c r="A6430" s="1" t="s">
        <v>13224</v>
      </c>
      <c r="B6430" t="s">
        <v>13225</v>
      </c>
      <c r="C6430">
        <v>3</v>
      </c>
    </row>
    <row r="6431" spans="1:3" x14ac:dyDescent="0.3">
      <c r="A6431" s="1" t="s">
        <v>13226</v>
      </c>
      <c r="B6431" t="s">
        <v>13227</v>
      </c>
      <c r="C6431">
        <v>3</v>
      </c>
    </row>
    <row r="6432" spans="1:3" x14ac:dyDescent="0.3">
      <c r="A6432" s="1" t="s">
        <v>13228</v>
      </c>
      <c r="B6432" t="s">
        <v>13229</v>
      </c>
      <c r="C6432">
        <v>3</v>
      </c>
    </row>
    <row r="6433" spans="1:3" x14ac:dyDescent="0.3">
      <c r="A6433" s="1" t="s">
        <v>13230</v>
      </c>
      <c r="B6433" t="s">
        <v>13231</v>
      </c>
      <c r="C6433">
        <v>3</v>
      </c>
    </row>
    <row r="6434" spans="1:3" x14ac:dyDescent="0.3">
      <c r="A6434" s="1" t="s">
        <v>13232</v>
      </c>
      <c r="B6434" t="s">
        <v>13233</v>
      </c>
      <c r="C6434">
        <v>3</v>
      </c>
    </row>
    <row r="6435" spans="1:3" x14ac:dyDescent="0.3">
      <c r="A6435" s="1" t="s">
        <v>13234</v>
      </c>
      <c r="B6435" t="s">
        <v>13235</v>
      </c>
      <c r="C6435">
        <v>3</v>
      </c>
    </row>
    <row r="6436" spans="1:3" x14ac:dyDescent="0.3">
      <c r="A6436" s="1" t="s">
        <v>13236</v>
      </c>
      <c r="B6436" t="s">
        <v>13237</v>
      </c>
      <c r="C6436">
        <v>3</v>
      </c>
    </row>
    <row r="6437" spans="1:3" x14ac:dyDescent="0.3">
      <c r="A6437" s="1" t="s">
        <v>13238</v>
      </c>
      <c r="B6437" t="s">
        <v>13239</v>
      </c>
      <c r="C6437">
        <v>3</v>
      </c>
    </row>
    <row r="6438" spans="1:3" x14ac:dyDescent="0.3">
      <c r="A6438" s="1" t="s">
        <v>13240</v>
      </c>
      <c r="B6438" t="s">
        <v>13241</v>
      </c>
      <c r="C6438">
        <v>3</v>
      </c>
    </row>
    <row r="6439" spans="1:3" x14ac:dyDescent="0.3">
      <c r="A6439" s="1" t="s">
        <v>13242</v>
      </c>
      <c r="B6439" t="s">
        <v>13243</v>
      </c>
      <c r="C6439">
        <v>3</v>
      </c>
    </row>
    <row r="6440" spans="1:3" x14ac:dyDescent="0.3">
      <c r="A6440" s="1" t="s">
        <v>13244</v>
      </c>
      <c r="B6440" t="s">
        <v>13245</v>
      </c>
      <c r="C6440">
        <v>3</v>
      </c>
    </row>
    <row r="6441" spans="1:3" x14ac:dyDescent="0.3">
      <c r="A6441" s="1" t="s">
        <v>13246</v>
      </c>
      <c r="B6441" t="s">
        <v>13247</v>
      </c>
      <c r="C6441">
        <v>3</v>
      </c>
    </row>
    <row r="6442" spans="1:3" x14ac:dyDescent="0.3">
      <c r="A6442" s="1" t="s">
        <v>13248</v>
      </c>
      <c r="B6442" t="s">
        <v>13249</v>
      </c>
      <c r="C6442">
        <v>3</v>
      </c>
    </row>
    <row r="6443" spans="1:3" x14ac:dyDescent="0.3">
      <c r="A6443" s="1" t="s">
        <v>13250</v>
      </c>
      <c r="B6443" t="s">
        <v>13251</v>
      </c>
      <c r="C6443">
        <v>3</v>
      </c>
    </row>
    <row r="6444" spans="1:3" x14ac:dyDescent="0.3">
      <c r="A6444" s="1" t="s">
        <v>13252</v>
      </c>
      <c r="B6444" t="s">
        <v>13253</v>
      </c>
      <c r="C6444">
        <v>3</v>
      </c>
    </row>
    <row r="6445" spans="1:3" x14ac:dyDescent="0.3">
      <c r="A6445" s="1" t="s">
        <v>13254</v>
      </c>
      <c r="B6445" t="s">
        <v>13255</v>
      </c>
      <c r="C6445">
        <v>3</v>
      </c>
    </row>
    <row r="6446" spans="1:3" x14ac:dyDescent="0.3">
      <c r="A6446" s="1" t="s">
        <v>13256</v>
      </c>
      <c r="B6446" t="s">
        <v>13257</v>
      </c>
      <c r="C6446">
        <v>3</v>
      </c>
    </row>
    <row r="6447" spans="1:3" x14ac:dyDescent="0.3">
      <c r="A6447" s="1" t="s">
        <v>13258</v>
      </c>
      <c r="B6447" t="s">
        <v>13259</v>
      </c>
      <c r="C6447">
        <v>3</v>
      </c>
    </row>
    <row r="6448" spans="1:3" x14ac:dyDescent="0.3">
      <c r="A6448" s="1" t="s">
        <v>13260</v>
      </c>
      <c r="B6448" t="s">
        <v>13261</v>
      </c>
      <c r="C6448">
        <v>3</v>
      </c>
    </row>
    <row r="6449" spans="1:3" x14ac:dyDescent="0.3">
      <c r="A6449" s="1" t="s">
        <v>13262</v>
      </c>
      <c r="B6449" t="s">
        <v>13263</v>
      </c>
      <c r="C6449">
        <v>3</v>
      </c>
    </row>
    <row r="6450" spans="1:3" x14ac:dyDescent="0.3">
      <c r="A6450" s="1" t="s">
        <v>13264</v>
      </c>
      <c r="B6450" t="s">
        <v>13265</v>
      </c>
      <c r="C6450">
        <v>3</v>
      </c>
    </row>
    <row r="6451" spans="1:3" x14ac:dyDescent="0.3">
      <c r="A6451" s="1" t="s">
        <v>13266</v>
      </c>
      <c r="B6451" t="s">
        <v>13267</v>
      </c>
      <c r="C6451">
        <v>3</v>
      </c>
    </row>
    <row r="6452" spans="1:3" x14ac:dyDescent="0.3">
      <c r="A6452" s="1" t="s">
        <v>13268</v>
      </c>
      <c r="B6452" t="s">
        <v>13269</v>
      </c>
      <c r="C6452">
        <v>3</v>
      </c>
    </row>
    <row r="6453" spans="1:3" x14ac:dyDescent="0.3">
      <c r="A6453" s="1" t="s">
        <v>13270</v>
      </c>
      <c r="B6453" t="s">
        <v>13271</v>
      </c>
      <c r="C6453">
        <v>3</v>
      </c>
    </row>
    <row r="6454" spans="1:3" x14ac:dyDescent="0.3">
      <c r="A6454" s="1" t="s">
        <v>13272</v>
      </c>
      <c r="B6454" t="s">
        <v>13273</v>
      </c>
      <c r="C6454">
        <v>3</v>
      </c>
    </row>
    <row r="6455" spans="1:3" x14ac:dyDescent="0.3">
      <c r="A6455" s="1" t="s">
        <v>13274</v>
      </c>
      <c r="B6455" t="s">
        <v>13275</v>
      </c>
      <c r="C6455">
        <v>3</v>
      </c>
    </row>
    <row r="6456" spans="1:3" x14ac:dyDescent="0.3">
      <c r="A6456" s="1" t="s">
        <v>13276</v>
      </c>
      <c r="B6456" t="s">
        <v>13277</v>
      </c>
      <c r="C6456">
        <v>3</v>
      </c>
    </row>
    <row r="6457" spans="1:3" x14ac:dyDescent="0.3">
      <c r="A6457" s="1" t="s">
        <v>13278</v>
      </c>
      <c r="B6457" t="s">
        <v>13279</v>
      </c>
      <c r="C6457">
        <v>3</v>
      </c>
    </row>
    <row r="6458" spans="1:3" x14ac:dyDescent="0.3">
      <c r="A6458" s="1" t="s">
        <v>13280</v>
      </c>
      <c r="B6458" t="s">
        <v>13281</v>
      </c>
      <c r="C6458">
        <v>3</v>
      </c>
    </row>
    <row r="6459" spans="1:3" x14ac:dyDescent="0.3">
      <c r="A6459" s="1" t="s">
        <v>13282</v>
      </c>
      <c r="B6459" t="s">
        <v>13283</v>
      </c>
      <c r="C6459">
        <v>3</v>
      </c>
    </row>
    <row r="6460" spans="1:3" x14ac:dyDescent="0.3">
      <c r="A6460" s="1" t="s">
        <v>13284</v>
      </c>
      <c r="B6460" t="s">
        <v>13285</v>
      </c>
      <c r="C6460">
        <v>3</v>
      </c>
    </row>
    <row r="6461" spans="1:3" x14ac:dyDescent="0.3">
      <c r="A6461" s="1" t="s">
        <v>13286</v>
      </c>
      <c r="B6461" t="s">
        <v>13287</v>
      </c>
      <c r="C6461">
        <v>3</v>
      </c>
    </row>
    <row r="6462" spans="1:3" x14ac:dyDescent="0.3">
      <c r="A6462" s="1" t="s">
        <v>13288</v>
      </c>
      <c r="B6462" t="s">
        <v>13289</v>
      </c>
      <c r="C6462">
        <v>3</v>
      </c>
    </row>
    <row r="6463" spans="1:3" x14ac:dyDescent="0.3">
      <c r="A6463" s="1" t="s">
        <v>13290</v>
      </c>
      <c r="B6463" t="s">
        <v>13291</v>
      </c>
      <c r="C6463">
        <v>3</v>
      </c>
    </row>
    <row r="6464" spans="1:3" x14ac:dyDescent="0.3">
      <c r="A6464" s="1" t="s">
        <v>13292</v>
      </c>
      <c r="B6464" t="s">
        <v>13293</v>
      </c>
      <c r="C6464">
        <v>3</v>
      </c>
    </row>
    <row r="6465" spans="1:3" x14ac:dyDescent="0.3">
      <c r="A6465" s="1" t="s">
        <v>13294</v>
      </c>
      <c r="B6465" t="s">
        <v>13295</v>
      </c>
      <c r="C6465">
        <v>3</v>
      </c>
    </row>
    <row r="6466" spans="1:3" x14ac:dyDescent="0.3">
      <c r="A6466" s="1" t="s">
        <v>13296</v>
      </c>
      <c r="B6466" t="s">
        <v>13297</v>
      </c>
      <c r="C6466">
        <v>3</v>
      </c>
    </row>
    <row r="6467" spans="1:3" x14ac:dyDescent="0.3">
      <c r="A6467" s="1" t="s">
        <v>13298</v>
      </c>
      <c r="B6467" t="s">
        <v>13299</v>
      </c>
      <c r="C6467">
        <v>3</v>
      </c>
    </row>
    <row r="6468" spans="1:3" x14ac:dyDescent="0.3">
      <c r="A6468" s="1" t="s">
        <v>13300</v>
      </c>
      <c r="B6468" t="s">
        <v>13301</v>
      </c>
      <c r="C6468">
        <v>3</v>
      </c>
    </row>
    <row r="6469" spans="1:3" x14ac:dyDescent="0.3">
      <c r="A6469" s="1" t="s">
        <v>13302</v>
      </c>
      <c r="B6469" t="s">
        <v>13303</v>
      </c>
      <c r="C6469">
        <v>3</v>
      </c>
    </row>
    <row r="6470" spans="1:3" x14ac:dyDescent="0.3">
      <c r="A6470" s="1" t="s">
        <v>13304</v>
      </c>
      <c r="B6470" t="s">
        <v>13305</v>
      </c>
      <c r="C6470">
        <v>3</v>
      </c>
    </row>
    <row r="6471" spans="1:3" x14ac:dyDescent="0.3">
      <c r="A6471" s="1" t="s">
        <v>13306</v>
      </c>
      <c r="B6471" t="s">
        <v>13307</v>
      </c>
      <c r="C6471">
        <v>3</v>
      </c>
    </row>
    <row r="6472" spans="1:3" x14ac:dyDescent="0.3">
      <c r="A6472" s="1" t="s">
        <v>13308</v>
      </c>
      <c r="B6472" t="s">
        <v>13309</v>
      </c>
      <c r="C6472">
        <v>3</v>
      </c>
    </row>
    <row r="6473" spans="1:3" x14ac:dyDescent="0.3">
      <c r="A6473" s="1" t="s">
        <v>13310</v>
      </c>
      <c r="B6473" t="s">
        <v>13311</v>
      </c>
      <c r="C6473">
        <v>3</v>
      </c>
    </row>
    <row r="6474" spans="1:3" x14ac:dyDescent="0.3">
      <c r="A6474" s="1" t="s">
        <v>13312</v>
      </c>
      <c r="B6474" t="s">
        <v>13313</v>
      </c>
      <c r="C6474">
        <v>3</v>
      </c>
    </row>
    <row r="6475" spans="1:3" x14ac:dyDescent="0.3">
      <c r="A6475" s="1" t="s">
        <v>13314</v>
      </c>
      <c r="B6475" t="s">
        <v>13315</v>
      </c>
      <c r="C6475">
        <v>3</v>
      </c>
    </row>
    <row r="6476" spans="1:3" x14ac:dyDescent="0.3">
      <c r="A6476" s="1" t="s">
        <v>13316</v>
      </c>
      <c r="B6476" t="s">
        <v>13317</v>
      </c>
      <c r="C6476">
        <v>3</v>
      </c>
    </row>
    <row r="6477" spans="1:3" x14ac:dyDescent="0.3">
      <c r="A6477" s="1" t="s">
        <v>13318</v>
      </c>
      <c r="B6477" t="s">
        <v>13319</v>
      </c>
      <c r="C6477">
        <v>3</v>
      </c>
    </row>
    <row r="6478" spans="1:3" x14ac:dyDescent="0.3">
      <c r="A6478" s="1" t="s">
        <v>13320</v>
      </c>
      <c r="B6478" t="s">
        <v>13321</v>
      </c>
      <c r="C6478">
        <v>3</v>
      </c>
    </row>
    <row r="6479" spans="1:3" x14ac:dyDescent="0.3">
      <c r="A6479" s="1" t="s">
        <v>13322</v>
      </c>
      <c r="B6479" t="s">
        <v>13323</v>
      </c>
      <c r="C6479">
        <v>3</v>
      </c>
    </row>
    <row r="6480" spans="1:3" x14ac:dyDescent="0.3">
      <c r="A6480" s="1" t="s">
        <v>13324</v>
      </c>
      <c r="B6480" t="s">
        <v>13325</v>
      </c>
      <c r="C6480">
        <v>3</v>
      </c>
    </row>
    <row r="6481" spans="1:3" x14ac:dyDescent="0.3">
      <c r="A6481" s="1" t="s">
        <v>13326</v>
      </c>
      <c r="B6481" t="s">
        <v>13327</v>
      </c>
      <c r="C6481">
        <v>3</v>
      </c>
    </row>
    <row r="6482" spans="1:3" x14ac:dyDescent="0.3">
      <c r="A6482" s="1" t="s">
        <v>13328</v>
      </c>
      <c r="B6482" t="s">
        <v>13329</v>
      </c>
      <c r="C6482">
        <v>3</v>
      </c>
    </row>
    <row r="6483" spans="1:3" x14ac:dyDescent="0.3">
      <c r="A6483" s="1" t="s">
        <v>13330</v>
      </c>
      <c r="B6483" t="s">
        <v>13331</v>
      </c>
      <c r="C6483">
        <v>3</v>
      </c>
    </row>
    <row r="6484" spans="1:3" x14ac:dyDescent="0.3">
      <c r="A6484" s="1" t="s">
        <v>13332</v>
      </c>
      <c r="B6484" t="s">
        <v>13333</v>
      </c>
      <c r="C6484">
        <v>3</v>
      </c>
    </row>
    <row r="6485" spans="1:3" x14ac:dyDescent="0.3">
      <c r="A6485" s="1" t="s">
        <v>13334</v>
      </c>
      <c r="B6485" t="s">
        <v>13335</v>
      </c>
      <c r="C6485">
        <v>3</v>
      </c>
    </row>
    <row r="6486" spans="1:3" x14ac:dyDescent="0.3">
      <c r="A6486" s="1" t="s">
        <v>13336</v>
      </c>
      <c r="B6486" t="s">
        <v>13337</v>
      </c>
      <c r="C6486">
        <v>3</v>
      </c>
    </row>
    <row r="6487" spans="1:3" x14ac:dyDescent="0.3">
      <c r="A6487" s="1" t="s">
        <v>13338</v>
      </c>
      <c r="B6487" t="s">
        <v>13339</v>
      </c>
      <c r="C6487">
        <v>3</v>
      </c>
    </row>
    <row r="6488" spans="1:3" x14ac:dyDescent="0.3">
      <c r="A6488" s="1" t="s">
        <v>13340</v>
      </c>
      <c r="B6488" t="s">
        <v>13341</v>
      </c>
      <c r="C6488">
        <v>3</v>
      </c>
    </row>
    <row r="6489" spans="1:3" x14ac:dyDescent="0.3">
      <c r="A6489" s="1" t="s">
        <v>13342</v>
      </c>
      <c r="B6489" t="s">
        <v>13343</v>
      </c>
      <c r="C6489">
        <v>3</v>
      </c>
    </row>
    <row r="6490" spans="1:3" x14ac:dyDescent="0.3">
      <c r="A6490" s="1" t="s">
        <v>13344</v>
      </c>
      <c r="B6490" t="s">
        <v>13345</v>
      </c>
      <c r="C6490">
        <v>3</v>
      </c>
    </row>
    <row r="6491" spans="1:3" x14ac:dyDescent="0.3">
      <c r="A6491" s="1" t="s">
        <v>13346</v>
      </c>
      <c r="B6491" t="s">
        <v>13347</v>
      </c>
      <c r="C6491">
        <v>3</v>
      </c>
    </row>
    <row r="6492" spans="1:3" x14ac:dyDescent="0.3">
      <c r="A6492" s="1" t="s">
        <v>13348</v>
      </c>
      <c r="B6492" t="s">
        <v>13349</v>
      </c>
      <c r="C6492">
        <v>3</v>
      </c>
    </row>
    <row r="6493" spans="1:3" x14ac:dyDescent="0.3">
      <c r="A6493" s="1" t="s">
        <v>13350</v>
      </c>
      <c r="B6493" t="s">
        <v>13351</v>
      </c>
      <c r="C6493">
        <v>3</v>
      </c>
    </row>
    <row r="6494" spans="1:3" x14ac:dyDescent="0.3">
      <c r="A6494" s="1" t="s">
        <v>13352</v>
      </c>
      <c r="B6494" t="s">
        <v>13353</v>
      </c>
      <c r="C6494">
        <v>3</v>
      </c>
    </row>
    <row r="6495" spans="1:3" x14ac:dyDescent="0.3">
      <c r="A6495" s="1" t="s">
        <v>13354</v>
      </c>
      <c r="B6495" t="s">
        <v>13355</v>
      </c>
      <c r="C6495">
        <v>3</v>
      </c>
    </row>
    <row r="6496" spans="1:3" x14ac:dyDescent="0.3">
      <c r="A6496" s="1" t="s">
        <v>13356</v>
      </c>
      <c r="B6496" t="s">
        <v>13357</v>
      </c>
      <c r="C6496">
        <v>3</v>
      </c>
    </row>
    <row r="6497" spans="1:3" x14ac:dyDescent="0.3">
      <c r="A6497" s="1" t="s">
        <v>13358</v>
      </c>
      <c r="B6497" t="s">
        <v>13359</v>
      </c>
      <c r="C6497">
        <v>3</v>
      </c>
    </row>
    <row r="6498" spans="1:3" x14ac:dyDescent="0.3">
      <c r="A6498" s="1" t="s">
        <v>13360</v>
      </c>
      <c r="B6498" t="s">
        <v>13361</v>
      </c>
      <c r="C6498">
        <v>3</v>
      </c>
    </row>
    <row r="6499" spans="1:3" x14ac:dyDescent="0.3">
      <c r="A6499" s="1" t="s">
        <v>13362</v>
      </c>
      <c r="B6499" t="s">
        <v>13363</v>
      </c>
      <c r="C6499">
        <v>3</v>
      </c>
    </row>
    <row r="6500" spans="1:3" x14ac:dyDescent="0.3">
      <c r="A6500" s="1" t="s">
        <v>13364</v>
      </c>
      <c r="B6500" t="s">
        <v>13365</v>
      </c>
      <c r="C6500">
        <v>3</v>
      </c>
    </row>
    <row r="6501" spans="1:3" x14ac:dyDescent="0.3">
      <c r="A6501" s="1" t="s">
        <v>13366</v>
      </c>
      <c r="B6501" t="s">
        <v>13367</v>
      </c>
      <c r="C6501">
        <v>3</v>
      </c>
    </row>
    <row r="6502" spans="1:3" x14ac:dyDescent="0.3">
      <c r="A6502" s="1" t="s">
        <v>13368</v>
      </c>
      <c r="B6502" t="s">
        <v>13369</v>
      </c>
      <c r="C6502">
        <v>3</v>
      </c>
    </row>
    <row r="6503" spans="1:3" x14ac:dyDescent="0.3">
      <c r="A6503" s="1" t="s">
        <v>13370</v>
      </c>
      <c r="B6503" t="s">
        <v>13371</v>
      </c>
      <c r="C6503">
        <v>3</v>
      </c>
    </row>
    <row r="6504" spans="1:3" x14ac:dyDescent="0.3">
      <c r="A6504" s="1" t="s">
        <v>13372</v>
      </c>
      <c r="B6504" t="s">
        <v>13373</v>
      </c>
      <c r="C6504">
        <v>3</v>
      </c>
    </row>
    <row r="6505" spans="1:3" x14ac:dyDescent="0.3">
      <c r="A6505" s="1" t="s">
        <v>13374</v>
      </c>
      <c r="B6505" t="s">
        <v>13375</v>
      </c>
      <c r="C6505">
        <v>3</v>
      </c>
    </row>
    <row r="6506" spans="1:3" x14ac:dyDescent="0.3">
      <c r="A6506" s="1" t="s">
        <v>13376</v>
      </c>
      <c r="B6506" t="s">
        <v>13377</v>
      </c>
      <c r="C6506">
        <v>3</v>
      </c>
    </row>
    <row r="6507" spans="1:3" x14ac:dyDescent="0.3">
      <c r="A6507" s="1" t="s">
        <v>13378</v>
      </c>
      <c r="B6507" t="s">
        <v>13379</v>
      </c>
      <c r="C6507">
        <v>3</v>
      </c>
    </row>
    <row r="6508" spans="1:3" x14ac:dyDescent="0.3">
      <c r="A6508" s="1" t="s">
        <v>13380</v>
      </c>
      <c r="B6508" t="s">
        <v>13381</v>
      </c>
      <c r="C6508">
        <v>3</v>
      </c>
    </row>
    <row r="6509" spans="1:3" x14ac:dyDescent="0.3">
      <c r="A6509" s="1" t="s">
        <v>13382</v>
      </c>
      <c r="B6509" t="s">
        <v>13383</v>
      </c>
      <c r="C6509">
        <v>3</v>
      </c>
    </row>
    <row r="6510" spans="1:3" x14ac:dyDescent="0.3">
      <c r="A6510" s="1" t="s">
        <v>13384</v>
      </c>
      <c r="B6510" t="s">
        <v>13385</v>
      </c>
      <c r="C6510">
        <v>3</v>
      </c>
    </row>
    <row r="6511" spans="1:3" x14ac:dyDescent="0.3">
      <c r="A6511" s="1" t="s">
        <v>13386</v>
      </c>
      <c r="B6511" t="s">
        <v>13387</v>
      </c>
      <c r="C6511">
        <v>3</v>
      </c>
    </row>
    <row r="6512" spans="1:3" x14ac:dyDescent="0.3">
      <c r="A6512" s="1" t="s">
        <v>13388</v>
      </c>
      <c r="B6512" t="s">
        <v>13389</v>
      </c>
      <c r="C6512">
        <v>3</v>
      </c>
    </row>
    <row r="6513" spans="1:3" x14ac:dyDescent="0.3">
      <c r="A6513" s="1" t="s">
        <v>13390</v>
      </c>
      <c r="B6513" t="s">
        <v>13391</v>
      </c>
      <c r="C6513">
        <v>3</v>
      </c>
    </row>
    <row r="6514" spans="1:3" x14ac:dyDescent="0.3">
      <c r="A6514" s="1" t="s">
        <v>13392</v>
      </c>
      <c r="B6514" t="s">
        <v>13393</v>
      </c>
      <c r="C6514">
        <v>3</v>
      </c>
    </row>
    <row r="6515" spans="1:3" x14ac:dyDescent="0.3">
      <c r="A6515" s="1" t="s">
        <v>13394</v>
      </c>
      <c r="B6515" t="s">
        <v>13395</v>
      </c>
      <c r="C6515">
        <v>3</v>
      </c>
    </row>
    <row r="6516" spans="1:3" x14ac:dyDescent="0.3">
      <c r="A6516" s="1" t="s">
        <v>13396</v>
      </c>
      <c r="B6516" t="s">
        <v>13397</v>
      </c>
      <c r="C6516">
        <v>3</v>
      </c>
    </row>
    <row r="6517" spans="1:3" x14ac:dyDescent="0.3">
      <c r="A6517" s="1" t="s">
        <v>13398</v>
      </c>
      <c r="B6517" t="s">
        <v>13399</v>
      </c>
      <c r="C6517">
        <v>3</v>
      </c>
    </row>
    <row r="6518" spans="1:3" x14ac:dyDescent="0.3">
      <c r="A6518" s="1" t="s">
        <v>13400</v>
      </c>
      <c r="B6518" t="s">
        <v>13401</v>
      </c>
      <c r="C6518">
        <v>3</v>
      </c>
    </row>
    <row r="6519" spans="1:3" x14ac:dyDescent="0.3">
      <c r="A6519" s="1" t="s">
        <v>13402</v>
      </c>
      <c r="B6519" t="s">
        <v>13403</v>
      </c>
      <c r="C6519">
        <v>3</v>
      </c>
    </row>
    <row r="6520" spans="1:3" x14ac:dyDescent="0.3">
      <c r="A6520" s="1" t="s">
        <v>13404</v>
      </c>
      <c r="B6520" t="s">
        <v>13405</v>
      </c>
      <c r="C6520">
        <v>3</v>
      </c>
    </row>
    <row r="6521" spans="1:3" x14ac:dyDescent="0.3">
      <c r="A6521" s="1" t="s">
        <v>13406</v>
      </c>
      <c r="B6521" t="s">
        <v>13407</v>
      </c>
      <c r="C6521">
        <v>3</v>
      </c>
    </row>
    <row r="6522" spans="1:3" x14ac:dyDescent="0.3">
      <c r="A6522" s="1" t="s">
        <v>13408</v>
      </c>
      <c r="B6522" t="s">
        <v>13409</v>
      </c>
      <c r="C6522">
        <v>3</v>
      </c>
    </row>
    <row r="6523" spans="1:3" x14ac:dyDescent="0.3">
      <c r="A6523" s="1" t="s">
        <v>13410</v>
      </c>
      <c r="B6523" t="s">
        <v>13411</v>
      </c>
      <c r="C6523">
        <v>3</v>
      </c>
    </row>
    <row r="6524" spans="1:3" x14ac:dyDescent="0.3">
      <c r="A6524" s="1" t="s">
        <v>13412</v>
      </c>
      <c r="B6524" t="s">
        <v>13412</v>
      </c>
      <c r="C6524">
        <v>3</v>
      </c>
    </row>
    <row r="6525" spans="1:3" x14ac:dyDescent="0.3">
      <c r="A6525" s="1" t="s">
        <v>13413</v>
      </c>
      <c r="B6525" t="s">
        <v>13414</v>
      </c>
      <c r="C6525">
        <v>3</v>
      </c>
    </row>
    <row r="6526" spans="1:3" x14ac:dyDescent="0.3">
      <c r="A6526" s="1" t="s">
        <v>13415</v>
      </c>
      <c r="B6526" t="s">
        <v>13415</v>
      </c>
      <c r="C6526">
        <v>3</v>
      </c>
    </row>
    <row r="6527" spans="1:3" x14ac:dyDescent="0.3">
      <c r="A6527" s="1" t="s">
        <v>13416</v>
      </c>
      <c r="B6527" t="s">
        <v>13416</v>
      </c>
      <c r="C6527">
        <v>3</v>
      </c>
    </row>
    <row r="6528" spans="1:3" x14ac:dyDescent="0.3">
      <c r="A6528" s="1" t="s">
        <v>13417</v>
      </c>
      <c r="B6528" t="s">
        <v>13417</v>
      </c>
      <c r="C6528">
        <v>3</v>
      </c>
    </row>
    <row r="6529" spans="1:3" x14ac:dyDescent="0.3">
      <c r="A6529" s="1" t="s">
        <v>13418</v>
      </c>
      <c r="B6529" t="s">
        <v>13419</v>
      </c>
      <c r="C6529">
        <v>3</v>
      </c>
    </row>
    <row r="6530" spans="1:3" x14ac:dyDescent="0.3">
      <c r="A6530" s="1" t="s">
        <v>13420</v>
      </c>
      <c r="B6530" t="s">
        <v>13421</v>
      </c>
      <c r="C6530">
        <v>3</v>
      </c>
    </row>
    <row r="6531" spans="1:3" x14ac:dyDescent="0.3">
      <c r="A6531" s="1" t="s">
        <v>13422</v>
      </c>
      <c r="B6531" t="s">
        <v>13423</v>
      </c>
      <c r="C6531">
        <v>3</v>
      </c>
    </row>
    <row r="6532" spans="1:3" x14ac:dyDescent="0.3">
      <c r="A6532" s="1" t="s">
        <v>13424</v>
      </c>
      <c r="B6532" t="s">
        <v>13425</v>
      </c>
      <c r="C6532">
        <v>3</v>
      </c>
    </row>
    <row r="6533" spans="1:3" x14ac:dyDescent="0.3">
      <c r="A6533" s="1" t="s">
        <v>13426</v>
      </c>
      <c r="B6533" t="s">
        <v>3422</v>
      </c>
      <c r="C6533">
        <v>3</v>
      </c>
    </row>
    <row r="6534" spans="1:3" x14ac:dyDescent="0.3">
      <c r="A6534" s="1" t="s">
        <v>13427</v>
      </c>
      <c r="B6534" t="s">
        <v>13427</v>
      </c>
      <c r="C6534">
        <v>3</v>
      </c>
    </row>
    <row r="6535" spans="1:3" x14ac:dyDescent="0.3">
      <c r="A6535" s="1" t="s">
        <v>13428</v>
      </c>
      <c r="B6535" t="s">
        <v>13429</v>
      </c>
      <c r="C6535">
        <v>3</v>
      </c>
    </row>
    <row r="6536" spans="1:3" x14ac:dyDescent="0.3">
      <c r="A6536" s="1" t="s">
        <v>13430</v>
      </c>
      <c r="B6536" t="s">
        <v>13431</v>
      </c>
      <c r="C6536">
        <v>3</v>
      </c>
    </row>
    <row r="6537" spans="1:3" x14ac:dyDescent="0.3">
      <c r="A6537" s="1" t="s">
        <v>13432</v>
      </c>
      <c r="B6537" t="s">
        <v>13433</v>
      </c>
      <c r="C6537">
        <v>3</v>
      </c>
    </row>
    <row r="6538" spans="1:3" x14ac:dyDescent="0.3">
      <c r="A6538" s="1" t="s">
        <v>13434</v>
      </c>
      <c r="B6538" t="s">
        <v>13435</v>
      </c>
      <c r="C6538">
        <v>3</v>
      </c>
    </row>
    <row r="6539" spans="1:3" x14ac:dyDescent="0.3">
      <c r="A6539" s="1" t="s">
        <v>13436</v>
      </c>
      <c r="B6539" t="s">
        <v>13437</v>
      </c>
      <c r="C6539">
        <v>3</v>
      </c>
    </row>
    <row r="6540" spans="1:3" x14ac:dyDescent="0.3">
      <c r="A6540" s="1" t="s">
        <v>13438</v>
      </c>
      <c r="B6540" t="s">
        <v>13439</v>
      </c>
      <c r="C6540">
        <v>3</v>
      </c>
    </row>
    <row r="6541" spans="1:3" x14ac:dyDescent="0.3">
      <c r="A6541" s="1" t="s">
        <v>13440</v>
      </c>
      <c r="B6541" t="s">
        <v>13441</v>
      </c>
      <c r="C6541">
        <v>3</v>
      </c>
    </row>
    <row r="6542" spans="1:3" x14ac:dyDescent="0.3">
      <c r="A6542" s="1" t="s">
        <v>13442</v>
      </c>
      <c r="B6542" t="s">
        <v>13443</v>
      </c>
      <c r="C6542">
        <v>3</v>
      </c>
    </row>
    <row r="6543" spans="1:3" x14ac:dyDescent="0.3">
      <c r="A6543" s="1" t="s">
        <v>13444</v>
      </c>
      <c r="B6543" t="s">
        <v>13445</v>
      </c>
      <c r="C6543">
        <v>3</v>
      </c>
    </row>
    <row r="6544" spans="1:3" x14ac:dyDescent="0.3">
      <c r="A6544" s="1" t="s">
        <v>13446</v>
      </c>
      <c r="B6544" t="s">
        <v>13447</v>
      </c>
      <c r="C6544">
        <v>3</v>
      </c>
    </row>
    <row r="6545" spans="1:3" x14ac:dyDescent="0.3">
      <c r="A6545" s="1" t="s">
        <v>13448</v>
      </c>
      <c r="B6545" t="s">
        <v>13449</v>
      </c>
      <c r="C6545">
        <v>3</v>
      </c>
    </row>
    <row r="6546" spans="1:3" x14ac:dyDescent="0.3">
      <c r="A6546" s="1" t="s">
        <v>13450</v>
      </c>
      <c r="B6546" t="s">
        <v>13451</v>
      </c>
      <c r="C6546">
        <v>3</v>
      </c>
    </row>
    <row r="6547" spans="1:3" x14ac:dyDescent="0.3">
      <c r="A6547" s="1" t="s">
        <v>13452</v>
      </c>
      <c r="B6547" t="s">
        <v>13453</v>
      </c>
      <c r="C6547">
        <v>3</v>
      </c>
    </row>
    <row r="6548" spans="1:3" x14ac:dyDescent="0.3">
      <c r="A6548" s="1" t="s">
        <v>13454</v>
      </c>
      <c r="B6548" t="s">
        <v>13455</v>
      </c>
      <c r="C6548">
        <v>3</v>
      </c>
    </row>
    <row r="6549" spans="1:3" x14ac:dyDescent="0.3">
      <c r="A6549" s="1" t="s">
        <v>480</v>
      </c>
      <c r="B6549" t="s">
        <v>481</v>
      </c>
      <c r="C6549">
        <v>3</v>
      </c>
    </row>
    <row r="6550" spans="1:3" x14ac:dyDescent="0.3">
      <c r="A6550" s="1" t="s">
        <v>13456</v>
      </c>
      <c r="B6550" t="s">
        <v>13457</v>
      </c>
      <c r="C6550">
        <v>3</v>
      </c>
    </row>
    <row r="6551" spans="1:3" x14ac:dyDescent="0.3">
      <c r="A6551" s="1" t="s">
        <v>13458</v>
      </c>
      <c r="B6551" t="s">
        <v>13459</v>
      </c>
      <c r="C6551">
        <v>3</v>
      </c>
    </row>
    <row r="6552" spans="1:3" x14ac:dyDescent="0.3">
      <c r="A6552" s="1" t="s">
        <v>13460</v>
      </c>
      <c r="B6552" t="s">
        <v>13461</v>
      </c>
      <c r="C6552">
        <v>3</v>
      </c>
    </row>
    <row r="6553" spans="1:3" x14ac:dyDescent="0.3">
      <c r="A6553" s="1" t="s">
        <v>13462</v>
      </c>
      <c r="B6553" t="s">
        <v>13463</v>
      </c>
      <c r="C6553">
        <v>3</v>
      </c>
    </row>
    <row r="6554" spans="1:3" x14ac:dyDescent="0.3">
      <c r="A6554" s="1" t="s">
        <v>13464</v>
      </c>
      <c r="B6554" t="s">
        <v>13465</v>
      </c>
      <c r="C6554">
        <v>3</v>
      </c>
    </row>
    <row r="6555" spans="1:3" x14ac:dyDescent="0.3">
      <c r="A6555" s="1" t="s">
        <v>13466</v>
      </c>
      <c r="B6555" t="s">
        <v>13467</v>
      </c>
      <c r="C6555">
        <v>3</v>
      </c>
    </row>
    <row r="6556" spans="1:3" x14ac:dyDescent="0.3">
      <c r="A6556" s="1" t="s">
        <v>13468</v>
      </c>
      <c r="B6556" t="s">
        <v>13469</v>
      </c>
      <c r="C6556">
        <v>3</v>
      </c>
    </row>
    <row r="6557" spans="1:3" x14ac:dyDescent="0.3">
      <c r="A6557" s="1" t="s">
        <v>13470</v>
      </c>
      <c r="B6557" t="s">
        <v>13471</v>
      </c>
      <c r="C6557">
        <v>3</v>
      </c>
    </row>
    <row r="6558" spans="1:3" x14ac:dyDescent="0.3">
      <c r="A6558" s="1" t="s">
        <v>13472</v>
      </c>
      <c r="B6558" t="s">
        <v>13473</v>
      </c>
      <c r="C6558">
        <v>3</v>
      </c>
    </row>
    <row r="6559" spans="1:3" x14ac:dyDescent="0.3">
      <c r="A6559" s="1" t="s">
        <v>13474</v>
      </c>
      <c r="B6559" t="s">
        <v>13475</v>
      </c>
      <c r="C6559">
        <v>3</v>
      </c>
    </row>
    <row r="6560" spans="1:3" x14ac:dyDescent="0.3">
      <c r="A6560" s="1" t="s">
        <v>13476</v>
      </c>
      <c r="B6560" t="s">
        <v>13477</v>
      </c>
      <c r="C6560">
        <v>3</v>
      </c>
    </row>
    <row r="6561" spans="1:3" x14ac:dyDescent="0.3">
      <c r="A6561" s="1" t="s">
        <v>13478</v>
      </c>
      <c r="B6561" t="s">
        <v>13479</v>
      </c>
      <c r="C6561">
        <v>3</v>
      </c>
    </row>
    <row r="6562" spans="1:3" x14ac:dyDescent="0.3">
      <c r="A6562" s="1" t="s">
        <v>13480</v>
      </c>
      <c r="B6562" t="s">
        <v>13481</v>
      </c>
      <c r="C6562">
        <v>3</v>
      </c>
    </row>
    <row r="6563" spans="1:3" x14ac:dyDescent="0.3">
      <c r="A6563" s="1" t="s">
        <v>13482</v>
      </c>
      <c r="B6563" t="s">
        <v>13483</v>
      </c>
      <c r="C6563">
        <v>3</v>
      </c>
    </row>
    <row r="6564" spans="1:3" x14ac:dyDescent="0.3">
      <c r="A6564" s="1" t="s">
        <v>13484</v>
      </c>
      <c r="B6564" t="s">
        <v>13485</v>
      </c>
      <c r="C6564">
        <v>3</v>
      </c>
    </row>
    <row r="6565" spans="1:3" x14ac:dyDescent="0.3">
      <c r="A6565" s="1" t="s">
        <v>13486</v>
      </c>
      <c r="B6565" t="s">
        <v>13487</v>
      </c>
      <c r="C6565">
        <v>3</v>
      </c>
    </row>
    <row r="6566" spans="1:3" x14ac:dyDescent="0.3">
      <c r="A6566" s="1" t="s">
        <v>13488</v>
      </c>
      <c r="B6566" t="s">
        <v>13489</v>
      </c>
      <c r="C6566">
        <v>3</v>
      </c>
    </row>
    <row r="6567" spans="1:3" x14ac:dyDescent="0.3">
      <c r="A6567" s="1" t="s">
        <v>13490</v>
      </c>
      <c r="B6567" t="s">
        <v>13491</v>
      </c>
      <c r="C6567">
        <v>3</v>
      </c>
    </row>
    <row r="6568" spans="1:3" x14ac:dyDescent="0.3">
      <c r="A6568" s="1" t="s">
        <v>13492</v>
      </c>
      <c r="B6568" t="s">
        <v>13493</v>
      </c>
      <c r="C6568">
        <v>3</v>
      </c>
    </row>
    <row r="6569" spans="1:3" x14ac:dyDescent="0.3">
      <c r="A6569" s="1" t="s">
        <v>13494</v>
      </c>
      <c r="B6569" t="s">
        <v>13495</v>
      </c>
      <c r="C6569">
        <v>3</v>
      </c>
    </row>
    <row r="6570" spans="1:3" x14ac:dyDescent="0.3">
      <c r="A6570" s="1" t="s">
        <v>13496</v>
      </c>
      <c r="B6570" t="s">
        <v>13497</v>
      </c>
      <c r="C6570">
        <v>3</v>
      </c>
    </row>
    <row r="6571" spans="1:3" x14ac:dyDescent="0.3">
      <c r="A6571" s="1" t="s">
        <v>13498</v>
      </c>
      <c r="B6571" t="s">
        <v>13499</v>
      </c>
      <c r="C6571">
        <v>3</v>
      </c>
    </row>
    <row r="6572" spans="1:3" x14ac:dyDescent="0.3">
      <c r="A6572" s="1" t="s">
        <v>13500</v>
      </c>
      <c r="B6572" t="s">
        <v>13501</v>
      </c>
      <c r="C6572">
        <v>3</v>
      </c>
    </row>
    <row r="6573" spans="1:3" x14ac:dyDescent="0.3">
      <c r="A6573" s="1" t="s">
        <v>13502</v>
      </c>
      <c r="B6573" t="s">
        <v>13503</v>
      </c>
      <c r="C6573">
        <v>3</v>
      </c>
    </row>
    <row r="6574" spans="1:3" x14ac:dyDescent="0.3">
      <c r="A6574" s="1" t="s">
        <v>13504</v>
      </c>
      <c r="B6574" t="s">
        <v>13505</v>
      </c>
      <c r="C6574">
        <v>3</v>
      </c>
    </row>
    <row r="6575" spans="1:3" x14ac:dyDescent="0.3">
      <c r="A6575" s="1" t="s">
        <v>13506</v>
      </c>
      <c r="B6575" t="s">
        <v>13506</v>
      </c>
      <c r="C6575">
        <v>3</v>
      </c>
    </row>
    <row r="6576" spans="1:3" x14ac:dyDescent="0.3">
      <c r="A6576" s="1" t="s">
        <v>13507</v>
      </c>
      <c r="B6576" t="s">
        <v>13508</v>
      </c>
      <c r="C6576">
        <v>3</v>
      </c>
    </row>
    <row r="6577" spans="1:3" x14ac:dyDescent="0.3">
      <c r="A6577" s="1" t="s">
        <v>13509</v>
      </c>
      <c r="B6577" t="s">
        <v>1989</v>
      </c>
      <c r="C6577">
        <v>3</v>
      </c>
    </row>
    <row r="6578" spans="1:3" x14ac:dyDescent="0.3">
      <c r="A6578" s="1" t="s">
        <v>13510</v>
      </c>
      <c r="B6578" t="s">
        <v>13511</v>
      </c>
      <c r="C6578">
        <v>3</v>
      </c>
    </row>
    <row r="6579" spans="1:3" x14ac:dyDescent="0.3">
      <c r="A6579" s="1" t="s">
        <v>13512</v>
      </c>
      <c r="B6579" t="s">
        <v>13512</v>
      </c>
      <c r="C6579">
        <v>3</v>
      </c>
    </row>
    <row r="6580" spans="1:3" x14ac:dyDescent="0.3">
      <c r="A6580" s="1" t="s">
        <v>13513</v>
      </c>
      <c r="B6580" t="s">
        <v>13514</v>
      </c>
      <c r="C6580">
        <v>3</v>
      </c>
    </row>
    <row r="6581" spans="1:3" x14ac:dyDescent="0.3">
      <c r="A6581" s="1" t="s">
        <v>13515</v>
      </c>
      <c r="B6581" t="s">
        <v>13516</v>
      </c>
      <c r="C6581">
        <v>3</v>
      </c>
    </row>
    <row r="6582" spans="1:3" x14ac:dyDescent="0.3">
      <c r="A6582" s="1" t="s">
        <v>13517</v>
      </c>
      <c r="B6582" t="s">
        <v>13518</v>
      </c>
      <c r="C6582">
        <v>3</v>
      </c>
    </row>
    <row r="6583" spans="1:3" x14ac:dyDescent="0.3">
      <c r="A6583" s="1" t="s">
        <v>13519</v>
      </c>
      <c r="B6583" t="s">
        <v>13520</v>
      </c>
      <c r="C6583">
        <v>3</v>
      </c>
    </row>
    <row r="6584" spans="1:3" x14ac:dyDescent="0.3">
      <c r="A6584" s="1" t="s">
        <v>13521</v>
      </c>
      <c r="B6584" t="s">
        <v>2153</v>
      </c>
      <c r="C6584">
        <v>3</v>
      </c>
    </row>
    <row r="6585" spans="1:3" x14ac:dyDescent="0.3">
      <c r="A6585" s="1" t="s">
        <v>13522</v>
      </c>
      <c r="B6585" t="s">
        <v>13522</v>
      </c>
      <c r="C6585">
        <v>3</v>
      </c>
    </row>
    <row r="6586" spans="1:3" x14ac:dyDescent="0.3">
      <c r="A6586" s="1" t="s">
        <v>13523</v>
      </c>
      <c r="B6586" t="s">
        <v>13524</v>
      </c>
      <c r="C6586">
        <v>3</v>
      </c>
    </row>
    <row r="6587" spans="1:3" x14ac:dyDescent="0.3">
      <c r="A6587" s="1" t="s">
        <v>13525</v>
      </c>
      <c r="B6587" t="s">
        <v>13526</v>
      </c>
      <c r="C6587">
        <v>3</v>
      </c>
    </row>
    <row r="6588" spans="1:3" x14ac:dyDescent="0.3">
      <c r="A6588" s="1" t="s">
        <v>13527</v>
      </c>
      <c r="B6588" t="s">
        <v>121</v>
      </c>
      <c r="C6588">
        <v>3</v>
      </c>
    </row>
    <row r="6589" spans="1:3" x14ac:dyDescent="0.3">
      <c r="A6589" s="1" t="s">
        <v>13528</v>
      </c>
      <c r="B6589" t="s">
        <v>13529</v>
      </c>
      <c r="C6589">
        <v>3</v>
      </c>
    </row>
    <row r="6590" spans="1:3" x14ac:dyDescent="0.3">
      <c r="A6590" s="1" t="s">
        <v>13530</v>
      </c>
      <c r="B6590" t="s">
        <v>13531</v>
      </c>
      <c r="C6590">
        <v>3</v>
      </c>
    </row>
    <row r="6591" spans="1:3" x14ac:dyDescent="0.3">
      <c r="A6591" s="1" t="s">
        <v>13532</v>
      </c>
      <c r="B6591" t="s">
        <v>13533</v>
      </c>
      <c r="C6591">
        <v>3</v>
      </c>
    </row>
    <row r="6592" spans="1:3" x14ac:dyDescent="0.3">
      <c r="A6592" s="1" t="s">
        <v>13534</v>
      </c>
      <c r="B6592" t="s">
        <v>13535</v>
      </c>
      <c r="C6592">
        <v>3</v>
      </c>
    </row>
    <row r="6593" spans="1:3" x14ac:dyDescent="0.3">
      <c r="A6593" s="1" t="s">
        <v>13536</v>
      </c>
      <c r="B6593" t="s">
        <v>13537</v>
      </c>
      <c r="C6593">
        <v>3</v>
      </c>
    </row>
    <row r="6594" spans="1:3" x14ac:dyDescent="0.3">
      <c r="A6594" s="1" t="s">
        <v>13538</v>
      </c>
      <c r="B6594" t="s">
        <v>13539</v>
      </c>
      <c r="C6594">
        <v>3</v>
      </c>
    </row>
    <row r="6595" spans="1:3" x14ac:dyDescent="0.3">
      <c r="A6595" s="1" t="s">
        <v>13540</v>
      </c>
      <c r="B6595" t="s">
        <v>13541</v>
      </c>
      <c r="C6595">
        <v>3</v>
      </c>
    </row>
    <row r="6596" spans="1:3" x14ac:dyDescent="0.3">
      <c r="A6596" s="1" t="s">
        <v>13542</v>
      </c>
      <c r="B6596" t="s">
        <v>13543</v>
      </c>
      <c r="C6596">
        <v>3</v>
      </c>
    </row>
    <row r="6597" spans="1:3" x14ac:dyDescent="0.3">
      <c r="A6597" s="1" t="s">
        <v>13544</v>
      </c>
      <c r="B6597" t="s">
        <v>13545</v>
      </c>
      <c r="C6597">
        <v>3</v>
      </c>
    </row>
    <row r="6598" spans="1:3" x14ac:dyDescent="0.3">
      <c r="A6598" s="1" t="s">
        <v>13546</v>
      </c>
      <c r="B6598" t="s">
        <v>13546</v>
      </c>
      <c r="C6598">
        <v>3</v>
      </c>
    </row>
    <row r="6599" spans="1:3" x14ac:dyDescent="0.3">
      <c r="A6599" s="1" t="s">
        <v>13547</v>
      </c>
      <c r="B6599" t="s">
        <v>13548</v>
      </c>
      <c r="C6599">
        <v>3</v>
      </c>
    </row>
    <row r="6600" spans="1:3" x14ac:dyDescent="0.3">
      <c r="A6600" s="1" t="s">
        <v>13549</v>
      </c>
      <c r="B6600" t="s">
        <v>13550</v>
      </c>
      <c r="C6600">
        <v>3</v>
      </c>
    </row>
    <row r="6601" spans="1:3" x14ac:dyDescent="0.3">
      <c r="A6601" s="1" t="s">
        <v>13551</v>
      </c>
      <c r="B6601" t="s">
        <v>13552</v>
      </c>
      <c r="C6601">
        <v>3</v>
      </c>
    </row>
    <row r="6602" spans="1:3" x14ac:dyDescent="0.3">
      <c r="A6602" s="1" t="s">
        <v>13553</v>
      </c>
      <c r="B6602" t="s">
        <v>13554</v>
      </c>
      <c r="C6602">
        <v>3</v>
      </c>
    </row>
    <row r="6603" spans="1:3" x14ac:dyDescent="0.3">
      <c r="A6603" s="1" t="s">
        <v>13555</v>
      </c>
      <c r="B6603" t="s">
        <v>13556</v>
      </c>
      <c r="C6603">
        <v>3</v>
      </c>
    </row>
    <row r="6604" spans="1:3" x14ac:dyDescent="0.3">
      <c r="A6604" s="1" t="s">
        <v>13557</v>
      </c>
      <c r="B6604" t="s">
        <v>13558</v>
      </c>
      <c r="C6604">
        <v>3</v>
      </c>
    </row>
    <row r="6605" spans="1:3" x14ac:dyDescent="0.3">
      <c r="A6605" s="1" t="s">
        <v>13559</v>
      </c>
      <c r="B6605" t="s">
        <v>13560</v>
      </c>
      <c r="C6605">
        <v>3</v>
      </c>
    </row>
    <row r="6606" spans="1:3" x14ac:dyDescent="0.3">
      <c r="A6606" s="1" t="s">
        <v>13561</v>
      </c>
      <c r="B6606" t="s">
        <v>13562</v>
      </c>
      <c r="C6606">
        <v>3</v>
      </c>
    </row>
    <row r="6607" spans="1:3" x14ac:dyDescent="0.3">
      <c r="A6607" s="1" t="s">
        <v>13563</v>
      </c>
      <c r="B6607" t="s">
        <v>13563</v>
      </c>
      <c r="C6607">
        <v>3</v>
      </c>
    </row>
    <row r="6608" spans="1:3" x14ac:dyDescent="0.3">
      <c r="A6608" s="1" t="s">
        <v>13564</v>
      </c>
      <c r="B6608" t="s">
        <v>13565</v>
      </c>
      <c r="C6608">
        <v>3</v>
      </c>
    </row>
    <row r="6609" spans="1:3" x14ac:dyDescent="0.3">
      <c r="A6609" s="1" t="s">
        <v>13566</v>
      </c>
      <c r="B6609" t="s">
        <v>13567</v>
      </c>
      <c r="C6609">
        <v>3</v>
      </c>
    </row>
    <row r="6610" spans="1:3" x14ac:dyDescent="0.3">
      <c r="A6610" s="1" t="s">
        <v>13568</v>
      </c>
      <c r="B6610" t="s">
        <v>13569</v>
      </c>
      <c r="C6610">
        <v>3</v>
      </c>
    </row>
    <row r="6611" spans="1:3" x14ac:dyDescent="0.3">
      <c r="A6611" s="1" t="s">
        <v>13570</v>
      </c>
      <c r="B6611" t="s">
        <v>13571</v>
      </c>
      <c r="C6611">
        <v>3</v>
      </c>
    </row>
    <row r="6612" spans="1:3" x14ac:dyDescent="0.3">
      <c r="A6612" s="1" t="s">
        <v>13572</v>
      </c>
      <c r="B6612" t="s">
        <v>13573</v>
      </c>
      <c r="C6612">
        <v>3</v>
      </c>
    </row>
    <row r="6613" spans="1:3" x14ac:dyDescent="0.3">
      <c r="A6613" s="1" t="s">
        <v>13574</v>
      </c>
      <c r="B6613" t="s">
        <v>13575</v>
      </c>
      <c r="C6613">
        <v>3</v>
      </c>
    </row>
    <row r="6614" spans="1:3" x14ac:dyDescent="0.3">
      <c r="A6614" s="1" t="s">
        <v>13576</v>
      </c>
      <c r="B6614" t="s">
        <v>13577</v>
      </c>
      <c r="C6614">
        <v>3</v>
      </c>
    </row>
    <row r="6615" spans="1:3" x14ac:dyDescent="0.3">
      <c r="A6615" s="1" t="s">
        <v>13578</v>
      </c>
      <c r="B6615" t="s">
        <v>13579</v>
      </c>
      <c r="C6615">
        <v>3</v>
      </c>
    </row>
    <row r="6616" spans="1:3" x14ac:dyDescent="0.3">
      <c r="A6616" s="1" t="s">
        <v>13580</v>
      </c>
      <c r="B6616" t="s">
        <v>13581</v>
      </c>
      <c r="C6616">
        <v>3</v>
      </c>
    </row>
    <row r="6617" spans="1:3" x14ac:dyDescent="0.3">
      <c r="A6617" s="1" t="s">
        <v>13582</v>
      </c>
      <c r="B6617" t="s">
        <v>13583</v>
      </c>
      <c r="C6617">
        <v>3</v>
      </c>
    </row>
    <row r="6618" spans="1:3" x14ac:dyDescent="0.3">
      <c r="A6618" s="1" t="s">
        <v>13584</v>
      </c>
      <c r="B6618" t="s">
        <v>13585</v>
      </c>
      <c r="C6618">
        <v>3</v>
      </c>
    </row>
    <row r="6619" spans="1:3" x14ac:dyDescent="0.3">
      <c r="A6619" s="1" t="s">
        <v>13586</v>
      </c>
      <c r="B6619" t="s">
        <v>13587</v>
      </c>
      <c r="C6619">
        <v>3</v>
      </c>
    </row>
    <row r="6620" spans="1:3" x14ac:dyDescent="0.3">
      <c r="A6620" s="1" t="s">
        <v>13588</v>
      </c>
      <c r="B6620" t="s">
        <v>13589</v>
      </c>
      <c r="C6620">
        <v>3</v>
      </c>
    </row>
    <row r="6621" spans="1:3" x14ac:dyDescent="0.3">
      <c r="A6621" s="1" t="s">
        <v>13590</v>
      </c>
      <c r="B6621" t="s">
        <v>13591</v>
      </c>
      <c r="C6621">
        <v>3</v>
      </c>
    </row>
    <row r="6622" spans="1:3" x14ac:dyDescent="0.3">
      <c r="A6622" s="1" t="s">
        <v>13592</v>
      </c>
      <c r="B6622" t="s">
        <v>13593</v>
      </c>
      <c r="C6622">
        <v>3</v>
      </c>
    </row>
    <row r="6623" spans="1:3" x14ac:dyDescent="0.3">
      <c r="A6623" s="1" t="s">
        <v>13594</v>
      </c>
      <c r="B6623" t="s">
        <v>13595</v>
      </c>
      <c r="C6623">
        <v>3</v>
      </c>
    </row>
    <row r="6624" spans="1:3" x14ac:dyDescent="0.3">
      <c r="A6624" s="1" t="s">
        <v>13596</v>
      </c>
      <c r="B6624" t="s">
        <v>13597</v>
      </c>
      <c r="C6624">
        <v>3</v>
      </c>
    </row>
    <row r="6625" spans="1:3" x14ac:dyDescent="0.3">
      <c r="A6625" s="1" t="s">
        <v>13598</v>
      </c>
      <c r="B6625" t="s">
        <v>13599</v>
      </c>
      <c r="C6625">
        <v>3</v>
      </c>
    </row>
    <row r="6626" spans="1:3" x14ac:dyDescent="0.3">
      <c r="A6626" s="1" t="s">
        <v>13600</v>
      </c>
      <c r="B6626" t="s">
        <v>13601</v>
      </c>
      <c r="C6626">
        <v>3</v>
      </c>
    </row>
    <row r="6627" spans="1:3" x14ac:dyDescent="0.3">
      <c r="A6627" s="1" t="s">
        <v>13602</v>
      </c>
      <c r="B6627" t="s">
        <v>149</v>
      </c>
      <c r="C6627">
        <v>3</v>
      </c>
    </row>
    <row r="6628" spans="1:3" x14ac:dyDescent="0.3">
      <c r="A6628" s="1" t="s">
        <v>13603</v>
      </c>
      <c r="B6628" t="s">
        <v>13604</v>
      </c>
      <c r="C6628">
        <v>3</v>
      </c>
    </row>
    <row r="6629" spans="1:3" x14ac:dyDescent="0.3">
      <c r="A6629" s="1" t="s">
        <v>13605</v>
      </c>
      <c r="B6629" t="s">
        <v>13606</v>
      </c>
      <c r="C6629">
        <v>3</v>
      </c>
    </row>
    <row r="6630" spans="1:3" x14ac:dyDescent="0.3">
      <c r="A6630" s="1" t="s">
        <v>13607</v>
      </c>
      <c r="B6630" t="s">
        <v>13608</v>
      </c>
      <c r="C6630">
        <v>3</v>
      </c>
    </row>
    <row r="6631" spans="1:3" x14ac:dyDescent="0.3">
      <c r="A6631" s="1" t="s">
        <v>13609</v>
      </c>
      <c r="B6631" t="s">
        <v>13610</v>
      </c>
      <c r="C6631">
        <v>3</v>
      </c>
    </row>
    <row r="6632" spans="1:3" x14ac:dyDescent="0.3">
      <c r="A6632" s="1" t="s">
        <v>13611</v>
      </c>
      <c r="B6632" t="s">
        <v>13612</v>
      </c>
      <c r="C6632">
        <v>3</v>
      </c>
    </row>
    <row r="6633" spans="1:3" x14ac:dyDescent="0.3">
      <c r="A6633" s="1" t="s">
        <v>13613</v>
      </c>
      <c r="B6633" t="s">
        <v>13614</v>
      </c>
      <c r="C6633">
        <v>3</v>
      </c>
    </row>
    <row r="6634" spans="1:3" x14ac:dyDescent="0.3">
      <c r="A6634" s="1" t="s">
        <v>13615</v>
      </c>
      <c r="B6634" t="s">
        <v>13616</v>
      </c>
      <c r="C6634">
        <v>3</v>
      </c>
    </row>
    <row r="6635" spans="1:3" x14ac:dyDescent="0.3">
      <c r="A6635" s="1" t="s">
        <v>13617</v>
      </c>
      <c r="B6635" t="s">
        <v>13618</v>
      </c>
      <c r="C6635">
        <v>3</v>
      </c>
    </row>
    <row r="6636" spans="1:3" x14ac:dyDescent="0.3">
      <c r="A6636" s="1" t="s">
        <v>13619</v>
      </c>
      <c r="B6636" t="s">
        <v>13620</v>
      </c>
      <c r="C6636">
        <v>3</v>
      </c>
    </row>
    <row r="6637" spans="1:3" x14ac:dyDescent="0.3">
      <c r="A6637" s="1" t="s">
        <v>13621</v>
      </c>
      <c r="B6637" t="s">
        <v>13622</v>
      </c>
      <c r="C6637">
        <v>3</v>
      </c>
    </row>
    <row r="6638" spans="1:3" x14ac:dyDescent="0.3">
      <c r="A6638" s="1" t="s">
        <v>13623</v>
      </c>
      <c r="B6638" t="s">
        <v>13624</v>
      </c>
      <c r="C6638">
        <v>3</v>
      </c>
    </row>
    <row r="6639" spans="1:3" x14ac:dyDescent="0.3">
      <c r="A6639" s="1" t="s">
        <v>13625</v>
      </c>
      <c r="B6639" t="s">
        <v>13626</v>
      </c>
      <c r="C6639">
        <v>3</v>
      </c>
    </row>
    <row r="6640" spans="1:3" x14ac:dyDescent="0.3">
      <c r="A6640" s="1" t="s">
        <v>13627</v>
      </c>
      <c r="B6640" t="s">
        <v>13628</v>
      </c>
      <c r="C6640">
        <v>3</v>
      </c>
    </row>
    <row r="6641" spans="1:3" x14ac:dyDescent="0.3">
      <c r="A6641" s="1" t="s">
        <v>13629</v>
      </c>
      <c r="B6641" t="s">
        <v>13630</v>
      </c>
      <c r="C6641">
        <v>3</v>
      </c>
    </row>
    <row r="6642" spans="1:3" x14ac:dyDescent="0.3">
      <c r="A6642" s="1" t="s">
        <v>13631</v>
      </c>
      <c r="B6642" t="s">
        <v>13632</v>
      </c>
      <c r="C6642">
        <v>3</v>
      </c>
    </row>
    <row r="6643" spans="1:3" x14ac:dyDescent="0.3">
      <c r="A6643" s="1" t="s">
        <v>13633</v>
      </c>
      <c r="B6643" t="s">
        <v>13634</v>
      </c>
      <c r="C6643">
        <v>3</v>
      </c>
    </row>
    <row r="6644" spans="1:3" x14ac:dyDescent="0.3">
      <c r="A6644" s="1" t="s">
        <v>13635</v>
      </c>
      <c r="B6644" t="s">
        <v>13636</v>
      </c>
      <c r="C6644">
        <v>3</v>
      </c>
    </row>
    <row r="6645" spans="1:3" x14ac:dyDescent="0.3">
      <c r="A6645" s="1" t="s">
        <v>13637</v>
      </c>
      <c r="B6645" t="s">
        <v>13638</v>
      </c>
      <c r="C6645">
        <v>3</v>
      </c>
    </row>
    <row r="6646" spans="1:3" x14ac:dyDescent="0.3">
      <c r="A6646" s="1" t="s">
        <v>13639</v>
      </c>
      <c r="B6646" t="s">
        <v>13639</v>
      </c>
      <c r="C6646">
        <v>3</v>
      </c>
    </row>
    <row r="6647" spans="1:3" x14ac:dyDescent="0.3">
      <c r="A6647" s="1" t="s">
        <v>13640</v>
      </c>
      <c r="B6647" t="s">
        <v>13641</v>
      </c>
      <c r="C6647">
        <v>3</v>
      </c>
    </row>
    <row r="6648" spans="1:3" x14ac:dyDescent="0.3">
      <c r="A6648" s="1" t="s">
        <v>13642</v>
      </c>
      <c r="B6648" t="s">
        <v>13643</v>
      </c>
      <c r="C6648">
        <v>3</v>
      </c>
    </row>
    <row r="6649" spans="1:3" x14ac:dyDescent="0.3">
      <c r="A6649" s="1" t="s">
        <v>13644</v>
      </c>
      <c r="B6649" t="s">
        <v>13645</v>
      </c>
      <c r="C6649">
        <v>3</v>
      </c>
    </row>
    <row r="6650" spans="1:3" x14ac:dyDescent="0.3">
      <c r="A6650" s="1" t="s">
        <v>13646</v>
      </c>
      <c r="B6650" t="s">
        <v>13647</v>
      </c>
      <c r="C6650">
        <v>3</v>
      </c>
    </row>
    <row r="6651" spans="1:3" x14ac:dyDescent="0.3">
      <c r="A6651" s="1" t="s">
        <v>13648</v>
      </c>
      <c r="B6651" t="s">
        <v>13649</v>
      </c>
      <c r="C6651">
        <v>3</v>
      </c>
    </row>
    <row r="6652" spans="1:3" x14ac:dyDescent="0.3">
      <c r="A6652" s="1" t="s">
        <v>13650</v>
      </c>
      <c r="B6652" t="s">
        <v>13650</v>
      </c>
      <c r="C6652">
        <v>3</v>
      </c>
    </row>
    <row r="6653" spans="1:3" x14ac:dyDescent="0.3">
      <c r="A6653" s="1" t="s">
        <v>13651</v>
      </c>
      <c r="B6653" t="s">
        <v>13652</v>
      </c>
      <c r="C6653">
        <v>3</v>
      </c>
    </row>
    <row r="6654" spans="1:3" x14ac:dyDescent="0.3">
      <c r="A6654" s="1" t="s">
        <v>13653</v>
      </c>
      <c r="B6654" t="s">
        <v>13654</v>
      </c>
      <c r="C6654">
        <v>3</v>
      </c>
    </row>
    <row r="6655" spans="1:3" x14ac:dyDescent="0.3">
      <c r="A6655" s="1" t="s">
        <v>13655</v>
      </c>
      <c r="B6655" t="s">
        <v>736</v>
      </c>
      <c r="C6655">
        <v>3</v>
      </c>
    </row>
    <row r="6656" spans="1:3" x14ac:dyDescent="0.3">
      <c r="A6656" s="1" t="s">
        <v>13656</v>
      </c>
      <c r="B6656" t="s">
        <v>13657</v>
      </c>
      <c r="C6656">
        <v>3</v>
      </c>
    </row>
    <row r="6657" spans="1:3" x14ac:dyDescent="0.3">
      <c r="A6657" s="1" t="s">
        <v>13658</v>
      </c>
      <c r="B6657" t="s">
        <v>13659</v>
      </c>
      <c r="C6657">
        <v>3</v>
      </c>
    </row>
    <row r="6658" spans="1:3" x14ac:dyDescent="0.3">
      <c r="A6658" s="1" t="s">
        <v>13660</v>
      </c>
      <c r="B6658" t="s">
        <v>13661</v>
      </c>
      <c r="C6658">
        <v>3</v>
      </c>
    </row>
    <row r="6659" spans="1:3" x14ac:dyDescent="0.3">
      <c r="A6659" s="1" t="s">
        <v>13662</v>
      </c>
      <c r="B6659" t="s">
        <v>13663</v>
      </c>
      <c r="C6659">
        <v>3</v>
      </c>
    </row>
    <row r="6660" spans="1:3" x14ac:dyDescent="0.3">
      <c r="A6660" s="1" t="s">
        <v>13664</v>
      </c>
      <c r="B6660" t="s">
        <v>13665</v>
      </c>
      <c r="C6660">
        <v>3</v>
      </c>
    </row>
    <row r="6661" spans="1:3" x14ac:dyDescent="0.3">
      <c r="A6661" s="1" t="s">
        <v>13666</v>
      </c>
      <c r="B6661" t="s">
        <v>13667</v>
      </c>
      <c r="C6661">
        <v>3</v>
      </c>
    </row>
    <row r="6662" spans="1:3" x14ac:dyDescent="0.3">
      <c r="A6662" s="1" t="s">
        <v>13668</v>
      </c>
      <c r="B6662" t="s">
        <v>13669</v>
      </c>
      <c r="C6662">
        <v>3</v>
      </c>
    </row>
    <row r="6663" spans="1:3" x14ac:dyDescent="0.3">
      <c r="A6663" s="1" t="s">
        <v>13670</v>
      </c>
      <c r="B6663" t="s">
        <v>13671</v>
      </c>
      <c r="C6663">
        <v>3</v>
      </c>
    </row>
    <row r="6664" spans="1:3" x14ac:dyDescent="0.3">
      <c r="A6664" s="1" t="s">
        <v>13672</v>
      </c>
      <c r="B6664" t="s">
        <v>13673</v>
      </c>
      <c r="C6664">
        <v>3</v>
      </c>
    </row>
    <row r="6665" spans="1:3" x14ac:dyDescent="0.3">
      <c r="A6665" s="1" t="s">
        <v>13674</v>
      </c>
      <c r="B6665" t="s">
        <v>13675</v>
      </c>
      <c r="C6665">
        <v>3</v>
      </c>
    </row>
    <row r="6666" spans="1:3" x14ac:dyDescent="0.3">
      <c r="A6666" s="1" t="s">
        <v>13676</v>
      </c>
      <c r="B6666" t="s">
        <v>13677</v>
      </c>
      <c r="C6666">
        <v>3</v>
      </c>
    </row>
    <row r="6667" spans="1:3" x14ac:dyDescent="0.3">
      <c r="A6667" s="1" t="s">
        <v>13678</v>
      </c>
      <c r="B6667" t="s">
        <v>13679</v>
      </c>
      <c r="C6667">
        <v>3</v>
      </c>
    </row>
    <row r="6668" spans="1:3" x14ac:dyDescent="0.3">
      <c r="A6668" s="1" t="s">
        <v>13680</v>
      </c>
      <c r="B6668" t="s">
        <v>13681</v>
      </c>
      <c r="C6668">
        <v>3</v>
      </c>
    </row>
    <row r="6669" spans="1:3" x14ac:dyDescent="0.3">
      <c r="A6669" s="1" t="s">
        <v>460</v>
      </c>
      <c r="B6669" t="s">
        <v>461</v>
      </c>
      <c r="C6669">
        <v>3</v>
      </c>
    </row>
    <row r="6670" spans="1:3" x14ac:dyDescent="0.3">
      <c r="A6670" s="1" t="s">
        <v>13682</v>
      </c>
      <c r="B6670" t="s">
        <v>13683</v>
      </c>
      <c r="C6670">
        <v>3</v>
      </c>
    </row>
    <row r="6671" spans="1:3" x14ac:dyDescent="0.3">
      <c r="A6671" s="1" t="s">
        <v>13684</v>
      </c>
      <c r="B6671" t="s">
        <v>13685</v>
      </c>
      <c r="C6671">
        <v>3</v>
      </c>
    </row>
    <row r="6672" spans="1:3" x14ac:dyDescent="0.3">
      <c r="A6672" s="1" t="s">
        <v>13686</v>
      </c>
      <c r="B6672" t="s">
        <v>13687</v>
      </c>
      <c r="C6672">
        <v>3</v>
      </c>
    </row>
    <row r="6673" spans="1:3" x14ac:dyDescent="0.3">
      <c r="A6673" s="1" t="s">
        <v>13688</v>
      </c>
      <c r="B6673" t="s">
        <v>13688</v>
      </c>
      <c r="C6673">
        <v>3</v>
      </c>
    </row>
    <row r="6674" spans="1:3" x14ac:dyDescent="0.3">
      <c r="A6674" s="1" t="s">
        <v>13689</v>
      </c>
      <c r="B6674" t="s">
        <v>13690</v>
      </c>
      <c r="C6674">
        <v>3</v>
      </c>
    </row>
    <row r="6675" spans="1:3" x14ac:dyDescent="0.3">
      <c r="A6675" s="1" t="s">
        <v>13691</v>
      </c>
      <c r="B6675" t="s">
        <v>13692</v>
      </c>
      <c r="C6675">
        <v>3</v>
      </c>
    </row>
    <row r="6676" spans="1:3" x14ac:dyDescent="0.3">
      <c r="A6676" s="1" t="s">
        <v>13693</v>
      </c>
      <c r="B6676" t="s">
        <v>13694</v>
      </c>
      <c r="C6676">
        <v>3</v>
      </c>
    </row>
    <row r="6677" spans="1:3" x14ac:dyDescent="0.3">
      <c r="A6677" s="1" t="s">
        <v>13695</v>
      </c>
      <c r="B6677" t="s">
        <v>13696</v>
      </c>
      <c r="C6677">
        <v>3</v>
      </c>
    </row>
    <row r="6678" spans="1:3" x14ac:dyDescent="0.3">
      <c r="A6678" s="1" t="s">
        <v>13697</v>
      </c>
      <c r="B6678" t="s">
        <v>13698</v>
      </c>
      <c r="C6678">
        <v>3</v>
      </c>
    </row>
    <row r="6679" spans="1:3" x14ac:dyDescent="0.3">
      <c r="A6679" s="1" t="s">
        <v>13699</v>
      </c>
      <c r="B6679" t="s">
        <v>13700</v>
      </c>
      <c r="C6679">
        <v>3</v>
      </c>
    </row>
    <row r="6680" spans="1:3" x14ac:dyDescent="0.3">
      <c r="A6680" s="1" t="s">
        <v>13701</v>
      </c>
      <c r="B6680" t="s">
        <v>13702</v>
      </c>
      <c r="C6680">
        <v>3</v>
      </c>
    </row>
    <row r="6681" spans="1:3" x14ac:dyDescent="0.3">
      <c r="A6681" s="1" t="s">
        <v>13703</v>
      </c>
      <c r="B6681" t="s">
        <v>13704</v>
      </c>
      <c r="C6681">
        <v>3</v>
      </c>
    </row>
    <row r="6682" spans="1:3" x14ac:dyDescent="0.3">
      <c r="A6682" s="1" t="s">
        <v>13705</v>
      </c>
      <c r="B6682" t="s">
        <v>13706</v>
      </c>
      <c r="C6682">
        <v>3</v>
      </c>
    </row>
    <row r="6683" spans="1:3" x14ac:dyDescent="0.3">
      <c r="A6683" s="1" t="s">
        <v>13707</v>
      </c>
      <c r="B6683" t="s">
        <v>11610</v>
      </c>
      <c r="C6683">
        <v>3</v>
      </c>
    </row>
    <row r="6684" spans="1:3" x14ac:dyDescent="0.3">
      <c r="A6684" s="1" t="s">
        <v>13708</v>
      </c>
      <c r="B6684" t="s">
        <v>13709</v>
      </c>
      <c r="C6684">
        <v>3</v>
      </c>
    </row>
    <row r="6685" spans="1:3" x14ac:dyDescent="0.3">
      <c r="A6685" s="1" t="s">
        <v>13710</v>
      </c>
      <c r="B6685" t="s">
        <v>13711</v>
      </c>
      <c r="C6685">
        <v>3</v>
      </c>
    </row>
    <row r="6686" spans="1:3" x14ac:dyDescent="0.3">
      <c r="A6686" s="1" t="s">
        <v>13712</v>
      </c>
      <c r="B6686" t="s">
        <v>13713</v>
      </c>
      <c r="C6686">
        <v>3</v>
      </c>
    </row>
    <row r="6687" spans="1:3" x14ac:dyDescent="0.3">
      <c r="A6687" s="1" t="s">
        <v>13714</v>
      </c>
      <c r="B6687" t="s">
        <v>13715</v>
      </c>
      <c r="C6687">
        <v>3</v>
      </c>
    </row>
    <row r="6688" spans="1:3" x14ac:dyDescent="0.3">
      <c r="A6688" s="1" t="s">
        <v>13716</v>
      </c>
      <c r="B6688" t="s">
        <v>13717</v>
      </c>
      <c r="C6688">
        <v>3</v>
      </c>
    </row>
    <row r="6689" spans="1:3" x14ac:dyDescent="0.3">
      <c r="A6689" s="1" t="s">
        <v>13718</v>
      </c>
      <c r="B6689" t="s">
        <v>13719</v>
      </c>
      <c r="C6689">
        <v>3</v>
      </c>
    </row>
    <row r="6690" spans="1:3" x14ac:dyDescent="0.3">
      <c r="A6690" s="1" t="s">
        <v>13720</v>
      </c>
      <c r="B6690" t="s">
        <v>13721</v>
      </c>
      <c r="C6690">
        <v>3</v>
      </c>
    </row>
    <row r="6691" spans="1:3" x14ac:dyDescent="0.3">
      <c r="A6691" s="1" t="s">
        <v>13722</v>
      </c>
      <c r="B6691" t="s">
        <v>13723</v>
      </c>
      <c r="C6691">
        <v>3</v>
      </c>
    </row>
    <row r="6692" spans="1:3" x14ac:dyDescent="0.3">
      <c r="A6692" s="1" t="s">
        <v>13724</v>
      </c>
      <c r="B6692" t="s">
        <v>13725</v>
      </c>
      <c r="C6692">
        <v>3</v>
      </c>
    </row>
    <row r="6693" spans="1:3" x14ac:dyDescent="0.3">
      <c r="A6693" s="1" t="s">
        <v>13726</v>
      </c>
      <c r="B6693" t="s">
        <v>13727</v>
      </c>
      <c r="C6693">
        <v>3</v>
      </c>
    </row>
    <row r="6694" spans="1:3" x14ac:dyDescent="0.3">
      <c r="A6694" s="1" t="s">
        <v>13728</v>
      </c>
      <c r="B6694" t="s">
        <v>13728</v>
      </c>
      <c r="C6694">
        <v>3</v>
      </c>
    </row>
    <row r="6695" spans="1:3" x14ac:dyDescent="0.3">
      <c r="A6695" s="1" t="s">
        <v>13729</v>
      </c>
      <c r="B6695" t="s">
        <v>13730</v>
      </c>
      <c r="C6695">
        <v>3</v>
      </c>
    </row>
    <row r="6696" spans="1:3" x14ac:dyDescent="0.3">
      <c r="A6696" s="1" t="s">
        <v>13731</v>
      </c>
      <c r="B6696" t="s">
        <v>13731</v>
      </c>
      <c r="C6696">
        <v>3</v>
      </c>
    </row>
    <row r="6697" spans="1:3" x14ac:dyDescent="0.3">
      <c r="A6697" s="1" t="s">
        <v>13732</v>
      </c>
      <c r="B6697" t="s">
        <v>13733</v>
      </c>
      <c r="C6697">
        <v>3</v>
      </c>
    </row>
    <row r="6698" spans="1:3" x14ac:dyDescent="0.3">
      <c r="A6698" s="1" t="s">
        <v>13734</v>
      </c>
      <c r="B6698" t="s">
        <v>13735</v>
      </c>
      <c r="C6698">
        <v>3</v>
      </c>
    </row>
    <row r="6699" spans="1:3" x14ac:dyDescent="0.3">
      <c r="A6699" s="1" t="s">
        <v>13736</v>
      </c>
      <c r="B6699" t="s">
        <v>13737</v>
      </c>
      <c r="C6699">
        <v>3</v>
      </c>
    </row>
    <row r="6700" spans="1:3" x14ac:dyDescent="0.3">
      <c r="A6700" s="1" t="s">
        <v>13738</v>
      </c>
      <c r="B6700" t="s">
        <v>13739</v>
      </c>
      <c r="C6700">
        <v>3</v>
      </c>
    </row>
    <row r="6701" spans="1:3" x14ac:dyDescent="0.3">
      <c r="A6701" s="1" t="s">
        <v>13740</v>
      </c>
      <c r="B6701" t="s">
        <v>13741</v>
      </c>
      <c r="C6701">
        <v>3</v>
      </c>
    </row>
    <row r="6702" spans="1:3" x14ac:dyDescent="0.3">
      <c r="A6702" s="1" t="s">
        <v>13742</v>
      </c>
      <c r="B6702" t="s">
        <v>13743</v>
      </c>
      <c r="C6702">
        <v>3</v>
      </c>
    </row>
    <row r="6703" spans="1:3" x14ac:dyDescent="0.3">
      <c r="A6703" s="1" t="s">
        <v>13744</v>
      </c>
      <c r="B6703" t="s">
        <v>1962</v>
      </c>
      <c r="C6703">
        <v>3</v>
      </c>
    </row>
    <row r="6704" spans="1:3" x14ac:dyDescent="0.3">
      <c r="A6704" s="1" t="s">
        <v>13745</v>
      </c>
      <c r="B6704" t="s">
        <v>13746</v>
      </c>
      <c r="C6704">
        <v>3</v>
      </c>
    </row>
    <row r="6705" spans="1:3" x14ac:dyDescent="0.3">
      <c r="A6705" s="1" t="s">
        <v>13747</v>
      </c>
      <c r="B6705" t="s">
        <v>13748</v>
      </c>
      <c r="C6705">
        <v>3</v>
      </c>
    </row>
    <row r="6706" spans="1:3" x14ac:dyDescent="0.3">
      <c r="A6706" s="1" t="s">
        <v>13749</v>
      </c>
      <c r="B6706" t="s">
        <v>13749</v>
      </c>
      <c r="C6706">
        <v>3</v>
      </c>
    </row>
    <row r="6707" spans="1:3" x14ac:dyDescent="0.3">
      <c r="A6707" s="1" t="s">
        <v>13750</v>
      </c>
      <c r="B6707" t="s">
        <v>13750</v>
      </c>
      <c r="C6707">
        <v>3</v>
      </c>
    </row>
    <row r="6708" spans="1:3" x14ac:dyDescent="0.3">
      <c r="A6708" s="1" t="s">
        <v>13751</v>
      </c>
      <c r="B6708" t="s">
        <v>13752</v>
      </c>
      <c r="C6708">
        <v>3</v>
      </c>
    </row>
    <row r="6709" spans="1:3" x14ac:dyDescent="0.3">
      <c r="A6709" s="1" t="s">
        <v>13753</v>
      </c>
      <c r="B6709" t="s">
        <v>13754</v>
      </c>
      <c r="C6709">
        <v>3</v>
      </c>
    </row>
    <row r="6710" spans="1:3" x14ac:dyDescent="0.3">
      <c r="A6710" s="1" t="s">
        <v>13755</v>
      </c>
      <c r="B6710" t="s">
        <v>13756</v>
      </c>
      <c r="C6710">
        <v>3</v>
      </c>
    </row>
    <row r="6711" spans="1:3" x14ac:dyDescent="0.3">
      <c r="A6711" s="1" t="s">
        <v>13757</v>
      </c>
      <c r="B6711" t="s">
        <v>13758</v>
      </c>
      <c r="C6711">
        <v>3</v>
      </c>
    </row>
    <row r="6712" spans="1:3" x14ac:dyDescent="0.3">
      <c r="A6712" s="1" t="s">
        <v>13759</v>
      </c>
      <c r="B6712" t="s">
        <v>13760</v>
      </c>
      <c r="C6712">
        <v>3</v>
      </c>
    </row>
    <row r="6713" spans="1:3" x14ac:dyDescent="0.3">
      <c r="A6713" s="1" t="s">
        <v>13761</v>
      </c>
      <c r="B6713" t="s">
        <v>13762</v>
      </c>
      <c r="C6713">
        <v>3</v>
      </c>
    </row>
    <row r="6714" spans="1:3" x14ac:dyDescent="0.3">
      <c r="A6714" s="1" t="s">
        <v>13763</v>
      </c>
      <c r="B6714" t="s">
        <v>13764</v>
      </c>
      <c r="C6714">
        <v>3</v>
      </c>
    </row>
    <row r="6715" spans="1:3" x14ac:dyDescent="0.3">
      <c r="A6715" s="1" t="s">
        <v>13765</v>
      </c>
      <c r="B6715" t="s">
        <v>13766</v>
      </c>
      <c r="C6715">
        <v>3</v>
      </c>
    </row>
    <row r="6716" spans="1:3" x14ac:dyDescent="0.3">
      <c r="A6716" s="1" t="s">
        <v>13767</v>
      </c>
      <c r="B6716" t="s">
        <v>13767</v>
      </c>
      <c r="C6716">
        <v>3</v>
      </c>
    </row>
    <row r="6717" spans="1:3" x14ac:dyDescent="0.3">
      <c r="A6717" s="1" t="s">
        <v>13768</v>
      </c>
      <c r="B6717" t="s">
        <v>13769</v>
      </c>
      <c r="C6717">
        <v>3</v>
      </c>
    </row>
    <row r="6718" spans="1:3" x14ac:dyDescent="0.3">
      <c r="A6718" s="1" t="s">
        <v>13770</v>
      </c>
      <c r="B6718" t="s">
        <v>13771</v>
      </c>
      <c r="C6718">
        <v>3</v>
      </c>
    </row>
    <row r="6719" spans="1:3" x14ac:dyDescent="0.3">
      <c r="A6719" s="1" t="s">
        <v>13772</v>
      </c>
      <c r="B6719" t="s">
        <v>13773</v>
      </c>
      <c r="C6719">
        <v>3</v>
      </c>
    </row>
    <row r="6720" spans="1:3" x14ac:dyDescent="0.3">
      <c r="A6720" s="1" t="s">
        <v>13774</v>
      </c>
      <c r="B6720" t="s">
        <v>13775</v>
      </c>
      <c r="C6720">
        <v>3</v>
      </c>
    </row>
    <row r="6721" spans="1:3" x14ac:dyDescent="0.3">
      <c r="A6721" s="1" t="s">
        <v>13776</v>
      </c>
      <c r="B6721" t="s">
        <v>13776</v>
      </c>
      <c r="C6721">
        <v>3</v>
      </c>
    </row>
    <row r="6722" spans="1:3" x14ac:dyDescent="0.3">
      <c r="A6722" s="1" t="s">
        <v>13777</v>
      </c>
      <c r="B6722" t="s">
        <v>13777</v>
      </c>
      <c r="C6722">
        <v>3</v>
      </c>
    </row>
    <row r="6723" spans="1:3" x14ac:dyDescent="0.3">
      <c r="A6723" s="1" t="s">
        <v>13778</v>
      </c>
      <c r="B6723" t="s">
        <v>13779</v>
      </c>
      <c r="C6723">
        <v>3</v>
      </c>
    </row>
    <row r="6724" spans="1:3" x14ac:dyDescent="0.3">
      <c r="A6724" s="1" t="s">
        <v>13780</v>
      </c>
      <c r="B6724" t="s">
        <v>13780</v>
      </c>
      <c r="C6724">
        <v>3</v>
      </c>
    </row>
    <row r="6725" spans="1:3" x14ac:dyDescent="0.3">
      <c r="A6725" s="1" t="s">
        <v>13781</v>
      </c>
      <c r="B6725" t="s">
        <v>13781</v>
      </c>
      <c r="C6725">
        <v>3</v>
      </c>
    </row>
    <row r="6726" spans="1:3" x14ac:dyDescent="0.3">
      <c r="A6726" s="1" t="s">
        <v>13782</v>
      </c>
      <c r="B6726" t="s">
        <v>13783</v>
      </c>
      <c r="C6726">
        <v>3</v>
      </c>
    </row>
    <row r="6727" spans="1:3" x14ac:dyDescent="0.3">
      <c r="A6727" s="1" t="s">
        <v>13784</v>
      </c>
      <c r="B6727" t="s">
        <v>13785</v>
      </c>
      <c r="C6727">
        <v>3</v>
      </c>
    </row>
    <row r="6728" spans="1:3" x14ac:dyDescent="0.3">
      <c r="A6728" s="1" t="s">
        <v>13786</v>
      </c>
      <c r="B6728" t="s">
        <v>13787</v>
      </c>
      <c r="C6728">
        <v>3</v>
      </c>
    </row>
    <row r="6729" spans="1:3" x14ac:dyDescent="0.3">
      <c r="A6729" s="1" t="s">
        <v>13788</v>
      </c>
      <c r="B6729" t="s">
        <v>13789</v>
      </c>
      <c r="C6729">
        <v>3</v>
      </c>
    </row>
    <row r="6730" spans="1:3" x14ac:dyDescent="0.3">
      <c r="A6730" s="1" t="s">
        <v>13790</v>
      </c>
      <c r="B6730" t="s">
        <v>13791</v>
      </c>
      <c r="C6730">
        <v>3</v>
      </c>
    </row>
    <row r="6731" spans="1:3" x14ac:dyDescent="0.3">
      <c r="A6731" s="1" t="s">
        <v>13792</v>
      </c>
      <c r="B6731" t="s">
        <v>13792</v>
      </c>
      <c r="C6731">
        <v>3</v>
      </c>
    </row>
    <row r="6732" spans="1:3" x14ac:dyDescent="0.3">
      <c r="A6732" s="1" t="s">
        <v>13793</v>
      </c>
      <c r="B6732" t="s">
        <v>13794</v>
      </c>
      <c r="C6732">
        <v>3</v>
      </c>
    </row>
    <row r="6733" spans="1:3" x14ac:dyDescent="0.3">
      <c r="A6733" s="1" t="s">
        <v>13795</v>
      </c>
      <c r="B6733" t="s">
        <v>13796</v>
      </c>
      <c r="C6733">
        <v>3</v>
      </c>
    </row>
    <row r="6734" spans="1:3" x14ac:dyDescent="0.3">
      <c r="A6734" s="1" t="s">
        <v>13797</v>
      </c>
      <c r="B6734" t="s">
        <v>13798</v>
      </c>
      <c r="C6734">
        <v>3</v>
      </c>
    </row>
    <row r="6735" spans="1:3" x14ac:dyDescent="0.3">
      <c r="A6735" s="1" t="s">
        <v>13799</v>
      </c>
      <c r="B6735" t="s">
        <v>13800</v>
      </c>
      <c r="C6735">
        <v>3</v>
      </c>
    </row>
    <row r="6736" spans="1:3" x14ac:dyDescent="0.3">
      <c r="A6736" s="1" t="s">
        <v>13801</v>
      </c>
      <c r="B6736" t="s">
        <v>13802</v>
      </c>
      <c r="C6736">
        <v>3</v>
      </c>
    </row>
    <row r="6737" spans="1:3" x14ac:dyDescent="0.3">
      <c r="A6737" s="1" t="s">
        <v>13803</v>
      </c>
      <c r="B6737" t="s">
        <v>13804</v>
      </c>
      <c r="C6737">
        <v>3</v>
      </c>
    </row>
    <row r="6738" spans="1:3" x14ac:dyDescent="0.3">
      <c r="A6738" s="1" t="s">
        <v>13805</v>
      </c>
      <c r="B6738" t="s">
        <v>13806</v>
      </c>
      <c r="C6738">
        <v>3</v>
      </c>
    </row>
    <row r="6739" spans="1:3" x14ac:dyDescent="0.3">
      <c r="A6739" s="1" t="s">
        <v>13807</v>
      </c>
      <c r="B6739" t="s">
        <v>13808</v>
      </c>
      <c r="C6739">
        <v>3</v>
      </c>
    </row>
    <row r="6740" spans="1:3" x14ac:dyDescent="0.3">
      <c r="A6740" s="1" t="s">
        <v>13809</v>
      </c>
      <c r="B6740" t="s">
        <v>13810</v>
      </c>
      <c r="C6740">
        <v>3</v>
      </c>
    </row>
    <row r="6741" spans="1:3" x14ac:dyDescent="0.3">
      <c r="A6741" s="1" t="s">
        <v>13811</v>
      </c>
      <c r="B6741" t="s">
        <v>13812</v>
      </c>
      <c r="C6741">
        <v>3</v>
      </c>
    </row>
    <row r="6742" spans="1:3" x14ac:dyDescent="0.3">
      <c r="A6742" s="1" t="s">
        <v>13813</v>
      </c>
      <c r="B6742" t="s">
        <v>13814</v>
      </c>
      <c r="C6742">
        <v>3</v>
      </c>
    </row>
    <row r="6743" spans="1:3" x14ac:dyDescent="0.3">
      <c r="A6743" s="1" t="s">
        <v>13815</v>
      </c>
      <c r="B6743" t="s">
        <v>13816</v>
      </c>
      <c r="C6743">
        <v>3</v>
      </c>
    </row>
    <row r="6744" spans="1:3" x14ac:dyDescent="0.3">
      <c r="A6744" s="1" t="s">
        <v>13817</v>
      </c>
      <c r="B6744" t="s">
        <v>13818</v>
      </c>
      <c r="C6744">
        <v>3</v>
      </c>
    </row>
    <row r="6745" spans="1:3" x14ac:dyDescent="0.3">
      <c r="A6745" s="1" t="s">
        <v>13819</v>
      </c>
      <c r="B6745" t="s">
        <v>13819</v>
      </c>
      <c r="C6745">
        <v>3</v>
      </c>
    </row>
    <row r="6746" spans="1:3" x14ac:dyDescent="0.3">
      <c r="A6746" s="1" t="s">
        <v>13820</v>
      </c>
      <c r="B6746" t="s">
        <v>13821</v>
      </c>
      <c r="C6746">
        <v>3</v>
      </c>
    </row>
    <row r="6747" spans="1:3" x14ac:dyDescent="0.3">
      <c r="A6747" s="1" t="s">
        <v>13822</v>
      </c>
      <c r="B6747" t="s">
        <v>13822</v>
      </c>
      <c r="C6747">
        <v>3</v>
      </c>
    </row>
    <row r="6748" spans="1:3" x14ac:dyDescent="0.3">
      <c r="A6748" s="1" t="s">
        <v>13823</v>
      </c>
      <c r="B6748" t="s">
        <v>13824</v>
      </c>
      <c r="C6748">
        <v>3</v>
      </c>
    </row>
    <row r="6749" spans="1:3" x14ac:dyDescent="0.3">
      <c r="A6749" s="1" t="s">
        <v>13825</v>
      </c>
      <c r="B6749" t="s">
        <v>13826</v>
      </c>
      <c r="C6749">
        <v>3</v>
      </c>
    </row>
    <row r="6750" spans="1:3" x14ac:dyDescent="0.3">
      <c r="A6750" s="1" t="s">
        <v>13827</v>
      </c>
      <c r="B6750" t="s">
        <v>13828</v>
      </c>
      <c r="C6750">
        <v>3</v>
      </c>
    </row>
    <row r="6751" spans="1:3" x14ac:dyDescent="0.3">
      <c r="A6751" s="1" t="s">
        <v>13829</v>
      </c>
      <c r="B6751" t="s">
        <v>13830</v>
      </c>
      <c r="C6751">
        <v>3</v>
      </c>
    </row>
    <row r="6752" spans="1:3" x14ac:dyDescent="0.3">
      <c r="A6752" s="1" t="s">
        <v>13831</v>
      </c>
      <c r="B6752" t="s">
        <v>13832</v>
      </c>
      <c r="C6752">
        <v>3</v>
      </c>
    </row>
    <row r="6753" spans="1:3" x14ac:dyDescent="0.3">
      <c r="A6753" s="1" t="s">
        <v>13833</v>
      </c>
      <c r="B6753" t="s">
        <v>13834</v>
      </c>
      <c r="C6753">
        <v>3</v>
      </c>
    </row>
    <row r="6754" spans="1:3" x14ac:dyDescent="0.3">
      <c r="A6754" s="1" t="s">
        <v>13835</v>
      </c>
      <c r="B6754" t="s">
        <v>13836</v>
      </c>
      <c r="C6754">
        <v>3</v>
      </c>
    </row>
    <row r="6755" spans="1:3" x14ac:dyDescent="0.3">
      <c r="A6755" s="1" t="s">
        <v>13837</v>
      </c>
      <c r="B6755" t="s">
        <v>13838</v>
      </c>
      <c r="C6755">
        <v>3</v>
      </c>
    </row>
    <row r="6756" spans="1:3" x14ac:dyDescent="0.3">
      <c r="A6756" s="1" t="s">
        <v>13839</v>
      </c>
      <c r="B6756" t="s">
        <v>13840</v>
      </c>
      <c r="C6756">
        <v>3</v>
      </c>
    </row>
    <row r="6757" spans="1:3" x14ac:dyDescent="0.3">
      <c r="A6757" s="1" t="s">
        <v>13841</v>
      </c>
      <c r="B6757" t="s">
        <v>13842</v>
      </c>
      <c r="C6757">
        <v>3</v>
      </c>
    </row>
    <row r="6758" spans="1:3" x14ac:dyDescent="0.3">
      <c r="A6758" s="1" t="s">
        <v>13843</v>
      </c>
      <c r="B6758" t="s">
        <v>13844</v>
      </c>
      <c r="C6758">
        <v>3</v>
      </c>
    </row>
    <row r="6759" spans="1:3" x14ac:dyDescent="0.3">
      <c r="A6759" s="1" t="s">
        <v>13845</v>
      </c>
      <c r="B6759" t="s">
        <v>13846</v>
      </c>
      <c r="C6759">
        <v>3</v>
      </c>
    </row>
    <row r="6760" spans="1:3" x14ac:dyDescent="0.3">
      <c r="A6760" s="1" t="s">
        <v>13847</v>
      </c>
      <c r="B6760" t="s">
        <v>13847</v>
      </c>
      <c r="C6760">
        <v>3</v>
      </c>
    </row>
    <row r="6761" spans="1:3" x14ac:dyDescent="0.3">
      <c r="A6761" s="1" t="s">
        <v>13848</v>
      </c>
      <c r="B6761" t="s">
        <v>13849</v>
      </c>
      <c r="C6761">
        <v>3</v>
      </c>
    </row>
    <row r="6762" spans="1:3" x14ac:dyDescent="0.3">
      <c r="A6762" s="1" t="s">
        <v>13850</v>
      </c>
      <c r="B6762" t="s">
        <v>13850</v>
      </c>
      <c r="C6762">
        <v>3</v>
      </c>
    </row>
    <row r="6763" spans="1:3" x14ac:dyDescent="0.3">
      <c r="A6763" s="1" t="s">
        <v>13851</v>
      </c>
      <c r="B6763" t="s">
        <v>13852</v>
      </c>
      <c r="C6763">
        <v>3</v>
      </c>
    </row>
    <row r="6764" spans="1:3" x14ac:dyDescent="0.3">
      <c r="A6764" s="1" t="s">
        <v>13853</v>
      </c>
      <c r="B6764" t="s">
        <v>13854</v>
      </c>
      <c r="C6764">
        <v>3</v>
      </c>
    </row>
    <row r="6765" spans="1:3" x14ac:dyDescent="0.3">
      <c r="A6765" s="1" t="s">
        <v>13855</v>
      </c>
      <c r="B6765" t="s">
        <v>13856</v>
      </c>
      <c r="C6765">
        <v>3</v>
      </c>
    </row>
    <row r="6766" spans="1:3" x14ac:dyDescent="0.3">
      <c r="A6766" s="1" t="s">
        <v>13857</v>
      </c>
      <c r="B6766" t="s">
        <v>13858</v>
      </c>
      <c r="C6766">
        <v>3</v>
      </c>
    </row>
    <row r="6767" spans="1:3" x14ac:dyDescent="0.3">
      <c r="A6767" s="1" t="s">
        <v>13859</v>
      </c>
      <c r="B6767" t="s">
        <v>13860</v>
      </c>
      <c r="C6767">
        <v>3</v>
      </c>
    </row>
    <row r="6768" spans="1:3" x14ac:dyDescent="0.3">
      <c r="A6768" s="1" t="s">
        <v>13861</v>
      </c>
      <c r="B6768" t="s">
        <v>13862</v>
      </c>
      <c r="C6768">
        <v>3</v>
      </c>
    </row>
    <row r="6769" spans="1:3" x14ac:dyDescent="0.3">
      <c r="A6769" s="1" t="s">
        <v>13863</v>
      </c>
      <c r="B6769" t="s">
        <v>13864</v>
      </c>
      <c r="C6769">
        <v>3</v>
      </c>
    </row>
    <row r="6770" spans="1:3" x14ac:dyDescent="0.3">
      <c r="A6770" s="1" t="s">
        <v>13865</v>
      </c>
      <c r="B6770" t="s">
        <v>13866</v>
      </c>
      <c r="C6770">
        <v>3</v>
      </c>
    </row>
    <row r="6771" spans="1:3" x14ac:dyDescent="0.3">
      <c r="A6771" s="1" t="s">
        <v>13867</v>
      </c>
      <c r="B6771" t="s">
        <v>13868</v>
      </c>
      <c r="C6771">
        <v>3</v>
      </c>
    </row>
    <row r="6772" spans="1:3" x14ac:dyDescent="0.3">
      <c r="A6772" s="1" t="s">
        <v>13869</v>
      </c>
      <c r="B6772" t="s">
        <v>13870</v>
      </c>
      <c r="C6772">
        <v>3</v>
      </c>
    </row>
    <row r="6773" spans="1:3" x14ac:dyDescent="0.3">
      <c r="A6773" s="1" t="s">
        <v>13871</v>
      </c>
      <c r="B6773" t="s">
        <v>13872</v>
      </c>
      <c r="C6773">
        <v>3</v>
      </c>
    </row>
    <row r="6774" spans="1:3" x14ac:dyDescent="0.3">
      <c r="A6774" s="1" t="s">
        <v>13873</v>
      </c>
      <c r="B6774" t="s">
        <v>13874</v>
      </c>
      <c r="C6774">
        <v>3</v>
      </c>
    </row>
    <row r="6775" spans="1:3" x14ac:dyDescent="0.3">
      <c r="A6775" s="1" t="s">
        <v>13875</v>
      </c>
      <c r="B6775" t="s">
        <v>13876</v>
      </c>
      <c r="C6775">
        <v>3</v>
      </c>
    </row>
    <row r="6776" spans="1:3" x14ac:dyDescent="0.3">
      <c r="A6776" s="1" t="s">
        <v>13877</v>
      </c>
      <c r="B6776" t="s">
        <v>13878</v>
      </c>
      <c r="C6776">
        <v>3</v>
      </c>
    </row>
    <row r="6777" spans="1:3" x14ac:dyDescent="0.3">
      <c r="A6777" s="1" t="s">
        <v>13879</v>
      </c>
      <c r="B6777" t="s">
        <v>13880</v>
      </c>
      <c r="C6777">
        <v>3</v>
      </c>
    </row>
    <row r="6778" spans="1:3" x14ac:dyDescent="0.3">
      <c r="A6778" s="1" t="s">
        <v>13881</v>
      </c>
      <c r="B6778" t="s">
        <v>13882</v>
      </c>
      <c r="C6778">
        <v>3</v>
      </c>
    </row>
    <row r="6779" spans="1:3" x14ac:dyDescent="0.3">
      <c r="A6779" s="1" t="s">
        <v>13883</v>
      </c>
      <c r="B6779" t="s">
        <v>13884</v>
      </c>
      <c r="C6779">
        <v>3</v>
      </c>
    </row>
    <row r="6780" spans="1:3" x14ac:dyDescent="0.3">
      <c r="A6780" s="1" t="s">
        <v>13885</v>
      </c>
      <c r="B6780" t="s">
        <v>13886</v>
      </c>
      <c r="C6780">
        <v>3</v>
      </c>
    </row>
    <row r="6781" spans="1:3" x14ac:dyDescent="0.3">
      <c r="A6781" s="1" t="s">
        <v>13887</v>
      </c>
      <c r="B6781" t="s">
        <v>13888</v>
      </c>
      <c r="C6781">
        <v>3</v>
      </c>
    </row>
    <row r="6782" spans="1:3" x14ac:dyDescent="0.3">
      <c r="A6782" s="1" t="s">
        <v>13889</v>
      </c>
      <c r="B6782" t="s">
        <v>13890</v>
      </c>
      <c r="C6782">
        <v>3</v>
      </c>
    </row>
    <row r="6783" spans="1:3" x14ac:dyDescent="0.3">
      <c r="A6783" s="1" t="s">
        <v>13891</v>
      </c>
      <c r="B6783" t="s">
        <v>13892</v>
      </c>
      <c r="C6783">
        <v>3</v>
      </c>
    </row>
    <row r="6784" spans="1:3" x14ac:dyDescent="0.3">
      <c r="A6784" s="1" t="s">
        <v>13893</v>
      </c>
      <c r="B6784" t="s">
        <v>13894</v>
      </c>
      <c r="C6784">
        <v>3</v>
      </c>
    </row>
    <row r="6785" spans="1:3" x14ac:dyDescent="0.3">
      <c r="A6785" s="1" t="s">
        <v>13895</v>
      </c>
      <c r="B6785" t="s">
        <v>13895</v>
      </c>
      <c r="C6785">
        <v>3</v>
      </c>
    </row>
    <row r="6786" spans="1:3" x14ac:dyDescent="0.3">
      <c r="A6786" s="1" t="s">
        <v>13896</v>
      </c>
      <c r="B6786" t="s">
        <v>13897</v>
      </c>
      <c r="C6786">
        <v>3</v>
      </c>
    </row>
    <row r="6787" spans="1:3" x14ac:dyDescent="0.3">
      <c r="A6787" s="1" t="s">
        <v>13898</v>
      </c>
      <c r="B6787" t="s">
        <v>8744</v>
      </c>
      <c r="C6787">
        <v>3</v>
      </c>
    </row>
    <row r="6788" spans="1:3" x14ac:dyDescent="0.3">
      <c r="A6788" s="1" t="s">
        <v>13899</v>
      </c>
      <c r="B6788" t="s">
        <v>13899</v>
      </c>
      <c r="C6788">
        <v>3</v>
      </c>
    </row>
    <row r="6789" spans="1:3" x14ac:dyDescent="0.3">
      <c r="A6789" s="1" t="s">
        <v>13900</v>
      </c>
      <c r="B6789" t="s">
        <v>13901</v>
      </c>
      <c r="C6789">
        <v>3</v>
      </c>
    </row>
    <row r="6790" spans="1:3" x14ac:dyDescent="0.3">
      <c r="A6790" s="1" t="s">
        <v>13902</v>
      </c>
      <c r="B6790" t="s">
        <v>13903</v>
      </c>
      <c r="C6790">
        <v>3</v>
      </c>
    </row>
    <row r="6791" spans="1:3" x14ac:dyDescent="0.3">
      <c r="A6791" s="1" t="s">
        <v>13904</v>
      </c>
      <c r="B6791" t="s">
        <v>13905</v>
      </c>
      <c r="C6791">
        <v>3</v>
      </c>
    </row>
    <row r="6792" spans="1:3" x14ac:dyDescent="0.3">
      <c r="A6792" s="1" t="s">
        <v>13906</v>
      </c>
      <c r="B6792" t="s">
        <v>13907</v>
      </c>
      <c r="C6792">
        <v>3</v>
      </c>
    </row>
    <row r="6793" spans="1:3" x14ac:dyDescent="0.3">
      <c r="A6793" s="1" t="s">
        <v>13908</v>
      </c>
      <c r="B6793" t="s">
        <v>13909</v>
      </c>
      <c r="C6793">
        <v>3</v>
      </c>
    </row>
    <row r="6794" spans="1:3" x14ac:dyDescent="0.3">
      <c r="A6794" s="1" t="s">
        <v>13910</v>
      </c>
      <c r="B6794" t="s">
        <v>13911</v>
      </c>
      <c r="C6794">
        <v>3</v>
      </c>
    </row>
    <row r="6795" spans="1:3" x14ac:dyDescent="0.3">
      <c r="A6795" s="1" t="s">
        <v>13912</v>
      </c>
      <c r="B6795" t="s">
        <v>13913</v>
      </c>
      <c r="C6795">
        <v>3</v>
      </c>
    </row>
    <row r="6796" spans="1:3" x14ac:dyDescent="0.3">
      <c r="A6796" s="1" t="s">
        <v>13914</v>
      </c>
      <c r="B6796" t="s">
        <v>13915</v>
      </c>
      <c r="C6796">
        <v>3</v>
      </c>
    </row>
    <row r="6797" spans="1:3" x14ac:dyDescent="0.3">
      <c r="A6797" s="1" t="s">
        <v>13916</v>
      </c>
      <c r="B6797" t="s">
        <v>13916</v>
      </c>
      <c r="C6797">
        <v>3</v>
      </c>
    </row>
    <row r="6798" spans="1:3" x14ac:dyDescent="0.3">
      <c r="A6798" s="1" t="s">
        <v>13917</v>
      </c>
      <c r="B6798" t="s">
        <v>13918</v>
      </c>
      <c r="C6798">
        <v>3</v>
      </c>
    </row>
    <row r="6799" spans="1:3" x14ac:dyDescent="0.3">
      <c r="A6799" s="1" t="s">
        <v>13919</v>
      </c>
      <c r="B6799" t="s">
        <v>13920</v>
      </c>
      <c r="C6799">
        <v>3</v>
      </c>
    </row>
    <row r="6800" spans="1:3" x14ac:dyDescent="0.3">
      <c r="A6800" s="1" t="s">
        <v>13921</v>
      </c>
      <c r="B6800" t="s">
        <v>13922</v>
      </c>
      <c r="C6800">
        <v>3</v>
      </c>
    </row>
    <row r="6801" spans="1:3" x14ac:dyDescent="0.3">
      <c r="A6801" s="1" t="s">
        <v>13923</v>
      </c>
      <c r="B6801" t="s">
        <v>437</v>
      </c>
      <c r="C6801">
        <v>3</v>
      </c>
    </row>
    <row r="6802" spans="1:3" x14ac:dyDescent="0.3">
      <c r="A6802" s="1" t="s">
        <v>13924</v>
      </c>
      <c r="B6802" t="s">
        <v>13925</v>
      </c>
      <c r="C6802">
        <v>3</v>
      </c>
    </row>
    <row r="6803" spans="1:3" x14ac:dyDescent="0.3">
      <c r="A6803" s="1" t="s">
        <v>13926</v>
      </c>
      <c r="B6803" t="s">
        <v>3428</v>
      </c>
      <c r="C6803">
        <v>3</v>
      </c>
    </row>
    <row r="6804" spans="1:3" x14ac:dyDescent="0.3">
      <c r="A6804" s="1" t="s">
        <v>13927</v>
      </c>
      <c r="B6804" t="s">
        <v>13928</v>
      </c>
      <c r="C6804">
        <v>3</v>
      </c>
    </row>
    <row r="6805" spans="1:3" x14ac:dyDescent="0.3">
      <c r="A6805" s="1" t="s">
        <v>13929</v>
      </c>
      <c r="B6805" t="s">
        <v>13930</v>
      </c>
      <c r="C6805">
        <v>3</v>
      </c>
    </row>
    <row r="6806" spans="1:3" x14ac:dyDescent="0.3">
      <c r="A6806" s="1" t="s">
        <v>13931</v>
      </c>
      <c r="B6806" t="s">
        <v>13932</v>
      </c>
      <c r="C6806">
        <v>3</v>
      </c>
    </row>
    <row r="6807" spans="1:3" x14ac:dyDescent="0.3">
      <c r="A6807" s="1" t="s">
        <v>13933</v>
      </c>
      <c r="B6807" t="s">
        <v>13934</v>
      </c>
      <c r="C6807">
        <v>3</v>
      </c>
    </row>
    <row r="6808" spans="1:3" x14ac:dyDescent="0.3">
      <c r="A6808" s="1" t="s">
        <v>13935</v>
      </c>
      <c r="B6808" t="s">
        <v>13936</v>
      </c>
      <c r="C6808">
        <v>3</v>
      </c>
    </row>
    <row r="6809" spans="1:3" x14ac:dyDescent="0.3">
      <c r="A6809" s="1" t="s">
        <v>13937</v>
      </c>
      <c r="B6809" t="s">
        <v>13937</v>
      </c>
      <c r="C6809">
        <v>3</v>
      </c>
    </row>
    <row r="6810" spans="1:3" x14ac:dyDescent="0.3">
      <c r="A6810" s="1" t="s">
        <v>13938</v>
      </c>
      <c r="B6810" t="s">
        <v>13939</v>
      </c>
      <c r="C6810">
        <v>3</v>
      </c>
    </row>
    <row r="6811" spans="1:3" x14ac:dyDescent="0.3">
      <c r="A6811" s="1" t="s">
        <v>13940</v>
      </c>
      <c r="B6811" t="s">
        <v>13941</v>
      </c>
      <c r="C6811">
        <v>3</v>
      </c>
    </row>
    <row r="6812" spans="1:3" x14ac:dyDescent="0.3">
      <c r="A6812" s="1" t="s">
        <v>13942</v>
      </c>
      <c r="B6812" t="s">
        <v>13943</v>
      </c>
      <c r="C6812">
        <v>3</v>
      </c>
    </row>
    <row r="6813" spans="1:3" x14ac:dyDescent="0.3">
      <c r="A6813" s="1" t="s">
        <v>13944</v>
      </c>
      <c r="B6813" t="s">
        <v>6422</v>
      </c>
      <c r="C6813">
        <v>3</v>
      </c>
    </row>
    <row r="6814" spans="1:3" x14ac:dyDescent="0.3">
      <c r="A6814" s="1" t="s">
        <v>13945</v>
      </c>
      <c r="B6814" t="s">
        <v>13946</v>
      </c>
      <c r="C6814">
        <v>3</v>
      </c>
    </row>
    <row r="6815" spans="1:3" x14ac:dyDescent="0.3">
      <c r="A6815" s="1" t="s">
        <v>13947</v>
      </c>
      <c r="B6815" t="s">
        <v>13948</v>
      </c>
      <c r="C6815">
        <v>3</v>
      </c>
    </row>
    <row r="6816" spans="1:3" x14ac:dyDescent="0.3">
      <c r="A6816" s="1" t="s">
        <v>13949</v>
      </c>
      <c r="B6816" t="s">
        <v>13950</v>
      </c>
      <c r="C6816">
        <v>3</v>
      </c>
    </row>
    <row r="6817" spans="1:3" x14ac:dyDescent="0.3">
      <c r="A6817" s="1" t="s">
        <v>13951</v>
      </c>
      <c r="B6817" t="s">
        <v>13952</v>
      </c>
      <c r="C6817">
        <v>3</v>
      </c>
    </row>
    <row r="6818" spans="1:3" x14ac:dyDescent="0.3">
      <c r="A6818" s="1" t="s">
        <v>13953</v>
      </c>
      <c r="B6818" t="s">
        <v>13954</v>
      </c>
      <c r="C6818">
        <v>3</v>
      </c>
    </row>
    <row r="6819" spans="1:3" x14ac:dyDescent="0.3">
      <c r="A6819" s="1" t="s">
        <v>13955</v>
      </c>
      <c r="B6819" t="s">
        <v>2159</v>
      </c>
      <c r="C6819">
        <v>3</v>
      </c>
    </row>
    <row r="6820" spans="1:3" x14ac:dyDescent="0.3">
      <c r="A6820" s="1" t="s">
        <v>13956</v>
      </c>
      <c r="B6820" t="s">
        <v>13957</v>
      </c>
      <c r="C6820">
        <v>3</v>
      </c>
    </row>
    <row r="6821" spans="1:3" x14ac:dyDescent="0.3">
      <c r="A6821" s="1" t="s">
        <v>13958</v>
      </c>
      <c r="B6821" t="s">
        <v>13959</v>
      </c>
      <c r="C6821">
        <v>3</v>
      </c>
    </row>
    <row r="6822" spans="1:3" x14ac:dyDescent="0.3">
      <c r="A6822" s="1" t="s">
        <v>13960</v>
      </c>
      <c r="B6822" t="s">
        <v>13961</v>
      </c>
      <c r="C6822">
        <v>3</v>
      </c>
    </row>
    <row r="6823" spans="1:3" x14ac:dyDescent="0.3">
      <c r="A6823" s="1" t="s">
        <v>13962</v>
      </c>
      <c r="B6823" t="s">
        <v>13963</v>
      </c>
      <c r="C6823">
        <v>3</v>
      </c>
    </row>
    <row r="6824" spans="1:3" x14ac:dyDescent="0.3">
      <c r="A6824" s="1" t="s">
        <v>13964</v>
      </c>
      <c r="B6824" t="s">
        <v>13965</v>
      </c>
      <c r="C6824">
        <v>3</v>
      </c>
    </row>
    <row r="6825" spans="1:3" x14ac:dyDescent="0.3">
      <c r="A6825" s="1" t="s">
        <v>13966</v>
      </c>
      <c r="B6825" t="s">
        <v>13967</v>
      </c>
      <c r="C6825">
        <v>3</v>
      </c>
    </row>
    <row r="6826" spans="1:3" x14ac:dyDescent="0.3">
      <c r="A6826" s="1" t="s">
        <v>13968</v>
      </c>
      <c r="B6826" t="s">
        <v>13969</v>
      </c>
      <c r="C6826">
        <v>3</v>
      </c>
    </row>
    <row r="6827" spans="1:3" x14ac:dyDescent="0.3">
      <c r="A6827" s="1" t="s">
        <v>13970</v>
      </c>
      <c r="B6827" t="s">
        <v>13971</v>
      </c>
      <c r="C6827">
        <v>3</v>
      </c>
    </row>
    <row r="6828" spans="1:3" x14ac:dyDescent="0.3">
      <c r="A6828" s="1" t="s">
        <v>13972</v>
      </c>
      <c r="B6828" t="s">
        <v>13973</v>
      </c>
      <c r="C6828">
        <v>3</v>
      </c>
    </row>
    <row r="6829" spans="1:3" x14ac:dyDescent="0.3">
      <c r="A6829" s="1" t="s">
        <v>13974</v>
      </c>
      <c r="B6829" t="s">
        <v>13975</v>
      </c>
      <c r="C6829">
        <v>3</v>
      </c>
    </row>
    <row r="6830" spans="1:3" x14ac:dyDescent="0.3">
      <c r="A6830" s="1" t="s">
        <v>13976</v>
      </c>
      <c r="B6830" t="s">
        <v>13977</v>
      </c>
      <c r="C6830">
        <v>3</v>
      </c>
    </row>
    <row r="6831" spans="1:3" x14ac:dyDescent="0.3">
      <c r="A6831" s="1" t="s">
        <v>13978</v>
      </c>
      <c r="B6831" t="s">
        <v>13979</v>
      </c>
      <c r="C6831">
        <v>3</v>
      </c>
    </row>
    <row r="6832" spans="1:3" x14ac:dyDescent="0.3">
      <c r="A6832" s="1" t="s">
        <v>13980</v>
      </c>
      <c r="B6832" t="s">
        <v>13981</v>
      </c>
      <c r="C6832">
        <v>3</v>
      </c>
    </row>
    <row r="6833" spans="1:3" x14ac:dyDescent="0.3">
      <c r="A6833" s="1" t="s">
        <v>13982</v>
      </c>
      <c r="B6833" t="s">
        <v>13983</v>
      </c>
      <c r="C6833">
        <v>3</v>
      </c>
    </row>
    <row r="6834" spans="1:3" x14ac:dyDescent="0.3">
      <c r="A6834" s="1" t="s">
        <v>13984</v>
      </c>
      <c r="B6834" t="s">
        <v>13985</v>
      </c>
      <c r="C6834">
        <v>3</v>
      </c>
    </row>
    <row r="6835" spans="1:3" x14ac:dyDescent="0.3">
      <c r="A6835" s="1" t="s">
        <v>13986</v>
      </c>
      <c r="B6835" t="s">
        <v>13987</v>
      </c>
      <c r="C6835">
        <v>3</v>
      </c>
    </row>
    <row r="6836" spans="1:3" x14ac:dyDescent="0.3">
      <c r="A6836" s="1" t="s">
        <v>13988</v>
      </c>
      <c r="B6836" t="s">
        <v>13989</v>
      </c>
      <c r="C6836">
        <v>3</v>
      </c>
    </row>
    <row r="6837" spans="1:3" x14ac:dyDescent="0.3">
      <c r="A6837" s="1" t="s">
        <v>13990</v>
      </c>
      <c r="B6837" t="s">
        <v>13991</v>
      </c>
      <c r="C6837">
        <v>3</v>
      </c>
    </row>
    <row r="6838" spans="1:3" x14ac:dyDescent="0.3">
      <c r="A6838" s="1" t="s">
        <v>13992</v>
      </c>
      <c r="B6838" t="s">
        <v>13993</v>
      </c>
      <c r="C6838">
        <v>3</v>
      </c>
    </row>
    <row r="6839" spans="1:3" x14ac:dyDescent="0.3">
      <c r="A6839" s="1" t="s">
        <v>13994</v>
      </c>
      <c r="B6839" t="s">
        <v>13995</v>
      </c>
      <c r="C6839">
        <v>3</v>
      </c>
    </row>
    <row r="6840" spans="1:3" x14ac:dyDescent="0.3">
      <c r="A6840" s="1" t="s">
        <v>13996</v>
      </c>
      <c r="B6840" t="s">
        <v>13997</v>
      </c>
      <c r="C6840">
        <v>3</v>
      </c>
    </row>
    <row r="6841" spans="1:3" x14ac:dyDescent="0.3">
      <c r="A6841" s="1" t="s">
        <v>13998</v>
      </c>
      <c r="B6841" t="s">
        <v>13999</v>
      </c>
      <c r="C6841">
        <v>3</v>
      </c>
    </row>
    <row r="6842" spans="1:3" x14ac:dyDescent="0.3">
      <c r="A6842" s="1" t="s">
        <v>14000</v>
      </c>
      <c r="B6842" t="s">
        <v>14001</v>
      </c>
      <c r="C6842">
        <v>3</v>
      </c>
    </row>
    <row r="6843" spans="1:3" x14ac:dyDescent="0.3">
      <c r="A6843" s="1" t="s">
        <v>14002</v>
      </c>
      <c r="B6843" t="s">
        <v>14003</v>
      </c>
      <c r="C6843">
        <v>3</v>
      </c>
    </row>
    <row r="6844" spans="1:3" x14ac:dyDescent="0.3">
      <c r="A6844" s="1" t="s">
        <v>14004</v>
      </c>
      <c r="B6844" t="s">
        <v>14004</v>
      </c>
      <c r="C6844">
        <v>3</v>
      </c>
    </row>
    <row r="6845" spans="1:3" x14ac:dyDescent="0.3">
      <c r="A6845" s="1" t="s">
        <v>14005</v>
      </c>
      <c r="B6845" t="s">
        <v>14006</v>
      </c>
      <c r="C6845">
        <v>3</v>
      </c>
    </row>
    <row r="6846" spans="1:3" x14ac:dyDescent="0.3">
      <c r="A6846" s="1" t="s">
        <v>14007</v>
      </c>
      <c r="B6846" t="s">
        <v>14008</v>
      </c>
      <c r="C6846">
        <v>3</v>
      </c>
    </row>
  </sheetData>
  <autoFilter ref="A1:C6846" xr:uid="{59480B3D-A677-4F26-84AC-A45CFC73F6B5}">
    <filterColumn colId="2">
      <filters>
        <filter val="3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7CA2-0893-4C09-A8DB-513908907D89}">
  <dimension ref="A3:B102"/>
  <sheetViews>
    <sheetView topLeftCell="A84" workbookViewId="0">
      <selection activeCell="D96" sqref="D96"/>
    </sheetView>
  </sheetViews>
  <sheetFormatPr defaultRowHeight="14.4" x14ac:dyDescent="0.3"/>
  <cols>
    <col min="1" max="1" width="30" bestFit="1" customWidth="1"/>
    <col min="2" max="2" width="10.33203125" bestFit="1" customWidth="1"/>
  </cols>
  <sheetData>
    <row r="3" spans="1:2" x14ac:dyDescent="0.3">
      <c r="A3" s="3" t="s">
        <v>14173</v>
      </c>
      <c r="B3" t="s">
        <v>14174</v>
      </c>
    </row>
    <row r="4" spans="1:2" x14ac:dyDescent="0.3">
      <c r="A4" s="4" t="s">
        <v>7078</v>
      </c>
      <c r="B4" s="5">
        <v>1</v>
      </c>
    </row>
    <row r="5" spans="1:2" x14ac:dyDescent="0.3">
      <c r="A5" s="4" t="s">
        <v>14171</v>
      </c>
      <c r="B5" s="5">
        <v>1</v>
      </c>
    </row>
    <row r="6" spans="1:2" x14ac:dyDescent="0.3">
      <c r="A6" s="4" t="s">
        <v>461</v>
      </c>
      <c r="B6" s="5">
        <v>1</v>
      </c>
    </row>
    <row r="7" spans="1:2" x14ac:dyDescent="0.3">
      <c r="A7" s="4" t="s">
        <v>383</v>
      </c>
      <c r="B7" s="5">
        <v>1</v>
      </c>
    </row>
    <row r="8" spans="1:2" x14ac:dyDescent="0.3">
      <c r="A8" s="4" t="s">
        <v>4578</v>
      </c>
      <c r="B8" s="5">
        <v>1</v>
      </c>
    </row>
    <row r="9" spans="1:2" x14ac:dyDescent="0.3">
      <c r="A9" s="4" t="s">
        <v>4269</v>
      </c>
      <c r="B9" s="5">
        <v>1</v>
      </c>
    </row>
    <row r="10" spans="1:2" x14ac:dyDescent="0.3">
      <c r="A10" s="4" t="s">
        <v>1084</v>
      </c>
      <c r="B10" s="5">
        <v>1</v>
      </c>
    </row>
    <row r="11" spans="1:2" x14ac:dyDescent="0.3">
      <c r="A11" s="4" t="s">
        <v>11676</v>
      </c>
      <c r="B11" s="5">
        <v>1</v>
      </c>
    </row>
    <row r="12" spans="1:2" x14ac:dyDescent="0.3">
      <c r="A12" s="4" t="s">
        <v>6912</v>
      </c>
      <c r="B12" s="5">
        <v>1</v>
      </c>
    </row>
    <row r="13" spans="1:2" x14ac:dyDescent="0.3">
      <c r="A13" s="4" t="s">
        <v>79</v>
      </c>
      <c r="B13" s="5">
        <v>1</v>
      </c>
    </row>
    <row r="14" spans="1:2" x14ac:dyDescent="0.3">
      <c r="A14" s="4" t="s">
        <v>3878</v>
      </c>
      <c r="B14" s="5">
        <v>1</v>
      </c>
    </row>
    <row r="15" spans="1:2" x14ac:dyDescent="0.3">
      <c r="A15" s="4" t="s">
        <v>5941</v>
      </c>
      <c r="B15" s="5">
        <v>1</v>
      </c>
    </row>
    <row r="16" spans="1:2" x14ac:dyDescent="0.3">
      <c r="A16" s="4" t="s">
        <v>13800</v>
      </c>
      <c r="B16" s="5">
        <v>1</v>
      </c>
    </row>
    <row r="17" spans="1:2" x14ac:dyDescent="0.3">
      <c r="A17" s="4" t="s">
        <v>6681</v>
      </c>
      <c r="B17" s="5">
        <v>1</v>
      </c>
    </row>
    <row r="18" spans="1:2" x14ac:dyDescent="0.3">
      <c r="A18" s="4" t="s">
        <v>923</v>
      </c>
      <c r="B18" s="5">
        <v>1</v>
      </c>
    </row>
    <row r="19" spans="1:2" x14ac:dyDescent="0.3">
      <c r="A19" s="4" t="s">
        <v>5525</v>
      </c>
      <c r="B19" s="5">
        <v>1</v>
      </c>
    </row>
    <row r="20" spans="1:2" x14ac:dyDescent="0.3">
      <c r="A20" s="4" t="s">
        <v>12808</v>
      </c>
      <c r="B20" s="5">
        <v>1</v>
      </c>
    </row>
    <row r="21" spans="1:2" x14ac:dyDescent="0.3">
      <c r="A21" s="4" t="s">
        <v>11490</v>
      </c>
      <c r="B21" s="5">
        <v>1</v>
      </c>
    </row>
    <row r="22" spans="1:2" x14ac:dyDescent="0.3">
      <c r="A22" s="4" t="s">
        <v>8044</v>
      </c>
      <c r="B22" s="5">
        <v>1</v>
      </c>
    </row>
    <row r="23" spans="1:2" x14ac:dyDescent="0.3">
      <c r="A23" s="4" t="s">
        <v>10892</v>
      </c>
      <c r="B23" s="5">
        <v>1</v>
      </c>
    </row>
    <row r="24" spans="1:2" x14ac:dyDescent="0.3">
      <c r="A24" s="4" t="s">
        <v>1019</v>
      </c>
      <c r="B24" s="5">
        <v>1</v>
      </c>
    </row>
    <row r="25" spans="1:2" x14ac:dyDescent="0.3">
      <c r="A25" s="4" t="s">
        <v>9203</v>
      </c>
      <c r="B25" s="5">
        <v>1</v>
      </c>
    </row>
    <row r="26" spans="1:2" x14ac:dyDescent="0.3">
      <c r="A26" s="4" t="s">
        <v>1001</v>
      </c>
      <c r="B26" s="5">
        <v>1</v>
      </c>
    </row>
    <row r="27" spans="1:2" x14ac:dyDescent="0.3">
      <c r="A27" s="4" t="s">
        <v>960</v>
      </c>
      <c r="B27" s="5">
        <v>1</v>
      </c>
    </row>
    <row r="28" spans="1:2" x14ac:dyDescent="0.3">
      <c r="A28" s="4" t="s">
        <v>1368</v>
      </c>
      <c r="B28" s="5">
        <v>1</v>
      </c>
    </row>
    <row r="29" spans="1:2" x14ac:dyDescent="0.3">
      <c r="A29" s="4" t="s">
        <v>9376</v>
      </c>
      <c r="B29" s="5">
        <v>1</v>
      </c>
    </row>
    <row r="30" spans="1:2" x14ac:dyDescent="0.3">
      <c r="A30" s="4" t="s">
        <v>944</v>
      </c>
      <c r="B30" s="5">
        <v>1</v>
      </c>
    </row>
    <row r="31" spans="1:2" x14ac:dyDescent="0.3">
      <c r="A31" s="4" t="s">
        <v>267</v>
      </c>
      <c r="B31" s="5">
        <v>1</v>
      </c>
    </row>
    <row r="32" spans="1:2" x14ac:dyDescent="0.3">
      <c r="A32" s="4" t="s">
        <v>777</v>
      </c>
      <c r="B32" s="5">
        <v>1</v>
      </c>
    </row>
    <row r="33" spans="1:2" x14ac:dyDescent="0.3">
      <c r="A33" s="4" t="s">
        <v>481</v>
      </c>
      <c r="B33" s="5">
        <v>1</v>
      </c>
    </row>
    <row r="34" spans="1:2" x14ac:dyDescent="0.3">
      <c r="A34" s="4" t="s">
        <v>718</v>
      </c>
      <c r="B34" s="5">
        <v>1</v>
      </c>
    </row>
    <row r="35" spans="1:2" x14ac:dyDescent="0.3">
      <c r="A35" s="4" t="s">
        <v>149</v>
      </c>
      <c r="B35" s="5">
        <v>1</v>
      </c>
    </row>
    <row r="36" spans="1:2" x14ac:dyDescent="0.3">
      <c r="A36" s="4" t="s">
        <v>6796</v>
      </c>
      <c r="B36" s="5">
        <v>1</v>
      </c>
    </row>
    <row r="37" spans="1:2" x14ac:dyDescent="0.3">
      <c r="A37" s="4" t="s">
        <v>2273</v>
      </c>
      <c r="B37" s="5">
        <v>1</v>
      </c>
    </row>
    <row r="38" spans="1:2" x14ac:dyDescent="0.3">
      <c r="A38" s="4" t="s">
        <v>197</v>
      </c>
      <c r="B38" s="5">
        <v>1</v>
      </c>
    </row>
    <row r="39" spans="1:2" x14ac:dyDescent="0.3">
      <c r="A39" s="4" t="s">
        <v>34</v>
      </c>
      <c r="B39" s="5">
        <v>1</v>
      </c>
    </row>
    <row r="40" spans="1:2" x14ac:dyDescent="0.3">
      <c r="A40" s="4" t="s">
        <v>7443</v>
      </c>
      <c r="B40" s="5">
        <v>1</v>
      </c>
    </row>
    <row r="41" spans="1:2" x14ac:dyDescent="0.3">
      <c r="A41" s="4" t="s">
        <v>322</v>
      </c>
      <c r="B41" s="5">
        <v>1</v>
      </c>
    </row>
    <row r="42" spans="1:2" x14ac:dyDescent="0.3">
      <c r="A42" s="4" t="s">
        <v>1043</v>
      </c>
      <c r="B42" s="5">
        <v>1</v>
      </c>
    </row>
    <row r="43" spans="1:2" x14ac:dyDescent="0.3">
      <c r="A43" s="4" t="s">
        <v>639</v>
      </c>
      <c r="B43" s="5">
        <v>1</v>
      </c>
    </row>
    <row r="44" spans="1:2" x14ac:dyDescent="0.3">
      <c r="A44" s="4" t="s">
        <v>555</v>
      </c>
      <c r="B44" s="5">
        <v>1</v>
      </c>
    </row>
    <row r="45" spans="1:2" x14ac:dyDescent="0.3">
      <c r="A45" s="4" t="s">
        <v>85</v>
      </c>
      <c r="B45" s="5">
        <v>1</v>
      </c>
    </row>
    <row r="46" spans="1:2" x14ac:dyDescent="0.3">
      <c r="A46" s="4" t="s">
        <v>10478</v>
      </c>
      <c r="B46" s="5">
        <v>1</v>
      </c>
    </row>
    <row r="47" spans="1:2" x14ac:dyDescent="0.3">
      <c r="A47" s="4" t="s">
        <v>435</v>
      </c>
      <c r="B47" s="5">
        <v>1</v>
      </c>
    </row>
    <row r="48" spans="1:2" x14ac:dyDescent="0.3">
      <c r="A48" s="4" t="s">
        <v>749</v>
      </c>
      <c r="B48" s="5">
        <v>1</v>
      </c>
    </row>
    <row r="49" spans="1:2" x14ac:dyDescent="0.3">
      <c r="A49" s="4" t="s">
        <v>8701</v>
      </c>
      <c r="B49" s="5">
        <v>1</v>
      </c>
    </row>
    <row r="50" spans="1:2" x14ac:dyDescent="0.3">
      <c r="A50" s="4" t="s">
        <v>4428</v>
      </c>
      <c r="B50" s="5">
        <v>1</v>
      </c>
    </row>
    <row r="51" spans="1:2" x14ac:dyDescent="0.3">
      <c r="A51" s="4" t="s">
        <v>324</v>
      </c>
      <c r="B51" s="5">
        <v>1</v>
      </c>
    </row>
    <row r="52" spans="1:2" x14ac:dyDescent="0.3">
      <c r="A52" s="4" t="s">
        <v>808</v>
      </c>
      <c r="B52" s="5">
        <v>1</v>
      </c>
    </row>
    <row r="53" spans="1:2" x14ac:dyDescent="0.3">
      <c r="A53" s="4" t="s">
        <v>9922</v>
      </c>
      <c r="B53" s="5">
        <v>1</v>
      </c>
    </row>
    <row r="54" spans="1:2" x14ac:dyDescent="0.3">
      <c r="A54" s="4" t="s">
        <v>219</v>
      </c>
      <c r="B54" s="5">
        <v>2</v>
      </c>
    </row>
    <row r="55" spans="1:2" x14ac:dyDescent="0.3">
      <c r="A55" s="4" t="s">
        <v>5044</v>
      </c>
      <c r="B55" s="5">
        <v>2</v>
      </c>
    </row>
    <row r="56" spans="1:2" x14ac:dyDescent="0.3">
      <c r="A56" s="4" t="s">
        <v>4267</v>
      </c>
      <c r="B56" s="5">
        <v>2</v>
      </c>
    </row>
    <row r="57" spans="1:2" x14ac:dyDescent="0.3">
      <c r="A57" s="4" t="s">
        <v>5520</v>
      </c>
      <c r="B57" s="5">
        <v>2</v>
      </c>
    </row>
    <row r="58" spans="1:2" x14ac:dyDescent="0.3">
      <c r="A58" s="4" t="s">
        <v>13897</v>
      </c>
      <c r="B58" s="5">
        <v>2</v>
      </c>
    </row>
    <row r="59" spans="1:2" x14ac:dyDescent="0.3">
      <c r="A59" s="4" t="s">
        <v>9536</v>
      </c>
      <c r="B59" s="5">
        <v>2</v>
      </c>
    </row>
    <row r="60" spans="1:2" x14ac:dyDescent="0.3">
      <c r="A60" s="4" t="s">
        <v>1088</v>
      </c>
      <c r="B60" s="5">
        <v>2</v>
      </c>
    </row>
    <row r="61" spans="1:2" x14ac:dyDescent="0.3">
      <c r="A61" s="4" t="s">
        <v>521</v>
      </c>
      <c r="B61" s="5">
        <v>2</v>
      </c>
    </row>
    <row r="62" spans="1:2" x14ac:dyDescent="0.3">
      <c r="A62" s="4" t="s">
        <v>1094</v>
      </c>
      <c r="B62" s="5">
        <v>2</v>
      </c>
    </row>
    <row r="63" spans="1:2" x14ac:dyDescent="0.3">
      <c r="A63" s="4" t="s">
        <v>8965</v>
      </c>
      <c r="B63" s="5">
        <v>2</v>
      </c>
    </row>
    <row r="64" spans="1:2" x14ac:dyDescent="0.3">
      <c r="A64" s="4" t="s">
        <v>1560</v>
      </c>
      <c r="B64" s="5">
        <v>2</v>
      </c>
    </row>
    <row r="65" spans="1:2" x14ac:dyDescent="0.3">
      <c r="A65" s="4" t="s">
        <v>914</v>
      </c>
      <c r="B65" s="5">
        <v>3</v>
      </c>
    </row>
    <row r="66" spans="1:2" x14ac:dyDescent="0.3">
      <c r="A66" s="4" t="s">
        <v>850</v>
      </c>
      <c r="B66" s="5">
        <v>3</v>
      </c>
    </row>
    <row r="67" spans="1:2" x14ac:dyDescent="0.3">
      <c r="A67" s="4" t="s">
        <v>987</v>
      </c>
      <c r="B67" s="5">
        <v>3</v>
      </c>
    </row>
    <row r="68" spans="1:2" x14ac:dyDescent="0.3">
      <c r="A68" s="4" t="s">
        <v>5687</v>
      </c>
      <c r="B68" s="5">
        <v>3</v>
      </c>
    </row>
    <row r="69" spans="1:2" x14ac:dyDescent="0.3">
      <c r="A69" s="4" t="s">
        <v>1945</v>
      </c>
      <c r="B69" s="5">
        <v>3</v>
      </c>
    </row>
    <row r="70" spans="1:2" x14ac:dyDescent="0.3">
      <c r="A70" s="4" t="s">
        <v>6481</v>
      </c>
      <c r="B70" s="5">
        <v>3</v>
      </c>
    </row>
    <row r="71" spans="1:2" x14ac:dyDescent="0.3">
      <c r="A71" s="4" t="s">
        <v>5261</v>
      </c>
      <c r="B71" s="5">
        <v>3</v>
      </c>
    </row>
    <row r="72" spans="1:2" x14ac:dyDescent="0.3">
      <c r="A72" s="4" t="s">
        <v>1239</v>
      </c>
      <c r="B72" s="5">
        <v>3</v>
      </c>
    </row>
    <row r="73" spans="1:2" x14ac:dyDescent="0.3">
      <c r="A73" s="4" t="s">
        <v>6916</v>
      </c>
      <c r="B73" s="5">
        <v>3</v>
      </c>
    </row>
    <row r="74" spans="1:2" x14ac:dyDescent="0.3">
      <c r="A74" s="4" t="s">
        <v>879</v>
      </c>
      <c r="B74" s="5">
        <v>3</v>
      </c>
    </row>
    <row r="75" spans="1:2" x14ac:dyDescent="0.3">
      <c r="A75" s="4" t="s">
        <v>105</v>
      </c>
      <c r="B75" s="5">
        <v>3</v>
      </c>
    </row>
    <row r="76" spans="1:2" x14ac:dyDescent="0.3">
      <c r="A76" s="4" t="s">
        <v>681</v>
      </c>
      <c r="B76" s="5">
        <v>3</v>
      </c>
    </row>
    <row r="77" spans="1:2" x14ac:dyDescent="0.3">
      <c r="A77" s="4" t="s">
        <v>593</v>
      </c>
      <c r="B77" s="5">
        <v>3</v>
      </c>
    </row>
    <row r="78" spans="1:2" x14ac:dyDescent="0.3">
      <c r="A78" s="4" t="s">
        <v>4650</v>
      </c>
      <c r="B78" s="5">
        <v>3</v>
      </c>
    </row>
    <row r="79" spans="1:2" x14ac:dyDescent="0.3">
      <c r="A79" s="4" t="s">
        <v>213</v>
      </c>
      <c r="B79" s="5">
        <v>3</v>
      </c>
    </row>
    <row r="80" spans="1:2" x14ac:dyDescent="0.3">
      <c r="A80" s="4" t="s">
        <v>12820</v>
      </c>
      <c r="B80" s="5">
        <v>4</v>
      </c>
    </row>
    <row r="81" spans="1:2" x14ac:dyDescent="0.3">
      <c r="A81" s="4" t="s">
        <v>12002</v>
      </c>
      <c r="B81" s="5">
        <v>4</v>
      </c>
    </row>
    <row r="82" spans="1:2" x14ac:dyDescent="0.3">
      <c r="A82" s="4" t="s">
        <v>3724</v>
      </c>
      <c r="B82" s="5">
        <v>4</v>
      </c>
    </row>
    <row r="83" spans="1:2" x14ac:dyDescent="0.3">
      <c r="A83" s="4" t="s">
        <v>1261</v>
      </c>
      <c r="B83" s="5">
        <v>4</v>
      </c>
    </row>
    <row r="84" spans="1:2" x14ac:dyDescent="0.3">
      <c r="A84" s="4" t="s">
        <v>167</v>
      </c>
      <c r="B84" s="5">
        <v>4</v>
      </c>
    </row>
    <row r="85" spans="1:2" x14ac:dyDescent="0.3">
      <c r="A85" s="4" t="s">
        <v>12689</v>
      </c>
      <c r="B85" s="5">
        <v>4</v>
      </c>
    </row>
    <row r="86" spans="1:2" x14ac:dyDescent="0.3">
      <c r="A86" s="4" t="s">
        <v>738</v>
      </c>
      <c r="B86" s="5">
        <v>4</v>
      </c>
    </row>
    <row r="87" spans="1:2" x14ac:dyDescent="0.3">
      <c r="A87" s="4" t="s">
        <v>3460</v>
      </c>
      <c r="B87" s="5">
        <v>4</v>
      </c>
    </row>
    <row r="88" spans="1:2" x14ac:dyDescent="0.3">
      <c r="A88" s="4" t="s">
        <v>4870</v>
      </c>
      <c r="B88" s="5">
        <v>4</v>
      </c>
    </row>
    <row r="89" spans="1:2" x14ac:dyDescent="0.3">
      <c r="A89" s="4" t="s">
        <v>7184</v>
      </c>
      <c r="B89" s="5">
        <v>4</v>
      </c>
    </row>
    <row r="90" spans="1:2" x14ac:dyDescent="0.3">
      <c r="A90" s="6" t="s">
        <v>6</v>
      </c>
      <c r="B90" s="7">
        <v>5</v>
      </c>
    </row>
    <row r="91" spans="1:2" x14ac:dyDescent="0.3">
      <c r="A91" s="6" t="s">
        <v>8278</v>
      </c>
      <c r="B91" s="7">
        <v>7</v>
      </c>
    </row>
    <row r="92" spans="1:2" x14ac:dyDescent="0.3">
      <c r="A92" s="6" t="s">
        <v>820</v>
      </c>
      <c r="B92" s="7">
        <v>9</v>
      </c>
    </row>
    <row r="93" spans="1:2" x14ac:dyDescent="0.3">
      <c r="A93" s="6" t="s">
        <v>1031</v>
      </c>
      <c r="B93" s="7">
        <v>11</v>
      </c>
    </row>
    <row r="94" spans="1:2" x14ac:dyDescent="0.3">
      <c r="A94" s="6" t="s">
        <v>995</v>
      </c>
      <c r="B94" s="7">
        <v>13</v>
      </c>
    </row>
    <row r="95" spans="1:2" x14ac:dyDescent="0.3">
      <c r="A95" s="6" t="s">
        <v>57</v>
      </c>
      <c r="B95" s="7">
        <v>14</v>
      </c>
    </row>
    <row r="96" spans="1:2" x14ac:dyDescent="0.3">
      <c r="A96" s="6" t="s">
        <v>8897</v>
      </c>
      <c r="B96" s="7">
        <v>16</v>
      </c>
    </row>
    <row r="97" spans="1:2" x14ac:dyDescent="0.3">
      <c r="A97" s="6" t="s">
        <v>1696</v>
      </c>
      <c r="B97" s="7">
        <v>16</v>
      </c>
    </row>
    <row r="98" spans="1:2" x14ac:dyDescent="0.3">
      <c r="A98" s="6" t="s">
        <v>577</v>
      </c>
      <c r="B98" s="7">
        <v>19</v>
      </c>
    </row>
    <row r="99" spans="1:2" x14ac:dyDescent="0.3">
      <c r="A99" s="6" t="s">
        <v>7051</v>
      </c>
      <c r="B99" s="7">
        <v>19</v>
      </c>
    </row>
    <row r="100" spans="1:2" x14ac:dyDescent="0.3">
      <c r="A100" s="6" t="s">
        <v>151</v>
      </c>
      <c r="B100" s="7">
        <v>30</v>
      </c>
    </row>
    <row r="101" spans="1:2" x14ac:dyDescent="0.3">
      <c r="A101" s="4"/>
      <c r="B101" s="5">
        <v>45</v>
      </c>
    </row>
    <row r="102" spans="1:2" x14ac:dyDescent="0.3">
      <c r="A102" s="4" t="s">
        <v>1563</v>
      </c>
      <c r="B102" s="5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ACDD-29A8-46B4-B4A1-6EDF34A58535}">
  <sheetPr filterMode="1"/>
  <dimension ref="A1:G362"/>
  <sheetViews>
    <sheetView topLeftCell="A197" workbookViewId="0">
      <selection activeCell="A6" sqref="A6:G361"/>
    </sheetView>
  </sheetViews>
  <sheetFormatPr defaultRowHeight="14.4" x14ac:dyDescent="0.3"/>
  <cols>
    <col min="2" max="2" width="18.21875" customWidth="1"/>
    <col min="4" max="4" width="10.21875" bestFit="1" customWidth="1"/>
    <col min="5" max="5" width="24.44140625" customWidth="1"/>
    <col min="6" max="6" width="26.44140625" bestFit="1" customWidth="1"/>
  </cols>
  <sheetData>
    <row r="1" spans="1:7" x14ac:dyDescent="0.3">
      <c r="A1" t="s">
        <v>0</v>
      </c>
      <c r="B1" t="s">
        <v>14036</v>
      </c>
      <c r="C1" t="s">
        <v>14048</v>
      </c>
      <c r="D1" t="s">
        <v>14049</v>
      </c>
      <c r="E1" t="s">
        <v>14050</v>
      </c>
      <c r="F1" t="s">
        <v>14169</v>
      </c>
      <c r="G1" t="s">
        <v>14170</v>
      </c>
    </row>
    <row r="2" spans="1:7" hidden="1" x14ac:dyDescent="0.3">
      <c r="A2" t="s">
        <v>3</v>
      </c>
      <c r="B2" t="s">
        <v>4</v>
      </c>
      <c r="C2">
        <v>19550517</v>
      </c>
      <c r="D2" t="str">
        <f>IFERROR(VLOOKUP(A2,'1parent-3layer'!A:H,6,FALSE),"")</f>
        <v>Q151885</v>
      </c>
      <c r="E2" t="str">
        <f>IFERROR(VLOOKUP(A2,'1parent-3layer'!A:H,5,FALSE),"")</f>
        <v>concept</v>
      </c>
      <c r="F2" t="str">
        <f>VLOOKUP(E2,'[8]query (3)'!$F:$H,2,FALSE)</f>
        <v>abstract object</v>
      </c>
      <c r="G2" t="str">
        <f>VLOOKUP(E2,'[8]query (3)'!$F:$H,3,FALSE)</f>
        <v>Q7184903</v>
      </c>
    </row>
    <row r="3" spans="1:7" hidden="1" x14ac:dyDescent="0.3">
      <c r="A3" t="s">
        <v>1014</v>
      </c>
      <c r="B3" t="s">
        <v>1015</v>
      </c>
      <c r="C3">
        <v>19608803</v>
      </c>
      <c r="D3" t="str">
        <f>IFERROR(VLOOKUP(A3,'1parent-3layer'!A:H,6,FALSE),"")</f>
        <v>Q11514315</v>
      </c>
      <c r="E3" t="str">
        <f>IFERROR(VLOOKUP(A3,'1parent-3layer'!A:H,5,FALSE),"")</f>
        <v>historical period</v>
      </c>
      <c r="F3" t="str">
        <f>VLOOKUP(E3,'[8]query (3)'!$F:$H,2,FALSE)</f>
        <v>time interval</v>
      </c>
      <c r="G3" t="str">
        <f>VLOOKUP(E3,'[8]query (3)'!$F:$H,3,FALSE)</f>
        <v>Q186081</v>
      </c>
    </row>
    <row r="4" spans="1:7" hidden="1" x14ac:dyDescent="0.3">
      <c r="A4" t="s">
        <v>9</v>
      </c>
      <c r="B4" t="s">
        <v>10</v>
      </c>
      <c r="C4">
        <v>19553528</v>
      </c>
      <c r="D4" t="str">
        <f>IFERROR(VLOOKUP(A4,'8parent-3layer'!A:E,3,FALSE),"")</f>
        <v>Q1347367</v>
      </c>
      <c r="E4" t="str">
        <f>IFERROR(VLOOKUP(A4,'8parent-3layer'!A:E,4,FALSE),"")</f>
        <v>aptitude</v>
      </c>
      <c r="F4" t="str">
        <f>VLOOKUP(E4,'[8]query (3)'!$F:$H,2,FALSE)</f>
        <v>quality</v>
      </c>
      <c r="G4" t="str">
        <f>VLOOKUP(E4,'[8]query (3)'!$F:$H,3,FALSE)</f>
        <v>Q1207505</v>
      </c>
    </row>
    <row r="5" spans="1:7" hidden="1" x14ac:dyDescent="0.3">
      <c r="A5" t="s">
        <v>13</v>
      </c>
      <c r="B5" t="s">
        <v>14</v>
      </c>
      <c r="C5">
        <v>19551404</v>
      </c>
      <c r="D5" t="str">
        <f>IFERROR(VLOOKUP(A5,'4parent-3layer'!A:E,3,FALSE),"")</f>
        <v>Q268592</v>
      </c>
      <c r="E5" t="str">
        <f>IFERROR(VLOOKUP(FoundLayer3Label!A5,'4parent-3layer'!A:D,4,FALSE),"")</f>
        <v>industry</v>
      </c>
      <c r="F5" t="str">
        <f>VLOOKUP(E5,'[8]query (3)'!$F:$H,2,FALSE)</f>
        <v>system</v>
      </c>
      <c r="G5" t="str">
        <f>VLOOKUP(E5,'[8]query (3)'!$F:$H,3,FALSE)</f>
        <v>Q58778</v>
      </c>
    </row>
    <row r="6" spans="1:7" x14ac:dyDescent="0.3">
      <c r="A6" t="s">
        <v>19</v>
      </c>
      <c r="B6" t="s">
        <v>20</v>
      </c>
      <c r="C6">
        <v>19553155</v>
      </c>
      <c r="D6" t="str">
        <f>IFERROR(VLOOKUP(A6,'5parent-3layer'!A:E,3,FALSE),"")</f>
        <v>Q1190554</v>
      </c>
      <c r="E6" t="str">
        <f>IFERROR(VLOOKUP(A6,'5parent-3layer'!A:F,4,FALSE),"")</f>
        <v>occurrence</v>
      </c>
      <c r="F6" t="str">
        <f>VLOOKUP(E6,'[8]query (3)'!$F:$H,2,FALSE)</f>
        <v>temporal entity</v>
      </c>
      <c r="G6" t="str">
        <f>VLOOKUP(E6,'[8]query (3)'!$F:$H,3,FALSE)</f>
        <v>Q26907166</v>
      </c>
    </row>
    <row r="7" spans="1:7" hidden="1" x14ac:dyDescent="0.3">
      <c r="A7" t="s">
        <v>23</v>
      </c>
      <c r="B7" t="s">
        <v>24</v>
      </c>
      <c r="C7">
        <v>19564196</v>
      </c>
      <c r="D7" t="str">
        <f>IFERROR(VLOOKUP(A7,'2parent-3layer'!A:I,8,FALSE),"")</f>
        <v>Q107715</v>
      </c>
      <c r="E7" t="str">
        <f>IFERROR(VLOOKUP(A7,'2parent-3layer'!A:I,9,FALSE),"")</f>
        <v>physical quantity</v>
      </c>
      <c r="F7" t="str">
        <f>VLOOKUP(E7,'[8]query (3)'!$F:$H,2,FALSE)</f>
        <v>quantity</v>
      </c>
      <c r="G7" t="str">
        <f>VLOOKUP(E7,'[8]query (3)'!$F:$H,3,FALSE)</f>
        <v>Q309314</v>
      </c>
    </row>
    <row r="8" spans="1:7" hidden="1" x14ac:dyDescent="0.3">
      <c r="A8" t="s">
        <v>29</v>
      </c>
      <c r="B8" t="s">
        <v>30</v>
      </c>
      <c r="C8">
        <v>19576026</v>
      </c>
      <c r="D8" t="str">
        <f>IFERROR(VLOOKUP(A8,'1parent-3layer'!A:H,6,FALSE),"")</f>
        <v>Q780687</v>
      </c>
      <c r="E8" t="str">
        <f>IFERROR(VLOOKUP(A8,'1parent-3layer'!A:H,5,FALSE),"")</f>
        <v>rights</v>
      </c>
      <c r="F8" t="str">
        <f>VLOOKUP(E8,'[8]query (3)'!$F:$H,2,FALSE)</f>
        <v>abstract object</v>
      </c>
      <c r="G8" t="str">
        <f>VLOOKUP(E8,'[8]query (3)'!$F:$H,3,FALSE)</f>
        <v>Q7184903</v>
      </c>
    </row>
    <row r="9" spans="1:7" hidden="1" x14ac:dyDescent="0.3">
      <c r="A9" t="s">
        <v>35</v>
      </c>
      <c r="B9" t="s">
        <v>36</v>
      </c>
      <c r="C9">
        <v>19641731</v>
      </c>
      <c r="D9" t="str">
        <f>IFERROR(VLOOKUP(A9,'8parent-3layer'!A:E,3,FALSE),"")</f>
        <v>Q28732711</v>
      </c>
      <c r="E9" t="str">
        <f>IFERROR(VLOOKUP(A9,'8parent-3layer'!A:E,4,FALSE),"")</f>
        <v>physical substance</v>
      </c>
      <c r="F9" t="str">
        <f>VLOOKUP(E9,'[8]query (3)'!$F:$H,2,FALSE)</f>
        <v>concrete object</v>
      </c>
      <c r="G9" t="str">
        <f>VLOOKUP(E9,'[8]query (3)'!$F:$H,3,FALSE)</f>
        <v>Q4406616</v>
      </c>
    </row>
    <row r="10" spans="1:7" x14ac:dyDescent="0.3">
      <c r="A10" t="s">
        <v>41</v>
      </c>
      <c r="B10" t="s">
        <v>42</v>
      </c>
      <c r="C10">
        <v>19696036</v>
      </c>
      <c r="D10" t="str">
        <f>IFERROR(VLOOKUP(A10,'4parent-3layer'!A:E,3,FALSE),"")</f>
        <v>Q1190554</v>
      </c>
      <c r="E10" t="str">
        <f>IFERROR(VLOOKUP(FoundLayer3Label!A10,'4parent-3layer'!A:D,4,FALSE),"")</f>
        <v>occurrence</v>
      </c>
      <c r="F10" t="str">
        <f>VLOOKUP(E10,'[8]query (3)'!$F:$H,2,FALSE)</f>
        <v>temporal entity</v>
      </c>
      <c r="G10" t="str">
        <f>VLOOKUP(E10,'[8]query (3)'!$F:$H,3,FALSE)</f>
        <v>Q26907166</v>
      </c>
    </row>
    <row r="11" spans="1:7" hidden="1" x14ac:dyDescent="0.3">
      <c r="A11" t="s">
        <v>1020</v>
      </c>
      <c r="B11" t="s">
        <v>1021</v>
      </c>
      <c r="C11">
        <v>19551846</v>
      </c>
      <c r="D11" t="str">
        <f>IFERROR(VLOOKUP(A11,'2parent-3layer'!A:I,8,FALSE),"")</f>
        <v>Q515</v>
      </c>
      <c r="E11" t="str">
        <f>IFERROR(VLOOKUP(A11,'2parent-3layer'!A:I,9,FALSE),"")</f>
        <v>city</v>
      </c>
      <c r="F11" t="str">
        <f>VLOOKUP(E11,'[8]query (3)'!$F:$H,2,FALSE)</f>
        <v>urban area</v>
      </c>
      <c r="G11" t="str">
        <f>VLOOKUP(E11,'[8]query (3)'!$F:$H,3,FALSE)</f>
        <v>Q702492</v>
      </c>
    </row>
    <row r="12" spans="1:7" hidden="1" x14ac:dyDescent="0.3">
      <c r="A12" t="s">
        <v>1028</v>
      </c>
      <c r="B12" t="s">
        <v>1029</v>
      </c>
      <c r="C12">
        <v>19560551</v>
      </c>
      <c r="D12" t="str">
        <f>IFERROR(VLOOKUP(A12,'1parent-3layer'!A:H,6,FALSE),"")</f>
        <v>Q515</v>
      </c>
      <c r="E12" t="str">
        <f>IFERROR(VLOOKUP(A12,'1parent-3layer'!A:H,5,FALSE),"")</f>
        <v>city</v>
      </c>
      <c r="F12" t="str">
        <f>VLOOKUP(E12,'[8]query (3)'!$F:$H,2,FALSE)</f>
        <v>urban area</v>
      </c>
      <c r="G12" t="str">
        <f>VLOOKUP(E12,'[8]query (3)'!$F:$H,3,FALSE)</f>
        <v>Q702492</v>
      </c>
    </row>
    <row r="13" spans="1:7" hidden="1" x14ac:dyDescent="0.3">
      <c r="A13" t="s">
        <v>1036</v>
      </c>
      <c r="B13" t="s">
        <v>1037</v>
      </c>
      <c r="C13">
        <v>19581316</v>
      </c>
      <c r="D13" t="str">
        <f>IFERROR(VLOOKUP(A13,'4parent-3layer'!A:E,3,FALSE),"")</f>
        <v>Q15642541</v>
      </c>
      <c r="E13" t="str">
        <f>IFERROR(VLOOKUP(FoundLayer3Label!A13,'4parent-3layer'!A:D,4,FALSE),"")</f>
        <v>human-geographic territorial entity</v>
      </c>
      <c r="F13" t="str">
        <f>VLOOKUP(E13,'[8]query (3)'!$F:$H,2,FALSE)</f>
        <v>artificial entity</v>
      </c>
      <c r="G13" t="str">
        <f>VLOOKUP(E13,'[8]query (3)'!$F:$H,3,FALSE)</f>
        <v>Q16686448</v>
      </c>
    </row>
    <row r="14" spans="1:7" x14ac:dyDescent="0.3">
      <c r="A14" t="s">
        <v>45</v>
      </c>
      <c r="B14" t="s">
        <v>46</v>
      </c>
      <c r="C14">
        <v>19643228</v>
      </c>
      <c r="D14" t="str">
        <f>IFERROR(VLOOKUP(A14,'6parent-3layer'!A:F,3,FALSE),"")</f>
        <v>Q1190554</v>
      </c>
      <c r="E14" t="str">
        <f>IFERROR(VLOOKUP(A14,'6parent-3layer'!A:E,4,FALSE),"")</f>
        <v>occurrence</v>
      </c>
      <c r="F14" t="str">
        <f>VLOOKUP(E14,'[8]query (3)'!$F:$H,2,FALSE)</f>
        <v>temporal entity</v>
      </c>
      <c r="G14" t="str">
        <f>VLOOKUP(E14,'[8]query (3)'!$F:$H,3,FALSE)</f>
        <v>Q26907166</v>
      </c>
    </row>
    <row r="15" spans="1:7" hidden="1" x14ac:dyDescent="0.3">
      <c r="A15" t="s">
        <v>50</v>
      </c>
      <c r="B15" t="s">
        <v>51</v>
      </c>
      <c r="C15">
        <v>19553421</v>
      </c>
      <c r="D15" t="str">
        <f>IFERROR(VLOOKUP(A15,'1parent-3layer'!A:H,6,FALSE),"")</f>
        <v>Q4830453</v>
      </c>
      <c r="E15" t="str">
        <f>IFERROR(VLOOKUP(A15,'1parent-3layer'!A:H,5,FALSE),"")</f>
        <v>business</v>
      </c>
      <c r="F15" t="str">
        <f>VLOOKUP(E15,'[8]query (3)'!$F:$H,2,FALSE)</f>
        <v>organization</v>
      </c>
      <c r="G15" t="str">
        <f>VLOOKUP(E15,'[8]query (3)'!$F:$H,3,FALSE)</f>
        <v>Q43229</v>
      </c>
    </row>
    <row r="16" spans="1:7" hidden="1" x14ac:dyDescent="0.3">
      <c r="A16" t="s">
        <v>58</v>
      </c>
      <c r="B16" t="s">
        <v>59</v>
      </c>
      <c r="C16">
        <v>19612858</v>
      </c>
      <c r="D16" t="str">
        <f>IFERROR(VLOOKUP(A16,'2parent-3layer'!A:I,8,FALSE),"")</f>
        <v>Q28732711</v>
      </c>
      <c r="E16" t="str">
        <f>IFERROR(VLOOKUP(A16,'2parent-3layer'!A:I,9,FALSE),"")</f>
        <v>physical substance</v>
      </c>
      <c r="F16" t="str">
        <f>VLOOKUP(E16,'[8]query (3)'!$F:$H,2,FALSE)</f>
        <v>concrete object</v>
      </c>
      <c r="G16" t="str">
        <f>VLOOKUP(E16,'[8]query (3)'!$F:$H,3,FALSE)</f>
        <v>Q4406616</v>
      </c>
    </row>
    <row r="17" spans="1:7" hidden="1" x14ac:dyDescent="0.3">
      <c r="A17" t="s">
        <v>62</v>
      </c>
      <c r="B17" t="s">
        <v>63</v>
      </c>
      <c r="C17">
        <v>19639246</v>
      </c>
      <c r="D17" t="str">
        <f>IFERROR(VLOOKUP(A17,'2parent-3layer'!A:I,8,FALSE),"")</f>
        <v>Q39201</v>
      </c>
      <c r="E17" t="str">
        <f>IFERROR(VLOOKUP(A17,'2parent-3layer'!A:I,9,FALSE),"")</f>
        <v>pet</v>
      </c>
      <c r="F17" t="str">
        <f>VLOOKUP(E17,'[8]query (3)'!$F:$H,2,FALSE)</f>
        <v>goods</v>
      </c>
      <c r="G17" t="str">
        <f>VLOOKUP(E17,'[8]query (3)'!$F:$H,3,FALSE)</f>
        <v>Q28877</v>
      </c>
    </row>
    <row r="18" spans="1:7" hidden="1" x14ac:dyDescent="0.3">
      <c r="A18" t="s">
        <v>66</v>
      </c>
      <c r="B18" t="s">
        <v>67</v>
      </c>
      <c r="C18">
        <v>19554801</v>
      </c>
      <c r="D18" t="str">
        <f>IFERROR(VLOOKUP(A18,'2parent-3layer'!A:I,8,FALSE),"")</f>
        <v>Q1554231</v>
      </c>
      <c r="E18" t="str">
        <f>IFERROR(VLOOKUP(A18,'2parent-3layer'!A:I,9,FALSE),"")</f>
        <v>resource</v>
      </c>
      <c r="F18" t="str">
        <f>VLOOKUP(E18,'[8]query (3)'!$F:$H,2,FALSE)</f>
        <v>source</v>
      </c>
      <c r="G18" t="str">
        <f>VLOOKUP(E18,'[8]query (3)'!$F:$H,3,FALSE)</f>
        <v>Q31464082</v>
      </c>
    </row>
    <row r="19" spans="1:7" x14ac:dyDescent="0.3">
      <c r="A19" t="s">
        <v>74</v>
      </c>
      <c r="B19" t="s">
        <v>75</v>
      </c>
      <c r="C19">
        <v>19558243</v>
      </c>
      <c r="D19" t="str">
        <f>IFERROR(VLOOKUP(A19,'3parent-3layer'!A:D,3,FALSE),"")</f>
        <v>Q1190554</v>
      </c>
      <c r="E19" t="str">
        <f>IFERROR(VLOOKUP(A19,'3parent-3layer'!A:D,4,FALSE),"")</f>
        <v>occurrence</v>
      </c>
      <c r="F19" t="str">
        <f>VLOOKUP(E19,'[8]query (3)'!$F:$H,2,FALSE)</f>
        <v>temporal entity</v>
      </c>
      <c r="G19" t="str">
        <f>VLOOKUP(E19,'[8]query (3)'!$F:$H,3,FALSE)</f>
        <v>Q26907166</v>
      </c>
    </row>
    <row r="20" spans="1:7" hidden="1" x14ac:dyDescent="0.3">
      <c r="A20" t="s">
        <v>78</v>
      </c>
      <c r="B20" t="s">
        <v>79</v>
      </c>
      <c r="C20">
        <v>19555698</v>
      </c>
      <c r="D20" t="str">
        <f>A20</f>
        <v>Q152402</v>
      </c>
      <c r="E20" t="str">
        <f>B20</f>
        <v>avatar</v>
      </c>
      <c r="F20" t="str">
        <f>VLOOKUP(E20,'[8]query (3)'!$F:$H,2,FALSE)</f>
        <v>fictional character</v>
      </c>
      <c r="G20" t="str">
        <f>VLOOKUP(E20,'[8]query (3)'!$F:$H,3,FALSE)</f>
        <v>Q95074</v>
      </c>
    </row>
    <row r="21" spans="1:7" hidden="1" x14ac:dyDescent="0.3">
      <c r="A21" t="s">
        <v>84</v>
      </c>
      <c r="B21" t="s">
        <v>85</v>
      </c>
      <c r="C21">
        <v>19566930</v>
      </c>
      <c r="D21" t="str">
        <f>A21</f>
        <v>Q193291</v>
      </c>
      <c r="E21" t="str">
        <f>B21</f>
        <v>spirit</v>
      </c>
      <c r="F21" t="str">
        <f>VLOOKUP(E21,'[8]query (3)'!$F:$H,2,FALSE)</f>
        <v>abstract object</v>
      </c>
      <c r="G21" t="str">
        <f>VLOOKUP(E21,'[8]query (3)'!$F:$H,3,FALSE)</f>
        <v>Q7184903</v>
      </c>
    </row>
    <row r="22" spans="1:7" hidden="1" x14ac:dyDescent="0.3">
      <c r="A22" t="s">
        <v>92</v>
      </c>
      <c r="B22" t="s">
        <v>93</v>
      </c>
      <c r="C22">
        <v>19601171</v>
      </c>
      <c r="D22" t="str">
        <f>IFERROR(VLOOKUP(A22,'7parent-3layer'!A:E,3,FALSE),"")</f>
        <v>Q15401930</v>
      </c>
      <c r="E22" t="str">
        <f>IFERROR(VLOOKUP(A22,'7parent-3layer'!A:E,4,FALSE),"")</f>
        <v>product</v>
      </c>
      <c r="F22" t="str">
        <f>VLOOKUP(E22,'[8]query (3)'!$F:$H,2,FALSE)</f>
        <v>goods</v>
      </c>
      <c r="G22" t="str">
        <f>VLOOKUP(E22,'[8]query (3)'!$F:$H,3,FALSE)</f>
        <v>Q28877</v>
      </c>
    </row>
    <row r="23" spans="1:7" hidden="1" x14ac:dyDescent="0.3">
      <c r="A23" t="s">
        <v>98</v>
      </c>
      <c r="B23" t="s">
        <v>99</v>
      </c>
      <c r="C23">
        <v>19550261</v>
      </c>
      <c r="D23" t="str">
        <f>IFERROR(VLOOKUP(A23,'1parent-3layer'!A:H,6,FALSE),"")</f>
        <v>Q1183543</v>
      </c>
      <c r="E23" t="str">
        <f>IFERROR(VLOOKUP(A23,'1parent-3layer'!A:H,5,FALSE),"")</f>
        <v>device</v>
      </c>
      <c r="F23" t="str">
        <f>VLOOKUP(E23,'[8]query (3)'!$F:$H,2,FALSE)</f>
        <v>artificial entity</v>
      </c>
      <c r="G23" t="str">
        <f>VLOOKUP(E23,'[8]query (3)'!$F:$H,3,FALSE)</f>
        <v>Q16686448</v>
      </c>
    </row>
    <row r="24" spans="1:7" hidden="1" x14ac:dyDescent="0.3">
      <c r="A24" t="s">
        <v>1040</v>
      </c>
      <c r="B24" t="s">
        <v>1041</v>
      </c>
      <c r="C24">
        <v>19580772</v>
      </c>
      <c r="D24" t="str">
        <f>IFERROR(VLOOKUP(A24,'1parent-3layer'!A:H,6,FALSE),"")</f>
        <v>Q1494322</v>
      </c>
      <c r="E24" t="str">
        <f>IFERROR(VLOOKUP(A24,'1parent-3layer'!A:H,5,FALSE),"")</f>
        <v>legal service</v>
      </c>
      <c r="F24" t="str">
        <f>VLOOKUP(E24,'[8]query (3)'!$F:$H,2,FALSE)</f>
        <v>service</v>
      </c>
      <c r="G24" t="str">
        <f>VLOOKUP(E24,'[8]query (3)'!$F:$H,3,FALSE)</f>
        <v>Q7406919</v>
      </c>
    </row>
    <row r="25" spans="1:7" hidden="1" x14ac:dyDescent="0.3">
      <c r="A25" t="s">
        <v>108</v>
      </c>
      <c r="B25" t="s">
        <v>109</v>
      </c>
      <c r="C25">
        <v>19564421</v>
      </c>
      <c r="D25" t="str">
        <f>IFERROR(VLOOKUP(A25,'2parent-3layer'!A:I,8,FALSE),"")</f>
        <v>Q1400881</v>
      </c>
      <c r="E25" t="str">
        <f>IFERROR(VLOOKUP(A25,'2parent-3layer'!A:I,9,FALSE),"")</f>
        <v>property</v>
      </c>
      <c r="F25" t="str">
        <f>VLOOKUP(E25,'[8]query (3)'!$F:$H,2,FALSE)</f>
        <v>goods</v>
      </c>
      <c r="G25" t="str">
        <f>VLOOKUP(E25,'[8]query (3)'!$F:$H,3,FALSE)</f>
        <v>Q28877</v>
      </c>
    </row>
    <row r="26" spans="1:7" hidden="1" x14ac:dyDescent="0.3">
      <c r="A26" t="s">
        <v>114</v>
      </c>
      <c r="B26" t="s">
        <v>115</v>
      </c>
      <c r="C26">
        <v>19576951</v>
      </c>
      <c r="D26" t="str">
        <f>IFERROR(VLOOKUP(A26,'8parent-3layer'!A:E,3,FALSE),"")</f>
        <v>Q813912</v>
      </c>
      <c r="E26" t="str">
        <f>IFERROR(VLOOKUP(A26,'8parent-3layer'!A:E,4,FALSE),"")</f>
        <v>condition</v>
      </c>
      <c r="F26" t="str">
        <f>VLOOKUP(E26,'[8]query (3)'!$F:$H,2,FALSE)</f>
        <v>state</v>
      </c>
      <c r="G26" t="str">
        <f>VLOOKUP(E26,'[8]query (3)'!$F:$H,3,FALSE)</f>
        <v>Q3505845</v>
      </c>
    </row>
    <row r="27" spans="1:7" hidden="1" x14ac:dyDescent="0.3">
      <c r="A27" t="s">
        <v>118</v>
      </c>
      <c r="B27" t="s">
        <v>119</v>
      </c>
      <c r="C27">
        <v>19570359</v>
      </c>
      <c r="D27" t="str">
        <f>IFERROR(VLOOKUP(A27,'5parent-3layer'!A:E,3,FALSE),"")</f>
        <v>Q1554231</v>
      </c>
      <c r="E27" t="str">
        <f>IFERROR(VLOOKUP(A27,'5parent-3layer'!A:F,4,FALSE),"")</f>
        <v>resource</v>
      </c>
      <c r="F27" t="str">
        <f>VLOOKUP(E27,'[8]query (3)'!$F:$H,2,FALSE)</f>
        <v>source</v>
      </c>
      <c r="G27" t="str">
        <f>VLOOKUP(E27,'[8]query (3)'!$F:$H,3,FALSE)</f>
        <v>Q31464082</v>
      </c>
    </row>
    <row r="28" spans="1:7" hidden="1" x14ac:dyDescent="0.3">
      <c r="A28" t="s">
        <v>1044</v>
      </c>
      <c r="B28" t="s">
        <v>1045</v>
      </c>
      <c r="C28">
        <v>19595431</v>
      </c>
      <c r="D28" t="str">
        <f>IFERROR(VLOOKUP(A28,'8parent-3layer'!A:E,3,FALSE),"")</f>
        <v>Q217594</v>
      </c>
      <c r="E28" t="str">
        <f>IFERROR(VLOOKUP(A28,'8parent-3layer'!A:E,4,FALSE),"")</f>
        <v>class</v>
      </c>
      <c r="F28" t="str">
        <f>VLOOKUP(E28,'[8]query (3)'!$F:$H,2,FALSE)</f>
        <v>abstract object</v>
      </c>
      <c r="G28" t="str">
        <f>VLOOKUP(E28,'[8]query (3)'!$F:$H,3,FALSE)</f>
        <v>Q7184903</v>
      </c>
    </row>
    <row r="29" spans="1:7" hidden="1" x14ac:dyDescent="0.3">
      <c r="A29" t="s">
        <v>1048</v>
      </c>
      <c r="B29" t="s">
        <v>1049</v>
      </c>
      <c r="C29">
        <v>19567919</v>
      </c>
      <c r="D29" t="str">
        <f>IFERROR(VLOOKUP(A29,'1parent-3layer'!A:H,6,FALSE),"")</f>
        <v>Q4830453</v>
      </c>
      <c r="E29" t="str">
        <f>IFERROR(VLOOKUP(A29,'1parent-3layer'!A:H,5,FALSE),"")</f>
        <v>business</v>
      </c>
      <c r="F29" t="str">
        <f>VLOOKUP(E29,'[8]query (3)'!$F:$H,2,FALSE)</f>
        <v>organization</v>
      </c>
      <c r="G29" t="str">
        <f>VLOOKUP(E29,'[8]query (3)'!$F:$H,3,FALSE)</f>
        <v>Q43229</v>
      </c>
    </row>
    <row r="30" spans="1:7" hidden="1" x14ac:dyDescent="0.3">
      <c r="A30" t="s">
        <v>122</v>
      </c>
      <c r="B30" t="s">
        <v>123</v>
      </c>
      <c r="C30">
        <v>19575799</v>
      </c>
      <c r="D30" t="str">
        <f>IFERROR(VLOOKUP(A30,'2parent-3layer'!A:I,8,FALSE),"")</f>
        <v>Q703534</v>
      </c>
      <c r="E30" t="str">
        <f>IFERROR(VLOOKUP(A30,'2parent-3layer'!A:I,9,FALSE),"")</f>
        <v>employee</v>
      </c>
      <c r="F30" t="str">
        <f>VLOOKUP(E30,'[8]query (3)'!$F:$H,2,FALSE)</f>
        <v>person</v>
      </c>
      <c r="G30" t="str">
        <f>VLOOKUP(E30,'[8]query (3)'!$F:$H,3,FALSE)</f>
        <v>Q215627</v>
      </c>
    </row>
    <row r="31" spans="1:7" hidden="1" x14ac:dyDescent="0.3">
      <c r="A31" t="s">
        <v>126</v>
      </c>
      <c r="B31" t="s">
        <v>127</v>
      </c>
      <c r="C31">
        <v>19660240</v>
      </c>
      <c r="D31" t="str">
        <f>IFERROR(VLOOKUP(A31,'4parent-3layer'!A:E,3,FALSE),"")</f>
        <v>Q702269</v>
      </c>
      <c r="E31" t="str">
        <f>IFERROR(VLOOKUP(FoundLayer3Label!A31,'4parent-3layer'!A:D,4,FALSE),"")</f>
        <v>professional</v>
      </c>
      <c r="F31" t="str">
        <f>VLOOKUP(E31,'[8]query (3)'!$F:$H,2,FALSE)</f>
        <v>person</v>
      </c>
      <c r="G31" t="str">
        <f>VLOOKUP(E31,'[8]query (3)'!$F:$H,3,FALSE)</f>
        <v>Q215627</v>
      </c>
    </row>
    <row r="32" spans="1:7" hidden="1" x14ac:dyDescent="0.3">
      <c r="A32" t="s">
        <v>1050</v>
      </c>
      <c r="B32" t="s">
        <v>1051</v>
      </c>
      <c r="C32">
        <v>20014266</v>
      </c>
      <c r="D32" t="str">
        <f>IFERROR(VLOOKUP(A32,'2parent-3layer'!A:I,8,FALSE),"")</f>
        <v>Q838948</v>
      </c>
      <c r="E32" t="str">
        <f>IFERROR(VLOOKUP(A32,'2parent-3layer'!A:I,9,FALSE),"")</f>
        <v>work of art</v>
      </c>
      <c r="F32" t="str">
        <f>VLOOKUP(E32,'[8]query (3)'!$F:$H,2,FALSE)</f>
        <v>goods</v>
      </c>
      <c r="G32" t="str">
        <f>VLOOKUP(E32,'[8]query (3)'!$F:$H,3,FALSE)</f>
        <v>Q28877</v>
      </c>
    </row>
    <row r="33" spans="1:7" hidden="1" x14ac:dyDescent="0.3">
      <c r="A33" t="s">
        <v>1054</v>
      </c>
      <c r="B33" t="s">
        <v>1055</v>
      </c>
      <c r="C33">
        <v>19550757</v>
      </c>
      <c r="D33" t="str">
        <f>IFERROR(VLOOKUP(A33,'2parent-3layer'!A:I,8,FALSE),"")</f>
        <v>Q783794</v>
      </c>
      <c r="E33" t="str">
        <f>IFERROR(VLOOKUP(A33,'2parent-3layer'!A:I,9,FALSE),"")</f>
        <v>company</v>
      </c>
      <c r="F33" t="str">
        <f>VLOOKUP(E33,'[8]query (3)'!$F:$H,2,FALSE)</f>
        <v>organization</v>
      </c>
      <c r="G33" t="str">
        <f>VLOOKUP(E33,'[8]query (3)'!$F:$H,3,FALSE)</f>
        <v>Q43229</v>
      </c>
    </row>
    <row r="34" spans="1:7" hidden="1" x14ac:dyDescent="0.3">
      <c r="A34" t="s">
        <v>130</v>
      </c>
      <c r="B34" t="s">
        <v>131</v>
      </c>
      <c r="C34">
        <v>19556554</v>
      </c>
      <c r="D34" t="str">
        <f>IFERROR(VLOOKUP(A34,'3parent-3layer'!A:D,3,FALSE),"")</f>
        <v>Q194980</v>
      </c>
      <c r="E34" t="str">
        <f>IFERROR(VLOOKUP(A34,'3parent-3layer'!A:D,4,FALSE),"")</f>
        <v>intangible good</v>
      </c>
      <c r="F34" t="str">
        <f>VLOOKUP(E34,'[8]query (3)'!$F:$H,2,FALSE)</f>
        <v>goods</v>
      </c>
      <c r="G34" t="str">
        <f>VLOOKUP(E34,'[8]query (3)'!$F:$H,3,FALSE)</f>
        <v>Q28877</v>
      </c>
    </row>
    <row r="35" spans="1:7" hidden="1" x14ac:dyDescent="0.3">
      <c r="A35" t="s">
        <v>138</v>
      </c>
      <c r="B35" t="s">
        <v>139</v>
      </c>
      <c r="C35">
        <v>19647202</v>
      </c>
      <c r="D35" t="str">
        <f>IFERROR(VLOOKUP(A35,'2parent-3layer'!A:I,8,FALSE),"")</f>
        <v>Q1485500</v>
      </c>
      <c r="E35" t="str">
        <f>IFERROR(VLOOKUP(A35,'2parent-3layer'!A:I,9,FALSE),"")</f>
        <v>tangible good</v>
      </c>
      <c r="F35" t="str">
        <f>VLOOKUP(E35,'[8]query (3)'!$F:$H,2,FALSE)</f>
        <v>goods</v>
      </c>
      <c r="G35" t="str">
        <f>VLOOKUP(E35,'[8]query (3)'!$F:$H,3,FALSE)</f>
        <v>Q28877</v>
      </c>
    </row>
    <row r="36" spans="1:7" x14ac:dyDescent="0.3">
      <c r="A36" t="s">
        <v>142</v>
      </c>
      <c r="B36" t="s">
        <v>143</v>
      </c>
      <c r="C36">
        <v>19587471</v>
      </c>
      <c r="D36" t="str">
        <f>IFERROR(VLOOKUP(A36,'5parent-3layer'!A:E,3,FALSE),"")</f>
        <v>Q1190554</v>
      </c>
      <c r="E36" t="str">
        <f>IFERROR(VLOOKUP(A36,'5parent-3layer'!A:F,4,FALSE),"")</f>
        <v>occurrence</v>
      </c>
      <c r="F36" t="str">
        <f>VLOOKUP(E36,'[8]query (3)'!$F:$H,2,FALSE)</f>
        <v>temporal entity</v>
      </c>
      <c r="G36" t="str">
        <f>VLOOKUP(E36,'[8]query (3)'!$F:$H,3,FALSE)</f>
        <v>Q26907166</v>
      </c>
    </row>
    <row r="37" spans="1:7" hidden="1" x14ac:dyDescent="0.3">
      <c r="A37" t="s">
        <v>146</v>
      </c>
      <c r="B37" t="s">
        <v>147</v>
      </c>
      <c r="C37">
        <v>19563217</v>
      </c>
      <c r="D37" t="str">
        <f>IFERROR(VLOOKUP(A37,'1parent-3layer'!A:H,6,FALSE),"")</f>
        <v>Q930933</v>
      </c>
      <c r="E37" t="str">
        <f>IFERROR(VLOOKUP(A37,'1parent-3layer'!A:H,5,FALSE),"")</f>
        <v>relation</v>
      </c>
      <c r="F37" t="str">
        <f>VLOOKUP(E37,'[8]query (3)'!$F:$H,2,FALSE)</f>
        <v>abstract object</v>
      </c>
      <c r="G37" t="str">
        <f>VLOOKUP(E37,'[8]query (3)'!$F:$H,3,FALSE)</f>
        <v>Q7184903</v>
      </c>
    </row>
    <row r="38" spans="1:7" hidden="1" x14ac:dyDescent="0.3">
      <c r="A38" t="s">
        <v>152</v>
      </c>
      <c r="B38" t="s">
        <v>153</v>
      </c>
      <c r="C38">
        <v>19552099</v>
      </c>
      <c r="D38" t="str">
        <f>IFERROR(VLOOKUP(A38,'2parent-3layer'!A:I,8,FALSE),"")</f>
        <v>Q47574</v>
      </c>
      <c r="E38" t="str">
        <f>IFERROR(VLOOKUP(A38,'2parent-3layer'!A:I,9,FALSE),"")</f>
        <v>unit of measurement</v>
      </c>
      <c r="F38" t="str">
        <f>VLOOKUP(E38,'[8]query (3)'!$F:$H,2,FALSE)</f>
        <v>measure</v>
      </c>
      <c r="G38" t="str">
        <f>VLOOKUP(E38,'[8]query (3)'!$F:$H,3,FALSE)</f>
        <v>Q39875001</v>
      </c>
    </row>
    <row r="39" spans="1:7" hidden="1" x14ac:dyDescent="0.3">
      <c r="A39" t="s">
        <v>1062</v>
      </c>
      <c r="B39" t="s">
        <v>1063</v>
      </c>
      <c r="C39">
        <v>19645144</v>
      </c>
      <c r="D39" t="str">
        <f>IFERROR(VLOOKUP(A39,'4parent-3layer'!A:E,3,FALSE),"")</f>
        <v>Q2169973</v>
      </c>
      <c r="E39" t="str">
        <f>IFERROR(VLOOKUP(FoundLayer3Label!A39,'4parent-3layer'!A:D,4,FALSE),"")</f>
        <v>service provider</v>
      </c>
      <c r="F39" t="str">
        <f>VLOOKUP(E39,'[8]query (3)'!$F:$H,2,FALSE)</f>
        <v>organization</v>
      </c>
      <c r="G39" t="str">
        <f>VLOOKUP(E39,'[8]query (3)'!$F:$H,3,FALSE)</f>
        <v>Q43229</v>
      </c>
    </row>
    <row r="40" spans="1:7" hidden="1" x14ac:dyDescent="0.3">
      <c r="A40" t="s">
        <v>1068</v>
      </c>
      <c r="B40" t="s">
        <v>1069</v>
      </c>
      <c r="C40">
        <v>19565681</v>
      </c>
      <c r="D40" t="str">
        <f>IFERROR(VLOOKUP(A40,'2parent-3layer'!A:I,8,FALSE),"")</f>
        <v>Q3702971</v>
      </c>
      <c r="E40" t="str">
        <f>IFERROR(VLOOKUP(A40,'2parent-3layer'!A:I,9,FALSE),"")</f>
        <v>personal data</v>
      </c>
      <c r="F40" t="str">
        <f>VLOOKUP(E40,'[8]query (3)'!$F:$H,2,FALSE)</f>
        <v>person property</v>
      </c>
      <c r="G40" t="str">
        <f>VLOOKUP(E40,'[8]query (3)'!$F:$H,3,FALSE)</f>
        <v>Q37787614</v>
      </c>
    </row>
    <row r="41" spans="1:7" hidden="1" x14ac:dyDescent="0.3">
      <c r="A41" t="s">
        <v>1072</v>
      </c>
      <c r="B41" t="s">
        <v>1072</v>
      </c>
      <c r="C41">
        <v>19552192</v>
      </c>
      <c r="D41" t="str">
        <f>IFERROR(VLOOKUP(A41,'8parent-3layer'!A:E,3,FALSE),"")</f>
        <v/>
      </c>
      <c r="E41" t="str">
        <f>IFERROR(VLOOKUP(A41,'8parent-3layer'!A:E,4,FALSE),"")</f>
        <v/>
      </c>
      <c r="F41" t="e">
        <f>VLOOKUP(E41,'[8]query (3)'!$F:$H,2,FALSE)</f>
        <v>#N/A</v>
      </c>
      <c r="G41" t="e">
        <f>VLOOKUP(E41,'[8]query (3)'!$F:$H,3,FALSE)</f>
        <v>#N/A</v>
      </c>
    </row>
    <row r="42" spans="1:7" hidden="1" x14ac:dyDescent="0.3">
      <c r="A42" t="s">
        <v>1073</v>
      </c>
      <c r="B42" t="s">
        <v>1074</v>
      </c>
      <c r="C42">
        <v>19832968</v>
      </c>
      <c r="D42" t="str">
        <f>IFERROR(VLOOKUP(A42,'2parent-3layer'!A:I,8,FALSE),"")</f>
        <v>Q8434</v>
      </c>
      <c r="E42" t="str">
        <f>IFERROR(VLOOKUP(A42,'2parent-3layer'!A:I,9,FALSE),"")</f>
        <v>education</v>
      </c>
      <c r="F42" t="str">
        <f>VLOOKUP(E42,'[8]query (3)'!$F:$H,2,FALSE)</f>
        <v>service</v>
      </c>
      <c r="G42" t="str">
        <f>VLOOKUP(E42,'[8]query (3)'!$F:$H,3,FALSE)</f>
        <v>Q7406919</v>
      </c>
    </row>
    <row r="43" spans="1:7" hidden="1" x14ac:dyDescent="0.3">
      <c r="A43" t="s">
        <v>1077</v>
      </c>
      <c r="B43" t="s">
        <v>1078</v>
      </c>
      <c r="C43">
        <v>19686825</v>
      </c>
      <c r="D43" t="str">
        <f>IFERROR(VLOOKUP(A43,'4parent-3layer'!A:E,3,FALSE),"")</f>
        <v>Q2169973</v>
      </c>
      <c r="E43" t="str">
        <f>IFERROR(VLOOKUP(FoundLayer3Label!A43,'4parent-3layer'!A:D,4,FALSE),"")</f>
        <v>service provider</v>
      </c>
      <c r="F43" t="str">
        <f>VLOOKUP(E43,'[8]query (3)'!$F:$H,2,FALSE)</f>
        <v>organization</v>
      </c>
      <c r="G43" t="str">
        <f>VLOOKUP(E43,'[8]query (3)'!$F:$H,3,FALSE)</f>
        <v>Q43229</v>
      </c>
    </row>
    <row r="44" spans="1:7" hidden="1" x14ac:dyDescent="0.3">
      <c r="A44" t="s">
        <v>14010</v>
      </c>
      <c r="B44" t="s">
        <v>14010</v>
      </c>
      <c r="C44">
        <v>19553732</v>
      </c>
      <c r="D44" t="str">
        <f>IFERROR(VLOOKUP(A44,'8parent-3layer'!A:E,3,FALSE),"")</f>
        <v/>
      </c>
      <c r="E44" t="str">
        <f>IFERROR(VLOOKUP(A44,'8parent-3layer'!A:E,4,FALSE),"")</f>
        <v/>
      </c>
      <c r="F44" t="e">
        <f>VLOOKUP(E44,'[8]query (3)'!$F:$H,2,FALSE)</f>
        <v>#N/A</v>
      </c>
      <c r="G44" t="e">
        <f>VLOOKUP(E44,'[8]query (3)'!$F:$H,3,FALSE)</f>
        <v>#N/A</v>
      </c>
    </row>
    <row r="45" spans="1:7" hidden="1" x14ac:dyDescent="0.3">
      <c r="A45" t="s">
        <v>1079</v>
      </c>
      <c r="B45" t="s">
        <v>1080</v>
      </c>
      <c r="C45">
        <v>19921023</v>
      </c>
      <c r="D45" t="str">
        <f>IFERROR(VLOOKUP(A45,'4parent-3layer'!A:E,3,FALSE),"")</f>
        <v>Q2169973</v>
      </c>
      <c r="E45" t="str">
        <f>IFERROR(VLOOKUP(FoundLayer3Label!A45,'4parent-3layer'!A:D,4,FALSE),"")</f>
        <v>service provider</v>
      </c>
      <c r="F45" t="str">
        <f>VLOOKUP(E45,'[8]query (3)'!$F:$H,2,FALSE)</f>
        <v>organization</v>
      </c>
      <c r="G45" t="str">
        <f>VLOOKUP(E45,'[8]query (3)'!$F:$H,3,FALSE)</f>
        <v>Q43229</v>
      </c>
    </row>
    <row r="46" spans="1:7" hidden="1" x14ac:dyDescent="0.3">
      <c r="A46" t="s">
        <v>156</v>
      </c>
      <c r="B46" t="s">
        <v>157</v>
      </c>
      <c r="C46">
        <v>20033153</v>
      </c>
      <c r="D46" t="str">
        <f>IFERROR(VLOOKUP(A46,'5parent-3layer'!A:E,3,FALSE),"")</f>
        <v>Q11460</v>
      </c>
      <c r="E46" t="str">
        <f>IFERROR(VLOOKUP(A46,'5parent-3layer'!A:F,4,FALSE),"")</f>
        <v>clothing</v>
      </c>
      <c r="F46" t="str">
        <f>VLOOKUP(E46,'[8]query (3)'!$F:$H,2,FALSE)</f>
        <v>goods</v>
      </c>
      <c r="G46" t="str">
        <f>VLOOKUP(E46,'[8]query (3)'!$F:$H,3,FALSE)</f>
        <v>Q28877</v>
      </c>
    </row>
    <row r="47" spans="1:7" hidden="1" x14ac:dyDescent="0.3">
      <c r="A47" t="s">
        <v>1081</v>
      </c>
      <c r="B47" t="s">
        <v>1082</v>
      </c>
      <c r="C47">
        <v>19580282</v>
      </c>
      <c r="D47" t="str">
        <f>IFERROR(VLOOKUP(A47,'1parent-3layer'!A:H,6,FALSE),"")</f>
        <v>Q26884324</v>
      </c>
      <c r="E47" t="str">
        <f>IFERROR(VLOOKUP(A47,'1parent-3layer'!A:H,5,FALSE),"")</f>
        <v>Wikimedia outline article</v>
      </c>
      <c r="F47" t="str">
        <f>VLOOKUP(E47,'[8]query (3)'!$F:$H,2,FALSE)</f>
        <v>outline</v>
      </c>
      <c r="G47" t="str">
        <f>VLOOKUP(E47,'[8]query (3)'!$F:$H,3,FALSE)</f>
        <v>Q1531349</v>
      </c>
    </row>
    <row r="48" spans="1:7" hidden="1" x14ac:dyDescent="0.3">
      <c r="A48" t="s">
        <v>1085</v>
      </c>
      <c r="B48" t="s">
        <v>1086</v>
      </c>
      <c r="C48">
        <v>19595600</v>
      </c>
      <c r="D48" t="str">
        <f>IFERROR(VLOOKUP(A48,'1parent-3layer'!A:H,6,FALSE),"")</f>
        <v>Q170584</v>
      </c>
      <c r="E48" t="str">
        <f>IFERROR(VLOOKUP(A48,'1parent-3layer'!A:H,5,FALSE),"")</f>
        <v>project</v>
      </c>
      <c r="F48" t="str">
        <f>VLOOKUP(E48,'[8]query (3)'!$F:$H,2,FALSE)</f>
        <v>organization</v>
      </c>
      <c r="G48" t="str">
        <f>VLOOKUP(E48,'[8]query (3)'!$F:$H,3,FALSE)</f>
        <v>Q43229</v>
      </c>
    </row>
    <row r="49" spans="1:7" hidden="1" x14ac:dyDescent="0.3">
      <c r="A49" t="s">
        <v>1089</v>
      </c>
      <c r="B49" t="s">
        <v>1090</v>
      </c>
      <c r="C49">
        <v>19628957</v>
      </c>
      <c r="D49" t="str">
        <f>IFERROR(VLOOKUP(A49,'1parent-3layer'!A:H,6,FALSE),"")</f>
        <v>Q59152282</v>
      </c>
      <c r="E49" t="str">
        <f>IFERROR(VLOOKUP(A49,'1parent-3layer'!A:H,5,FALSE),"")</f>
        <v>video streaming service</v>
      </c>
      <c r="F49" t="str">
        <f>VLOOKUP(E49,'[8]query (3)'!$F:$H,2,FALSE)</f>
        <v>class</v>
      </c>
      <c r="G49" t="str">
        <f>VLOOKUP(E49,'[8]query (3)'!$F:$H,3,FALSE)</f>
        <v>Q16889133</v>
      </c>
    </row>
    <row r="50" spans="1:7" hidden="1" x14ac:dyDescent="0.3">
      <c r="A50" t="s">
        <v>1095</v>
      </c>
      <c r="B50" t="s">
        <v>1095</v>
      </c>
      <c r="C50">
        <v>19701419</v>
      </c>
      <c r="D50" t="str">
        <f>IFERROR(VLOOKUP(A50,'8parent-3layer'!A:E,3,FALSE),"")</f>
        <v/>
      </c>
      <c r="E50" t="str">
        <f>IFERROR(VLOOKUP(A50,'8parent-3layer'!A:E,4,FALSE),"")</f>
        <v/>
      </c>
      <c r="F50" t="e">
        <f>VLOOKUP(E50,'[8]query (3)'!$F:$H,2,FALSE)</f>
        <v>#N/A</v>
      </c>
      <c r="G50" t="e">
        <f>VLOOKUP(E50,'[8]query (3)'!$F:$H,3,FALSE)</f>
        <v>#N/A</v>
      </c>
    </row>
    <row r="51" spans="1:7" hidden="1" x14ac:dyDescent="0.3">
      <c r="A51" t="s">
        <v>14011</v>
      </c>
      <c r="B51" t="s">
        <v>14011</v>
      </c>
      <c r="C51">
        <v>19632597</v>
      </c>
      <c r="D51" t="str">
        <f>IFERROR(VLOOKUP(A51,'8parent-3layer'!A:E,3,FALSE),"")</f>
        <v/>
      </c>
      <c r="E51" t="str">
        <f>IFERROR(VLOOKUP(A51,'8parent-3layer'!A:E,4,FALSE),"")</f>
        <v/>
      </c>
      <c r="F51" t="e">
        <f>VLOOKUP(E51,'[8]query (3)'!$F:$H,2,FALSE)</f>
        <v>#N/A</v>
      </c>
      <c r="G51" t="e">
        <f>VLOOKUP(E51,'[8]query (3)'!$F:$H,3,FALSE)</f>
        <v>#N/A</v>
      </c>
    </row>
    <row r="52" spans="1:7" hidden="1" x14ac:dyDescent="0.3">
      <c r="A52" t="s">
        <v>160</v>
      </c>
      <c r="B52" t="s">
        <v>161</v>
      </c>
      <c r="C52">
        <v>19559857</v>
      </c>
      <c r="D52" t="str">
        <f>IFERROR(VLOOKUP(A52,'1parent-3layer'!A:H,6,FALSE),"")</f>
        <v>Q703534</v>
      </c>
      <c r="E52" t="str">
        <f>IFERROR(VLOOKUP(A52,'1parent-3layer'!A:H,5,FALSE),"")</f>
        <v>employee</v>
      </c>
      <c r="F52" t="str">
        <f>VLOOKUP(E52,'[8]query (3)'!$F:$H,2,FALSE)</f>
        <v>person</v>
      </c>
      <c r="G52" t="str">
        <f>VLOOKUP(E52,'[8]query (3)'!$F:$H,3,FALSE)</f>
        <v>Q215627</v>
      </c>
    </row>
    <row r="53" spans="1:7" hidden="1" x14ac:dyDescent="0.3">
      <c r="A53" t="s">
        <v>170</v>
      </c>
      <c r="B53" t="s">
        <v>171</v>
      </c>
      <c r="C53">
        <v>19898495</v>
      </c>
      <c r="D53" t="str">
        <f>IFERROR(VLOOKUP(A53,'6parent-3layer'!A:F,3,FALSE),"")</f>
        <v>Q7189713</v>
      </c>
      <c r="E53" t="str">
        <f>IFERROR(VLOOKUP(A53,'6parent-3layer'!A:E,4,FALSE),"")</f>
        <v>physiological condition</v>
      </c>
      <c r="F53" t="str">
        <f>VLOOKUP(E53,'[8]query (3)'!$F:$H,2,FALSE)</f>
        <v>state</v>
      </c>
      <c r="G53" t="str">
        <f>VLOOKUP(E53,'[8]query (3)'!$F:$H,3,FALSE)</f>
        <v>Q3505845</v>
      </c>
    </row>
    <row r="54" spans="1:7" hidden="1" x14ac:dyDescent="0.3">
      <c r="A54" t="s">
        <v>1096</v>
      </c>
      <c r="B54" t="s">
        <v>1097</v>
      </c>
      <c r="C54">
        <v>19651399</v>
      </c>
      <c r="D54" t="str">
        <f>IFERROR(VLOOKUP(A54,'4parent-3layer'!A:E,3,FALSE),"")</f>
        <v>Q2169973</v>
      </c>
      <c r="E54" t="str">
        <f>IFERROR(VLOOKUP(FoundLayer3Label!A54,'4parent-3layer'!A:D,4,FALSE),"")</f>
        <v>service provider</v>
      </c>
      <c r="F54" t="str">
        <f>VLOOKUP(E54,'[8]query (3)'!$F:$H,2,FALSE)</f>
        <v>organization</v>
      </c>
      <c r="G54" t="str">
        <f>VLOOKUP(E54,'[8]query (3)'!$F:$H,3,FALSE)</f>
        <v>Q43229</v>
      </c>
    </row>
    <row r="55" spans="1:7" hidden="1" x14ac:dyDescent="0.3">
      <c r="A55" t="s">
        <v>14012</v>
      </c>
      <c r="B55" t="s">
        <v>14037</v>
      </c>
      <c r="C55">
        <v>19650008</v>
      </c>
      <c r="D55" t="str">
        <f>IFERROR(VLOOKUP(A55,'8parent-3layer'!A:E,3,FALSE),"")</f>
        <v/>
      </c>
      <c r="E55" t="str">
        <f>IFERROR(VLOOKUP(A55,'8parent-3layer'!A:E,4,FALSE),"")</f>
        <v/>
      </c>
      <c r="F55" t="e">
        <f>VLOOKUP(E55,'[8]query (3)'!$F:$H,2,FALSE)</f>
        <v>#N/A</v>
      </c>
      <c r="G55" t="e">
        <f>VLOOKUP(E55,'[8]query (3)'!$F:$H,3,FALSE)</f>
        <v>#N/A</v>
      </c>
    </row>
    <row r="56" spans="1:7" x14ac:dyDescent="0.3">
      <c r="A56" t="s">
        <v>174</v>
      </c>
      <c r="B56" t="s">
        <v>175</v>
      </c>
      <c r="C56">
        <v>19633001</v>
      </c>
      <c r="D56" t="str">
        <f>IFERROR(VLOOKUP(A56,'4parent-3layer'!A:E,3,FALSE),"")</f>
        <v>Q1190554</v>
      </c>
      <c r="E56" t="str">
        <f>IFERROR(VLOOKUP(FoundLayer3Label!A56,'4parent-3layer'!A:D,4,FALSE),"")</f>
        <v>occurrence</v>
      </c>
      <c r="F56" t="str">
        <f>VLOOKUP(E56,'[8]query (3)'!$F:$H,2,FALSE)</f>
        <v>temporal entity</v>
      </c>
      <c r="G56" t="str">
        <f>VLOOKUP(E56,'[8]query (3)'!$F:$H,3,FALSE)</f>
        <v>Q26907166</v>
      </c>
    </row>
    <row r="57" spans="1:7" hidden="1" x14ac:dyDescent="0.3">
      <c r="A57" t="s">
        <v>178</v>
      </c>
      <c r="B57" t="s">
        <v>179</v>
      </c>
      <c r="C57">
        <v>19572342</v>
      </c>
      <c r="D57" t="str">
        <f>IFERROR(VLOOKUP(A57,'2parent-3layer'!A:I,8,FALSE),"")</f>
        <v>Q57735705</v>
      </c>
      <c r="E57" t="str">
        <f>IFERROR(VLOOKUP(A57,'2parent-3layer'!A:I,9,FALSE),"")</f>
        <v>person linked to the law</v>
      </c>
      <c r="F57" t="str">
        <f>VLOOKUP(E57,'[8]query (3)'!$F:$H,2,FALSE)</f>
        <v>person</v>
      </c>
      <c r="G57" t="str">
        <f>VLOOKUP(E57,'[8]query (3)'!$F:$H,3,FALSE)</f>
        <v>Q215627</v>
      </c>
    </row>
    <row r="58" spans="1:7" hidden="1" x14ac:dyDescent="0.3">
      <c r="A58" t="s">
        <v>1098</v>
      </c>
      <c r="B58" t="s">
        <v>1099</v>
      </c>
      <c r="C58">
        <v>19557216</v>
      </c>
      <c r="D58" t="str">
        <f>IFERROR(VLOOKUP(A58,'8parent-3layer'!A:E,3,FALSE),"")</f>
        <v>Q217594</v>
      </c>
      <c r="E58" t="str">
        <f>IFERROR(VLOOKUP(A58,'8parent-3layer'!A:E,4,FALSE),"")</f>
        <v>class</v>
      </c>
      <c r="F58" t="str">
        <f>VLOOKUP(E58,'[8]query (3)'!$F:$H,2,FALSE)</f>
        <v>abstract object</v>
      </c>
      <c r="G58" t="str">
        <f>VLOOKUP(E58,'[8]query (3)'!$F:$H,3,FALSE)</f>
        <v>Q7184903</v>
      </c>
    </row>
    <row r="59" spans="1:7" hidden="1" x14ac:dyDescent="0.3">
      <c r="A59" t="s">
        <v>1100</v>
      </c>
      <c r="B59" t="s">
        <v>1101</v>
      </c>
      <c r="C59">
        <v>19964543</v>
      </c>
      <c r="D59" t="str">
        <f>IFERROR(VLOOKUP(A59,'1parent-3layer'!A:H,6,FALSE),"")</f>
        <v>Q4830453</v>
      </c>
      <c r="E59" t="str">
        <f>IFERROR(VLOOKUP(A59,'1parent-3layer'!A:H,5,FALSE),"")</f>
        <v>business</v>
      </c>
      <c r="F59" t="str">
        <f>VLOOKUP(E59,'[8]query (3)'!$F:$H,2,FALSE)</f>
        <v>organization</v>
      </c>
      <c r="G59" t="str">
        <f>VLOOKUP(E59,'[8]query (3)'!$F:$H,3,FALSE)</f>
        <v>Q43229</v>
      </c>
    </row>
    <row r="60" spans="1:7" hidden="1" x14ac:dyDescent="0.3">
      <c r="A60" t="s">
        <v>1104</v>
      </c>
      <c r="B60" t="s">
        <v>1104</v>
      </c>
      <c r="C60">
        <v>19593851</v>
      </c>
      <c r="D60" t="str">
        <f>IFERROR(VLOOKUP(A60,'8parent-3layer'!A:E,3,FALSE),"")</f>
        <v/>
      </c>
      <c r="E60" t="str">
        <f>IFERROR(VLOOKUP(A60,'8parent-3layer'!A:E,4,FALSE),"")</f>
        <v/>
      </c>
      <c r="F60" t="e">
        <f>VLOOKUP(E60,'[8]query (3)'!$F:$H,2,FALSE)</f>
        <v>#N/A</v>
      </c>
      <c r="G60" t="e">
        <f>VLOOKUP(E60,'[8]query (3)'!$F:$H,3,FALSE)</f>
        <v>#N/A</v>
      </c>
    </row>
    <row r="61" spans="1:7" hidden="1" x14ac:dyDescent="0.3">
      <c r="A61" t="s">
        <v>182</v>
      </c>
      <c r="B61" t="s">
        <v>183</v>
      </c>
      <c r="C61">
        <v>19560788</v>
      </c>
      <c r="D61" t="str">
        <f>IFERROR(VLOOKUP(A61,'2parent-3layer'!A:I,8,FALSE),"")</f>
        <v>Q5</v>
      </c>
      <c r="E61" t="str">
        <f>IFERROR(VLOOKUP(A61,'2parent-3layer'!A:I,9,FALSE),"")</f>
        <v>human</v>
      </c>
      <c r="F61" t="str">
        <f>VLOOKUP(E61,'[8]query (3)'!$F:$H,2,FALSE)</f>
        <v>person</v>
      </c>
      <c r="G61" t="str">
        <f>VLOOKUP(E61,'[8]query (3)'!$F:$H,3,FALSE)</f>
        <v>Q215627</v>
      </c>
    </row>
    <row r="62" spans="1:7" hidden="1" x14ac:dyDescent="0.3">
      <c r="A62" t="s">
        <v>188</v>
      </c>
      <c r="B62" t="s">
        <v>189</v>
      </c>
      <c r="C62">
        <v>19552984</v>
      </c>
      <c r="D62" t="str">
        <f>IFERROR(VLOOKUP(A62,'5parent-3layer'!A:E,3,FALSE),"")</f>
        <v>Q874405</v>
      </c>
      <c r="E62" t="str">
        <f>IFERROR(VLOOKUP(A62,'5parent-3layer'!A:F,4,FALSE),"")</f>
        <v>social group</v>
      </c>
      <c r="F62" t="str">
        <f>VLOOKUP(E62,'[8]query (3)'!$F:$H,2,FALSE)</f>
        <v>system</v>
      </c>
      <c r="G62" t="str">
        <f>VLOOKUP(E62,'[8]query (3)'!$F:$H,3,FALSE)</f>
        <v>Q58778</v>
      </c>
    </row>
    <row r="63" spans="1:7" hidden="1" x14ac:dyDescent="0.3">
      <c r="A63" t="s">
        <v>194</v>
      </c>
      <c r="B63" t="s">
        <v>195</v>
      </c>
      <c r="C63">
        <v>19563921</v>
      </c>
      <c r="D63" t="str">
        <f>IFERROR(VLOOKUP(A63,'2parent-3layer'!A:I,8,FALSE),"")</f>
        <v>Q184303</v>
      </c>
      <c r="E63" t="str">
        <f>IFERROR(VLOOKUP(A63,'2parent-3layer'!A:I,9,FALSE),"")</f>
        <v>gift</v>
      </c>
      <c r="F63" t="str">
        <f>VLOOKUP(E63,'[8]query (3)'!$F:$H,2,FALSE)</f>
        <v>goods</v>
      </c>
      <c r="G63" t="str">
        <f>VLOOKUP(E63,'[8]query (3)'!$F:$H,3,FALSE)</f>
        <v>Q28877</v>
      </c>
    </row>
    <row r="64" spans="1:7" hidden="1" x14ac:dyDescent="0.3">
      <c r="A64" t="s">
        <v>14013</v>
      </c>
      <c r="B64" t="s">
        <v>14013</v>
      </c>
      <c r="C64">
        <v>19691324</v>
      </c>
      <c r="D64" t="str">
        <f>IFERROR(VLOOKUP(A64,'8parent-3layer'!A:E,3,FALSE),"")</f>
        <v/>
      </c>
      <c r="E64" t="str">
        <f>IFERROR(VLOOKUP(A64,'8parent-3layer'!A:E,4,FALSE),"")</f>
        <v/>
      </c>
      <c r="F64" t="e">
        <f>VLOOKUP(E64,'[8]query (3)'!$F:$H,2,FALSE)</f>
        <v>#N/A</v>
      </c>
      <c r="G64" t="e">
        <f>VLOOKUP(E64,'[8]query (3)'!$F:$H,3,FALSE)</f>
        <v>#N/A</v>
      </c>
    </row>
    <row r="65" spans="1:7" hidden="1" x14ac:dyDescent="0.3">
      <c r="A65" t="s">
        <v>14014</v>
      </c>
      <c r="B65" t="s">
        <v>14014</v>
      </c>
      <c r="C65">
        <v>19773306</v>
      </c>
      <c r="D65" t="str">
        <f>IFERROR(VLOOKUP(A65,'8parent-3layer'!A:E,3,FALSE),"")</f>
        <v/>
      </c>
      <c r="E65" t="str">
        <f>IFERROR(VLOOKUP(A65,'8parent-3layer'!A:E,4,FALSE),"")</f>
        <v/>
      </c>
      <c r="F65" t="e">
        <f>VLOOKUP(E65,'[8]query (3)'!$F:$H,2,FALSE)</f>
        <v>#N/A</v>
      </c>
      <c r="G65" t="e">
        <f>VLOOKUP(E65,'[8]query (3)'!$F:$H,3,FALSE)</f>
        <v>#N/A</v>
      </c>
    </row>
    <row r="66" spans="1:7" hidden="1" x14ac:dyDescent="0.3">
      <c r="A66" t="s">
        <v>1105</v>
      </c>
      <c r="B66" t="s">
        <v>1106</v>
      </c>
      <c r="C66">
        <v>19687113</v>
      </c>
      <c r="D66" t="str">
        <f>IFERROR(VLOOKUP(A66,'4parent-3layer'!A:E,3,FALSE),"")</f>
        <v>Q2169973</v>
      </c>
      <c r="E66" t="str">
        <f>IFERROR(VLOOKUP(FoundLayer3Label!A66,'4parent-3layer'!A:D,4,FALSE),"")</f>
        <v>service provider</v>
      </c>
      <c r="F66" t="str">
        <f>VLOOKUP(E66,'[8]query (3)'!$F:$H,2,FALSE)</f>
        <v>organization</v>
      </c>
      <c r="G66" t="str">
        <f>VLOOKUP(E66,'[8]query (3)'!$F:$H,3,FALSE)</f>
        <v>Q43229</v>
      </c>
    </row>
    <row r="67" spans="1:7" hidden="1" x14ac:dyDescent="0.3">
      <c r="A67" t="s">
        <v>204</v>
      </c>
      <c r="B67" t="s">
        <v>205</v>
      </c>
      <c r="C67">
        <v>19559840</v>
      </c>
      <c r="D67" t="str">
        <f>IFERROR(VLOOKUP(A67,'4parent-3layer'!A:E,3,FALSE),"")</f>
        <v>Q1554231</v>
      </c>
      <c r="E67" t="str">
        <f>IFERROR(VLOOKUP(FoundLayer3Label!A67,'4parent-3layer'!A:D,4,FALSE),"")</f>
        <v>resource</v>
      </c>
      <c r="F67" t="str">
        <f>VLOOKUP(E67,'[8]query (3)'!$F:$H,2,FALSE)</f>
        <v>source</v>
      </c>
      <c r="G67" t="str">
        <f>VLOOKUP(E67,'[8]query (3)'!$F:$H,3,FALSE)</f>
        <v>Q31464082</v>
      </c>
    </row>
    <row r="68" spans="1:7" hidden="1" x14ac:dyDescent="0.3">
      <c r="A68" t="s">
        <v>208</v>
      </c>
      <c r="B68" t="s">
        <v>209</v>
      </c>
      <c r="C68">
        <v>19550597</v>
      </c>
      <c r="D68" t="str">
        <f>IFERROR(VLOOKUP(A68,'1parent-3layer'!A:H,6,FALSE),"")</f>
        <v>Q4502142</v>
      </c>
      <c r="E68" t="str">
        <f>IFERROR(VLOOKUP(A68,'1parent-3layer'!A:H,5,FALSE),"")</f>
        <v>visual artwork</v>
      </c>
      <c r="F68" t="str">
        <f>VLOOKUP(E68,'[8]query (3)'!$F:$H,2,FALSE)</f>
        <v>artificial entity</v>
      </c>
      <c r="G68" t="str">
        <f>VLOOKUP(E68,'[8]query (3)'!$F:$H,3,FALSE)</f>
        <v>Q16686448</v>
      </c>
    </row>
    <row r="69" spans="1:7" hidden="1" x14ac:dyDescent="0.3">
      <c r="A69" t="s">
        <v>216</v>
      </c>
      <c r="B69" t="s">
        <v>217</v>
      </c>
      <c r="C69">
        <v>19625530</v>
      </c>
      <c r="D69" t="str">
        <f>IFERROR(VLOOKUP(A69,'1parent-3layer'!A:H,6,FALSE),"")</f>
        <v>Q22687</v>
      </c>
      <c r="E69" t="str">
        <f>IFERROR(VLOOKUP(A69,'1parent-3layer'!A:H,5,FALSE),"")</f>
        <v>bank</v>
      </c>
      <c r="F69" t="str">
        <f>VLOOKUP(E69,'[8]query (3)'!$F:$H,2,FALSE)</f>
        <v>organization</v>
      </c>
      <c r="G69" t="str">
        <f>VLOOKUP(E69,'[8]query (3)'!$F:$H,3,FALSE)</f>
        <v>Q43229</v>
      </c>
    </row>
    <row r="70" spans="1:7" hidden="1" x14ac:dyDescent="0.3">
      <c r="A70" t="s">
        <v>220</v>
      </c>
      <c r="B70" t="s">
        <v>221</v>
      </c>
      <c r="C70">
        <v>19845631</v>
      </c>
      <c r="D70" t="str">
        <f>IFERROR(VLOOKUP(A70,'8parent-3layer'!A:E,3,FALSE),"")</f>
        <v>Q28732711</v>
      </c>
      <c r="E70" t="str">
        <f>IFERROR(VLOOKUP(A70,'8parent-3layer'!A:E,4,FALSE),"")</f>
        <v>physical substance</v>
      </c>
      <c r="F70" t="str">
        <f>VLOOKUP(E70,'[8]query (3)'!$F:$H,2,FALSE)</f>
        <v>concrete object</v>
      </c>
      <c r="G70" t="str">
        <f>VLOOKUP(E70,'[8]query (3)'!$F:$H,3,FALSE)</f>
        <v>Q4406616</v>
      </c>
    </row>
    <row r="71" spans="1:7" hidden="1" x14ac:dyDescent="0.3">
      <c r="A71" t="s">
        <v>226</v>
      </c>
      <c r="B71" t="s">
        <v>227</v>
      </c>
      <c r="C71">
        <v>19694894</v>
      </c>
      <c r="D71" t="str">
        <f>IFERROR(VLOOKUP(A71,'3parent-3layer'!A:D,3,FALSE),"")</f>
        <v>Q813912</v>
      </c>
      <c r="E71" t="str">
        <f>IFERROR(VLOOKUP(A71,'3parent-3layer'!A:D,4,FALSE),"")</f>
        <v>condition</v>
      </c>
      <c r="F71" t="str">
        <f>VLOOKUP(E71,'[8]query (3)'!$F:$H,2,FALSE)</f>
        <v>state</v>
      </c>
      <c r="G71" t="str">
        <f>VLOOKUP(E71,'[8]query (3)'!$F:$H,3,FALSE)</f>
        <v>Q3505845</v>
      </c>
    </row>
    <row r="72" spans="1:7" hidden="1" x14ac:dyDescent="0.3">
      <c r="A72" t="s">
        <v>234</v>
      </c>
      <c r="B72" t="s">
        <v>235</v>
      </c>
      <c r="C72">
        <v>19814690</v>
      </c>
      <c r="D72" t="str">
        <f>IFERROR(VLOOKUP(A72,'3parent-3layer'!A:D,3,FALSE),"")</f>
        <v>Q17573152</v>
      </c>
      <c r="E72" t="str">
        <f>IFERROR(VLOOKUP(A72,'3parent-3layer'!A:D,4,FALSE),"")</f>
        <v>believer</v>
      </c>
      <c r="F72" t="str">
        <f>VLOOKUP(E72,'[8]query (3)'!$F:$H,2,FALSE)</f>
        <v>person</v>
      </c>
      <c r="G72" t="str">
        <f>VLOOKUP(E72,'[8]query (3)'!$F:$H,3,FALSE)</f>
        <v>Q215627</v>
      </c>
    </row>
    <row r="73" spans="1:7" x14ac:dyDescent="0.3">
      <c r="A73" t="s">
        <v>238</v>
      </c>
      <c r="B73" t="s">
        <v>239</v>
      </c>
      <c r="C73">
        <v>19551771</v>
      </c>
      <c r="D73" t="str">
        <f>IFERROR(VLOOKUP(A73,'3parent-3layer'!A:D,3,FALSE),"")</f>
        <v>Q1190554</v>
      </c>
      <c r="E73" t="str">
        <f>IFERROR(VLOOKUP(A73,'3parent-3layer'!A:D,4,FALSE),"")</f>
        <v>occurrence</v>
      </c>
      <c r="F73" t="str">
        <f>VLOOKUP(E73,'[8]query (3)'!$F:$H,2,FALSE)</f>
        <v>temporal entity</v>
      </c>
      <c r="G73" t="str">
        <f>VLOOKUP(E73,'[8]query (3)'!$F:$H,3,FALSE)</f>
        <v>Q26907166</v>
      </c>
    </row>
    <row r="74" spans="1:7" hidden="1" x14ac:dyDescent="0.3">
      <c r="A74" t="s">
        <v>1107</v>
      </c>
      <c r="B74" t="s">
        <v>1108</v>
      </c>
      <c r="C74">
        <v>19720888</v>
      </c>
      <c r="D74" t="str">
        <f>IFERROR(VLOOKUP(A74,'3parent-3layer'!A:D,3,FALSE),"")</f>
        <v>Q21146257</v>
      </c>
      <c r="E74" t="str">
        <f>IFERROR(VLOOKUP(A74,'3parent-3layer'!A:D,4,FALSE),"")</f>
        <v>type</v>
      </c>
      <c r="F74" t="str">
        <f>VLOOKUP(E74,'[8]query (3)'!$F:$H,2,FALSE)</f>
        <v>individual</v>
      </c>
      <c r="G74" t="str">
        <f>VLOOKUP(E74,'[8]query (3)'!$F:$H,3,FALSE)</f>
        <v>Q795052</v>
      </c>
    </row>
    <row r="75" spans="1:7" x14ac:dyDescent="0.3">
      <c r="A75" t="s">
        <v>240</v>
      </c>
      <c r="B75" t="s">
        <v>241</v>
      </c>
      <c r="C75">
        <v>19551036</v>
      </c>
      <c r="D75" t="str">
        <f>IFERROR(VLOOKUP(A75,'4parent-3layer'!A:E,3,FALSE),"")</f>
        <v>Q1190554</v>
      </c>
      <c r="E75" t="str">
        <f>IFERROR(VLOOKUP(FoundLayer3Label!A75,'4parent-3layer'!A:D,4,FALSE),"")</f>
        <v>occurrence</v>
      </c>
      <c r="F75" t="str">
        <f>VLOOKUP(E75,'[8]query (3)'!$F:$H,2,FALSE)</f>
        <v>temporal entity</v>
      </c>
      <c r="G75" t="str">
        <f>VLOOKUP(E75,'[8]query (3)'!$F:$H,3,FALSE)</f>
        <v>Q26907166</v>
      </c>
    </row>
    <row r="76" spans="1:7" hidden="1" x14ac:dyDescent="0.3">
      <c r="A76" t="s">
        <v>244</v>
      </c>
      <c r="B76" t="s">
        <v>245</v>
      </c>
      <c r="C76">
        <v>19558591</v>
      </c>
      <c r="D76" t="str">
        <f>IFERROR(VLOOKUP(A76,'2parent-3layer'!A:I,8,FALSE),"")</f>
        <v>Q702269</v>
      </c>
      <c r="E76" t="str">
        <f>IFERROR(VLOOKUP(A76,'2parent-3layer'!A:I,9,FALSE),"")</f>
        <v>professional</v>
      </c>
      <c r="F76" t="str">
        <f>VLOOKUP(E76,'[8]query (3)'!$F:$H,2,FALSE)</f>
        <v>person</v>
      </c>
      <c r="G76" t="str">
        <f>VLOOKUP(E76,'[8]query (3)'!$F:$H,3,FALSE)</f>
        <v>Q215627</v>
      </c>
    </row>
    <row r="77" spans="1:7" hidden="1" x14ac:dyDescent="0.3">
      <c r="A77" t="s">
        <v>252</v>
      </c>
      <c r="B77" t="s">
        <v>252</v>
      </c>
      <c r="C77">
        <v>20012351</v>
      </c>
      <c r="D77" t="str">
        <f>IFERROR(VLOOKUP(A77,'6parent-3layer'!A:F,3,FALSE),"")</f>
        <v>Q11019</v>
      </c>
      <c r="E77" t="str">
        <f>IFERROR(VLOOKUP(A77,'6parent-3layer'!A:E,4,FALSE),"")</f>
        <v>machine</v>
      </c>
      <c r="F77" t="str">
        <f>VLOOKUP(E77,'[8]query (3)'!$F:$H,2,FALSE)</f>
        <v>tool</v>
      </c>
      <c r="G77" t="str">
        <f>VLOOKUP(E77,'[8]query (3)'!$F:$H,3,FALSE)</f>
        <v>Q39546</v>
      </c>
    </row>
    <row r="78" spans="1:7" x14ac:dyDescent="0.3">
      <c r="A78" t="s">
        <v>1111</v>
      </c>
      <c r="B78" t="s">
        <v>1112</v>
      </c>
      <c r="C78">
        <v>19572860</v>
      </c>
      <c r="D78" t="str">
        <f>IFERROR(VLOOKUP(A78,'3parent-3layer'!A:D,3,FALSE),"")</f>
        <v>Q1190554</v>
      </c>
      <c r="E78" t="str">
        <f>IFERROR(VLOOKUP(A78,'3parent-3layer'!A:D,4,FALSE),"")</f>
        <v>occurrence</v>
      </c>
      <c r="F78" t="str">
        <f>VLOOKUP(E78,'[8]query (3)'!$F:$H,2,FALSE)</f>
        <v>temporal entity</v>
      </c>
      <c r="G78" t="str">
        <f>VLOOKUP(E78,'[8]query (3)'!$F:$H,3,FALSE)</f>
        <v>Q26907166</v>
      </c>
    </row>
    <row r="79" spans="1:7" x14ac:dyDescent="0.3">
      <c r="A79" t="s">
        <v>255</v>
      </c>
      <c r="B79" t="s">
        <v>256</v>
      </c>
      <c r="C79">
        <v>19552079</v>
      </c>
      <c r="D79" t="str">
        <f>IFERROR(VLOOKUP(A79,'8parent-3layer'!A:E,3,FALSE),"")</f>
        <v>Q1190554</v>
      </c>
      <c r="E79" t="str">
        <f>IFERROR(VLOOKUP(A79,'8parent-3layer'!A:E,4,FALSE),"")</f>
        <v>occurrence</v>
      </c>
      <c r="F79" t="str">
        <f>VLOOKUP(E79,'[8]query (3)'!$F:$H,2,FALSE)</f>
        <v>temporal entity</v>
      </c>
      <c r="G79" t="str">
        <f>VLOOKUP(E79,'[8]query (3)'!$F:$H,3,FALSE)</f>
        <v>Q26907166</v>
      </c>
    </row>
    <row r="80" spans="1:7" hidden="1" x14ac:dyDescent="0.3">
      <c r="A80" t="s">
        <v>261</v>
      </c>
      <c r="B80" t="s">
        <v>262</v>
      </c>
      <c r="C80">
        <v>19585065</v>
      </c>
      <c r="D80" t="str">
        <f>IFERROR(VLOOKUP(A80,'4parent-3layer'!A:E,3,FALSE),"")</f>
        <v>Q16887380</v>
      </c>
      <c r="E80" t="str">
        <f>IFERROR(VLOOKUP(FoundLayer3Label!A80,'4parent-3layer'!A:D,4,FALSE),"")</f>
        <v>group</v>
      </c>
      <c r="F80" t="str">
        <f>VLOOKUP(E80,'[8]query (3)'!$F:$H,2,FALSE)</f>
        <v>class</v>
      </c>
      <c r="G80" t="str">
        <f>VLOOKUP(E80,'[8]query (3)'!$F:$H,3,FALSE)</f>
        <v>Q16889133</v>
      </c>
    </row>
    <row r="81" spans="1:7" hidden="1" x14ac:dyDescent="0.3">
      <c r="A81" t="s">
        <v>266</v>
      </c>
      <c r="B81" t="s">
        <v>267</v>
      </c>
      <c r="C81">
        <v>19568177</v>
      </c>
      <c r="D81" t="str">
        <f>A81</f>
        <v>Q10879990</v>
      </c>
      <c r="E81" t="str">
        <f>B81</f>
        <v>public institution</v>
      </c>
      <c r="F81" t="str">
        <f>VLOOKUP(E81,'[8]query (3)'!$F:$H,2,FALSE)</f>
        <v>organization</v>
      </c>
      <c r="G81" t="str">
        <f>VLOOKUP(E81,'[8]query (3)'!$F:$H,3,FALSE)</f>
        <v>Q43229</v>
      </c>
    </row>
    <row r="82" spans="1:7" hidden="1" x14ac:dyDescent="0.3">
      <c r="A82" t="s">
        <v>1115</v>
      </c>
      <c r="B82" t="s">
        <v>1116</v>
      </c>
      <c r="C82">
        <v>19817862</v>
      </c>
      <c r="D82" t="str">
        <f>IFERROR(VLOOKUP(A82,'1parent-3layer'!A:H,6,FALSE),"")</f>
        <v>Q4830453</v>
      </c>
      <c r="E82" t="str">
        <f>IFERROR(VLOOKUP(A82,'1parent-3layer'!A:H,5,FALSE),"")</f>
        <v>business</v>
      </c>
      <c r="F82" t="str">
        <f>VLOOKUP(E82,'[8]query (3)'!$F:$H,2,FALSE)</f>
        <v>organization</v>
      </c>
      <c r="G82" t="str">
        <f>VLOOKUP(E82,'[8]query (3)'!$F:$H,3,FALSE)</f>
        <v>Q43229</v>
      </c>
    </row>
    <row r="83" spans="1:7" hidden="1" x14ac:dyDescent="0.3">
      <c r="A83" t="s">
        <v>271</v>
      </c>
      <c r="B83" t="s">
        <v>272</v>
      </c>
      <c r="C83">
        <v>19555490</v>
      </c>
      <c r="D83" t="str">
        <f>IFERROR(VLOOKUP(A83,'2parent-3layer'!A:I,8,FALSE),"")</f>
        <v>Q2249149</v>
      </c>
      <c r="E83" t="str">
        <f>IFERROR(VLOOKUP(A83,'2parent-3layer'!A:I,9,FALSE),"")</f>
        <v>electronic game</v>
      </c>
      <c r="F83" t="str">
        <f>VLOOKUP(E83,'[8]query (3)'!$F:$H,2,FALSE)</f>
        <v>artificial entity</v>
      </c>
      <c r="G83" t="str">
        <f>VLOOKUP(E83,'[8]query (3)'!$F:$H,3,FALSE)</f>
        <v>Q16686448</v>
      </c>
    </row>
    <row r="84" spans="1:7" hidden="1" x14ac:dyDescent="0.3">
      <c r="A84" t="s">
        <v>1117</v>
      </c>
      <c r="B84" t="s">
        <v>1118</v>
      </c>
      <c r="C84">
        <v>19550266</v>
      </c>
      <c r="D84" t="str">
        <f>IFERROR(VLOOKUP(A84,'2parent-3layer'!A:I,8,FALSE),"")</f>
        <v>Q12139612</v>
      </c>
      <c r="E84" t="str">
        <f>IFERROR(VLOOKUP(A84,'2parent-3layer'!A:I,9,FALSE),"")</f>
        <v>list</v>
      </c>
      <c r="F84" t="str">
        <f>VLOOKUP(E84,'[8]query (3)'!$F:$H,2,FALSE)</f>
        <v>format</v>
      </c>
      <c r="G84" t="str">
        <f>VLOOKUP(E84,'[8]query (3)'!$F:$H,3,FALSE)</f>
        <v>Q2085518</v>
      </c>
    </row>
    <row r="85" spans="1:7" hidden="1" x14ac:dyDescent="0.3">
      <c r="A85" t="s">
        <v>14015</v>
      </c>
      <c r="B85" t="s">
        <v>14038</v>
      </c>
      <c r="C85">
        <v>19686087</v>
      </c>
      <c r="D85" t="str">
        <f>IFERROR(VLOOKUP(A85,'8parent-3layer'!A:E,3,FALSE),"")</f>
        <v/>
      </c>
      <c r="E85" t="str">
        <f>IFERROR(VLOOKUP(A85,'8parent-3layer'!A:E,4,FALSE),"")</f>
        <v/>
      </c>
      <c r="F85" t="e">
        <f>VLOOKUP(E85,'[8]query (3)'!$F:$H,2,FALSE)</f>
        <v>#N/A</v>
      </c>
      <c r="G85" t="e">
        <f>VLOOKUP(E85,'[8]query (3)'!$F:$H,3,FALSE)</f>
        <v>#N/A</v>
      </c>
    </row>
    <row r="86" spans="1:7" hidden="1" x14ac:dyDescent="0.3">
      <c r="A86" t="s">
        <v>277</v>
      </c>
      <c r="B86" t="s">
        <v>278</v>
      </c>
      <c r="C86">
        <v>19600228</v>
      </c>
      <c r="D86" t="str">
        <f>IFERROR(VLOOKUP(A86,'4parent-3layer'!A:E,3,FALSE),"")</f>
        <v>Q837171</v>
      </c>
      <c r="E86" t="str">
        <f>IFERROR(VLOOKUP(FoundLayer3Label!A86,'4parent-3layer'!A:D,4,FALSE),"")</f>
        <v>financial services</v>
      </c>
      <c r="F86" t="str">
        <f>VLOOKUP(E86,'[8]query (3)'!$F:$H,2,FALSE)</f>
        <v>service</v>
      </c>
      <c r="G86" t="str">
        <f>VLOOKUP(E86,'[8]query (3)'!$F:$H,3,FALSE)</f>
        <v>Q7406919</v>
      </c>
    </row>
    <row r="87" spans="1:7" hidden="1" x14ac:dyDescent="0.3">
      <c r="A87" t="s">
        <v>1121</v>
      </c>
      <c r="B87" t="s">
        <v>1122</v>
      </c>
      <c r="C87">
        <v>19570016</v>
      </c>
      <c r="D87" t="str">
        <f>IFERROR(VLOOKUP(A87,'2parent-3layer'!A:I,8,FALSE),"")</f>
        <v>Q107307154</v>
      </c>
      <c r="E87" t="str">
        <f>IFERROR(VLOOKUP(A87,'2parent-3layer'!A:I,9,FALSE),"")</f>
        <v>virtual place</v>
      </c>
      <c r="F87" t="str">
        <f>VLOOKUP(E87,'[8]query (3)'!$F:$H,2,FALSE)</f>
        <v>system</v>
      </c>
      <c r="G87" t="str">
        <f>VLOOKUP(E87,'[8]query (3)'!$F:$H,3,FALSE)</f>
        <v>Q58778</v>
      </c>
    </row>
    <row r="88" spans="1:7" hidden="1" x14ac:dyDescent="0.3">
      <c r="A88" t="s">
        <v>1123</v>
      </c>
      <c r="B88" t="s">
        <v>1124</v>
      </c>
      <c r="C88">
        <v>19957362</v>
      </c>
      <c r="D88" t="str">
        <f>IFERROR(VLOOKUP(A88,'2parent-3layer'!A:I,8,FALSE),"")</f>
        <v>Q515</v>
      </c>
      <c r="E88" t="str">
        <f>IFERROR(VLOOKUP(A88,'2parent-3layer'!A:I,9,FALSE),"")</f>
        <v>city</v>
      </c>
      <c r="F88" t="str">
        <f>VLOOKUP(E88,'[8]query (3)'!$F:$H,2,FALSE)</f>
        <v>urban area</v>
      </c>
      <c r="G88" t="str">
        <f>VLOOKUP(E88,'[8]query (3)'!$F:$H,3,FALSE)</f>
        <v>Q702492</v>
      </c>
    </row>
    <row r="89" spans="1:7" hidden="1" x14ac:dyDescent="0.3">
      <c r="A89" t="s">
        <v>1125</v>
      </c>
      <c r="B89" t="s">
        <v>1126</v>
      </c>
      <c r="C89">
        <v>19551627</v>
      </c>
      <c r="D89" t="str">
        <f>IFERROR(VLOOKUP(A89,'2parent-3layer'!A:I,8,FALSE),"")</f>
        <v>Q7275</v>
      </c>
      <c r="E89" t="str">
        <f>IFERROR(VLOOKUP(A89,'2parent-3layer'!A:I,9,FALSE),"")</f>
        <v>state</v>
      </c>
      <c r="F89" t="str">
        <f>VLOOKUP(E89,'[8]query (3)'!$F:$H,2,FALSE)</f>
        <v>organization</v>
      </c>
      <c r="G89" t="str">
        <f>VLOOKUP(E89,'[8]query (3)'!$F:$H,3,FALSE)</f>
        <v>Q43229</v>
      </c>
    </row>
    <row r="90" spans="1:7" hidden="1" x14ac:dyDescent="0.3">
      <c r="A90" t="s">
        <v>281</v>
      </c>
      <c r="B90" t="s">
        <v>282</v>
      </c>
      <c r="C90">
        <v>19659044</v>
      </c>
      <c r="D90" t="str">
        <f>IFERROR(VLOOKUP(A90,'4parent-3layer'!A:E,3,FALSE),"")</f>
        <v>Q336</v>
      </c>
      <c r="E90" t="str">
        <f>IFERROR(VLOOKUP(FoundLayer3Label!A90,'4parent-3layer'!A:D,4,FALSE),"")</f>
        <v>science</v>
      </c>
      <c r="F90" t="str">
        <f>VLOOKUP(E90,'[8]query (3)'!$F:$H,2,FALSE)</f>
        <v>system</v>
      </c>
      <c r="G90" t="str">
        <f>VLOOKUP(E90,'[8]query (3)'!$F:$H,3,FALSE)</f>
        <v>Q58778</v>
      </c>
    </row>
    <row r="91" spans="1:7" hidden="1" x14ac:dyDescent="0.3">
      <c r="A91" t="s">
        <v>285</v>
      </c>
      <c r="B91" t="s">
        <v>286</v>
      </c>
      <c r="C91">
        <v>19690158</v>
      </c>
      <c r="D91" t="str">
        <f>IFERROR(VLOOKUP(A91,'2parent-3layer'!A:I,8,FALSE),"")</f>
        <v>Q703534</v>
      </c>
      <c r="E91" t="str">
        <f>IFERROR(VLOOKUP(A91,'2parent-3layer'!A:I,9,FALSE),"")</f>
        <v>employee</v>
      </c>
      <c r="F91" t="str">
        <f>VLOOKUP(E91,'[8]query (3)'!$F:$H,2,FALSE)</f>
        <v>person</v>
      </c>
      <c r="G91" t="str">
        <f>VLOOKUP(E91,'[8]query (3)'!$F:$H,3,FALSE)</f>
        <v>Q215627</v>
      </c>
    </row>
    <row r="92" spans="1:7" x14ac:dyDescent="0.3">
      <c r="A92" t="s">
        <v>289</v>
      </c>
      <c r="B92" t="s">
        <v>290</v>
      </c>
      <c r="C92">
        <v>19551766</v>
      </c>
      <c r="D92" t="str">
        <f>IFERROR(VLOOKUP(A92,'8parent-3layer'!A:E,3,FALSE),"")</f>
        <v>Q1190554</v>
      </c>
      <c r="E92" t="str">
        <f>IFERROR(VLOOKUP(A92,'8parent-3layer'!A:E,4,FALSE),"")</f>
        <v>occurrence</v>
      </c>
      <c r="F92" t="str">
        <f>VLOOKUP(E92,'[8]query (3)'!$F:$H,2,FALSE)</f>
        <v>temporal entity</v>
      </c>
      <c r="G92" t="str">
        <f>VLOOKUP(E92,'[8]query (3)'!$F:$H,3,FALSE)</f>
        <v>Q26907166</v>
      </c>
    </row>
    <row r="93" spans="1:7" hidden="1" x14ac:dyDescent="0.3">
      <c r="A93" t="s">
        <v>293</v>
      </c>
      <c r="B93" t="s">
        <v>294</v>
      </c>
      <c r="C93">
        <v>19555359</v>
      </c>
      <c r="D93" t="str">
        <f>IFERROR(VLOOKUP(A93,'2parent-3layer'!A:I,8,FALSE),"")</f>
        <v>Q17334923</v>
      </c>
      <c r="E93" t="str">
        <f>IFERROR(VLOOKUP(A93,'2parent-3layer'!A:I,9,FALSE),"")</f>
        <v>location</v>
      </c>
      <c r="F93" t="str">
        <f>VLOOKUP(E93,'[8]query (3)'!$F:$H,2,FALSE)</f>
        <v>spatial entity</v>
      </c>
      <c r="G93" t="str">
        <f>VLOOKUP(E93,'[8]query (3)'!$F:$H,3,FALSE)</f>
        <v>Q58416391</v>
      </c>
    </row>
    <row r="94" spans="1:7" x14ac:dyDescent="0.3">
      <c r="A94" t="s">
        <v>299</v>
      </c>
      <c r="B94" t="s">
        <v>300</v>
      </c>
      <c r="C94">
        <v>19587010</v>
      </c>
      <c r="D94" t="str">
        <f>IFERROR(VLOOKUP(A94,'6parent-3layer'!A:F,3,FALSE),"")</f>
        <v>Q1190554</v>
      </c>
      <c r="E94" t="str">
        <f>IFERROR(VLOOKUP(A94,'6parent-3layer'!A:E,4,FALSE),"")</f>
        <v>occurrence</v>
      </c>
      <c r="F94" t="str">
        <f>VLOOKUP(E94,'[8]query (3)'!$F:$H,2,FALSE)</f>
        <v>temporal entity</v>
      </c>
      <c r="G94" t="str">
        <f>VLOOKUP(E94,'[8]query (3)'!$F:$H,3,FALSE)</f>
        <v>Q26907166</v>
      </c>
    </row>
    <row r="95" spans="1:7" hidden="1" x14ac:dyDescent="0.3">
      <c r="A95" t="s">
        <v>303</v>
      </c>
      <c r="B95" t="s">
        <v>304</v>
      </c>
      <c r="C95">
        <v>19649229</v>
      </c>
      <c r="D95" t="str">
        <f>IFERROR(VLOOKUP(A95,'2parent-3layer'!A:I,8,FALSE),"")</f>
        <v>Q211236</v>
      </c>
      <c r="E95" t="str">
        <f>IFERROR(VLOOKUP(A95,'2parent-3layer'!A:I,9,FALSE),"")</f>
        <v>celebrity</v>
      </c>
      <c r="F95" t="str">
        <f>VLOOKUP(E95,'[8]query (3)'!$F:$H,2,FALSE)</f>
        <v>person</v>
      </c>
      <c r="G95" t="str">
        <f>VLOOKUP(E95,'[8]query (3)'!$F:$H,3,FALSE)</f>
        <v>Q215627</v>
      </c>
    </row>
    <row r="96" spans="1:7" hidden="1" x14ac:dyDescent="0.3">
      <c r="A96" t="s">
        <v>1141</v>
      </c>
      <c r="B96" t="s">
        <v>1142</v>
      </c>
      <c r="C96">
        <v>19807545</v>
      </c>
      <c r="D96" t="str">
        <f>IFERROR(VLOOKUP(A96,'1parent-3layer'!A:H,6,FALSE),"")</f>
        <v>Q59152282</v>
      </c>
      <c r="E96" t="str">
        <f>IFERROR(VLOOKUP(A96,'1parent-3layer'!A:H,5,FALSE),"")</f>
        <v>video streaming service</v>
      </c>
      <c r="F96" t="str">
        <f>VLOOKUP(E96,'[8]query (3)'!$F:$H,2,FALSE)</f>
        <v>class</v>
      </c>
      <c r="G96" t="str">
        <f>VLOOKUP(E96,'[8]query (3)'!$F:$H,3,FALSE)</f>
        <v>Q16889133</v>
      </c>
    </row>
    <row r="97" spans="1:7" hidden="1" x14ac:dyDescent="0.3">
      <c r="A97" t="s">
        <v>1148</v>
      </c>
      <c r="B97" t="s">
        <v>1149</v>
      </c>
      <c r="C97">
        <v>20022242</v>
      </c>
      <c r="D97" t="str">
        <f>IFERROR(VLOOKUP(A97,'3parent-3layer'!A:D,3,FALSE),"")</f>
        <v>Q2424752</v>
      </c>
      <c r="E97" t="str">
        <f>IFERROR(VLOOKUP(A97,'3parent-3layer'!A:D,4,FALSE),"")</f>
        <v>product</v>
      </c>
      <c r="F97" t="str">
        <f>VLOOKUP(E97,'[8]query (3)'!$F:$H,2,FALSE)</f>
        <v>goods</v>
      </c>
      <c r="G97" t="str">
        <f>VLOOKUP(E97,'[8]query (3)'!$F:$H,3,FALSE)</f>
        <v>Q28877</v>
      </c>
    </row>
    <row r="98" spans="1:7" x14ac:dyDescent="0.3">
      <c r="A98" t="s">
        <v>307</v>
      </c>
      <c r="B98" t="s">
        <v>308</v>
      </c>
      <c r="C98">
        <v>19582176</v>
      </c>
      <c r="D98" t="str">
        <f>IFERROR(VLOOKUP(A98,'2parent-3layer'!A:I,8,FALSE),"")</f>
        <v>Q1190554</v>
      </c>
      <c r="E98" t="str">
        <f>IFERROR(VLOOKUP(A98,'2parent-3layer'!A:I,9,FALSE),"")</f>
        <v>occurrence</v>
      </c>
      <c r="F98" t="str">
        <f>VLOOKUP(E98,'[8]query (3)'!$F:$H,2,FALSE)</f>
        <v>temporal entity</v>
      </c>
      <c r="G98" t="str">
        <f>VLOOKUP(E98,'[8]query (3)'!$F:$H,3,FALSE)</f>
        <v>Q26907166</v>
      </c>
    </row>
    <row r="99" spans="1:7" hidden="1" x14ac:dyDescent="0.3">
      <c r="A99" t="s">
        <v>1156</v>
      </c>
      <c r="B99" t="s">
        <v>1156</v>
      </c>
      <c r="C99">
        <v>19596852</v>
      </c>
      <c r="D99" t="str">
        <f>IFERROR(VLOOKUP(A99,'8parent-3layer'!A:E,3,FALSE),"")</f>
        <v/>
      </c>
      <c r="E99" t="str">
        <f>IFERROR(VLOOKUP(A99,'8parent-3layer'!A:E,4,FALSE),"")</f>
        <v/>
      </c>
      <c r="F99" t="e">
        <f>VLOOKUP(E99,'[8]query (3)'!$F:$H,2,FALSE)</f>
        <v>#N/A</v>
      </c>
      <c r="G99" t="e">
        <f>VLOOKUP(E99,'[8]query (3)'!$F:$H,3,FALSE)</f>
        <v>#N/A</v>
      </c>
    </row>
    <row r="100" spans="1:7" hidden="1" x14ac:dyDescent="0.3">
      <c r="A100" t="s">
        <v>1157</v>
      </c>
      <c r="B100" t="s">
        <v>1158</v>
      </c>
      <c r="C100">
        <v>20027294</v>
      </c>
      <c r="D100" t="str">
        <f>IFERROR(VLOOKUP(A100,'1parent-3layer'!A:H,6,FALSE),"")</f>
        <v>Q5</v>
      </c>
      <c r="E100" t="str">
        <f>IFERROR(VLOOKUP(A100,'1parent-3layer'!A:H,5,FALSE),"")</f>
        <v>human</v>
      </c>
      <c r="F100" t="str">
        <f>VLOOKUP(E100,'[8]query (3)'!$F:$H,2,FALSE)</f>
        <v>person</v>
      </c>
      <c r="G100" t="str">
        <f>VLOOKUP(E100,'[8]query (3)'!$F:$H,3,FALSE)</f>
        <v>Q215627</v>
      </c>
    </row>
    <row r="101" spans="1:7" hidden="1" x14ac:dyDescent="0.3">
      <c r="A101" t="s">
        <v>1159</v>
      </c>
      <c r="B101" t="s">
        <v>1160</v>
      </c>
      <c r="C101">
        <v>19647245</v>
      </c>
      <c r="D101" t="str">
        <f>IFERROR(VLOOKUP(A101,'6parent-3layer'!A:F,3,FALSE),"")</f>
        <v>Q217594</v>
      </c>
      <c r="E101" t="str">
        <f>IFERROR(VLOOKUP(A101,'6parent-3layer'!A:E,4,FALSE),"")</f>
        <v>class</v>
      </c>
      <c r="F101" t="str">
        <f>VLOOKUP(E101,'[8]query (3)'!$F:$H,2,FALSE)</f>
        <v>abstract object</v>
      </c>
      <c r="G101" t="str">
        <f>VLOOKUP(E101,'[8]query (3)'!$F:$H,3,FALSE)</f>
        <v>Q7184903</v>
      </c>
    </row>
    <row r="102" spans="1:7" hidden="1" x14ac:dyDescent="0.3">
      <c r="A102" t="s">
        <v>311</v>
      </c>
      <c r="B102" t="s">
        <v>312</v>
      </c>
      <c r="C102">
        <v>19780105</v>
      </c>
      <c r="D102" t="str">
        <f>IFERROR(VLOOKUP(A102,'2parent-3layer'!A:I,8,FALSE),"")</f>
        <v>Q336</v>
      </c>
      <c r="E102" t="str">
        <f>IFERROR(VLOOKUP(A102,'2parent-3layer'!A:I,9,FALSE),"")</f>
        <v>science</v>
      </c>
      <c r="F102" t="str">
        <f>VLOOKUP(E102,'[8]query (3)'!$F:$H,2,FALSE)</f>
        <v>system</v>
      </c>
      <c r="G102" t="str">
        <f>VLOOKUP(E102,'[8]query (3)'!$F:$H,3,FALSE)</f>
        <v>Q58778</v>
      </c>
    </row>
    <row r="103" spans="1:7" hidden="1" x14ac:dyDescent="0.3">
      <c r="A103" t="s">
        <v>14016</v>
      </c>
      <c r="B103" t="s">
        <v>14016</v>
      </c>
      <c r="C103">
        <v>19657444</v>
      </c>
      <c r="D103" t="str">
        <f>IFERROR(VLOOKUP(A103,'8parent-3layer'!A:E,3,FALSE),"")</f>
        <v/>
      </c>
      <c r="E103" t="str">
        <f>IFERROR(VLOOKUP(A103,'8parent-3layer'!A:E,4,FALSE),"")</f>
        <v/>
      </c>
      <c r="F103" t="e">
        <f>VLOOKUP(E103,'[8]query (3)'!$F:$H,2,FALSE)</f>
        <v>#N/A</v>
      </c>
      <c r="G103" t="e">
        <f>VLOOKUP(E103,'[8]query (3)'!$F:$H,3,FALSE)</f>
        <v>#N/A</v>
      </c>
    </row>
    <row r="104" spans="1:7" hidden="1" x14ac:dyDescent="0.3">
      <c r="A104" t="s">
        <v>1173</v>
      </c>
      <c r="B104" t="s">
        <v>1173</v>
      </c>
      <c r="C104">
        <v>19555383</v>
      </c>
      <c r="D104" t="str">
        <f>IFERROR(VLOOKUP(A104,'8parent-3layer'!A:E,3,FALSE),"")</f>
        <v/>
      </c>
      <c r="E104" t="str">
        <f>IFERROR(VLOOKUP(A104,'8parent-3layer'!A:E,4,FALSE),"")</f>
        <v/>
      </c>
      <c r="F104" t="e">
        <f>VLOOKUP(E104,'[8]query (3)'!$F:$H,2,FALSE)</f>
        <v>#N/A</v>
      </c>
      <c r="G104" t="e">
        <f>VLOOKUP(E104,'[8]query (3)'!$F:$H,3,FALSE)</f>
        <v>#N/A</v>
      </c>
    </row>
    <row r="105" spans="1:7" hidden="1" x14ac:dyDescent="0.3">
      <c r="A105" t="s">
        <v>1174</v>
      </c>
      <c r="B105" t="s">
        <v>1175</v>
      </c>
      <c r="C105">
        <v>19789954</v>
      </c>
      <c r="D105" t="str">
        <f>IFERROR(VLOOKUP(A105,'4parent-3layer'!A:E,3,FALSE),"")</f>
        <v>Q2169973</v>
      </c>
      <c r="E105" t="str">
        <f>IFERROR(VLOOKUP(FoundLayer3Label!A105,'4parent-3layer'!A:D,4,FALSE),"")</f>
        <v>service provider</v>
      </c>
      <c r="F105" t="str">
        <f>VLOOKUP(E105,'[8]query (3)'!$F:$H,2,FALSE)</f>
        <v>organization</v>
      </c>
      <c r="G105" t="str">
        <f>VLOOKUP(E105,'[8]query (3)'!$F:$H,3,FALSE)</f>
        <v>Q43229</v>
      </c>
    </row>
    <row r="106" spans="1:7" hidden="1" x14ac:dyDescent="0.3">
      <c r="A106" t="s">
        <v>317</v>
      </c>
      <c r="B106" t="s">
        <v>318</v>
      </c>
      <c r="C106">
        <v>19611885</v>
      </c>
      <c r="D106" t="str">
        <f>IFERROR(VLOOKUP(A106,'1parent-3layer'!A:H,6,FALSE),"")</f>
        <v>Q86923152</v>
      </c>
      <c r="E106" t="str">
        <f>IFERROR(VLOOKUP(A106,'1parent-3layer'!A:H,5,FALSE),"")</f>
        <v>risk source</v>
      </c>
      <c r="F106" t="str">
        <f>VLOOKUP(E106,'[8]query (3)'!$F:$H,2,FALSE)</f>
        <v>source</v>
      </c>
      <c r="G106" t="str">
        <f>VLOOKUP(E106,'[8]query (3)'!$F:$H,3,FALSE)</f>
        <v>Q31464082</v>
      </c>
    </row>
    <row r="107" spans="1:7" hidden="1" x14ac:dyDescent="0.3">
      <c r="A107" t="s">
        <v>323</v>
      </c>
      <c r="B107" t="s">
        <v>324</v>
      </c>
      <c r="C107">
        <v>19551016</v>
      </c>
      <c r="D107" t="str">
        <f>A107</f>
        <v>Q17451</v>
      </c>
      <c r="E107" t="str">
        <f>B107</f>
        <v>typeface</v>
      </c>
      <c r="F107" t="str">
        <f>VLOOKUP(E107,'[8]query (3)'!$F:$H,2,FALSE)</f>
        <v>item of collection or exhibition</v>
      </c>
      <c r="G107" t="str">
        <f>VLOOKUP(E107,'[8]query (3)'!$F:$H,3,FALSE)</f>
        <v>Q18593264</v>
      </c>
    </row>
    <row r="108" spans="1:7" hidden="1" x14ac:dyDescent="0.3">
      <c r="A108" t="s">
        <v>327</v>
      </c>
      <c r="B108" t="s">
        <v>314</v>
      </c>
      <c r="C108">
        <v>19551432</v>
      </c>
      <c r="D108" t="str">
        <f>IFERROR(VLOOKUP(A108,'2parent-3layer'!A:I,8,FALSE),"")</f>
        <v>Q336</v>
      </c>
      <c r="E108" t="str">
        <f>IFERROR(VLOOKUP(A108,'2parent-3layer'!A:I,9,FALSE),"")</f>
        <v>science</v>
      </c>
      <c r="F108" t="str">
        <f>VLOOKUP(E108,'[8]query (3)'!$F:$H,2,FALSE)</f>
        <v>system</v>
      </c>
      <c r="G108" t="str">
        <f>VLOOKUP(E108,'[8]query (3)'!$F:$H,3,FALSE)</f>
        <v>Q58778</v>
      </c>
    </row>
    <row r="109" spans="1:7" hidden="1" x14ac:dyDescent="0.3">
      <c r="A109" t="s">
        <v>332</v>
      </c>
      <c r="B109" t="s">
        <v>333</v>
      </c>
      <c r="C109">
        <v>19554834</v>
      </c>
      <c r="D109" t="str">
        <f>IFERROR(VLOOKUP(A109,'3parent-3layer'!A:D,3,FALSE),"")</f>
        <v>Q53617489</v>
      </c>
      <c r="E109" t="str">
        <f>IFERROR(VLOOKUP(A109,'3parent-3layer'!A:D,4,FALSE),"")</f>
        <v>independent continuant</v>
      </c>
      <c r="F109" t="str">
        <f>VLOOKUP(E109,'[8]query (3)'!$F:$H,2,FALSE)</f>
        <v>continuant</v>
      </c>
      <c r="G109" t="str">
        <f>VLOOKUP(E109,'[8]query (3)'!$F:$H,3,FALSE)</f>
        <v>Q103940464</v>
      </c>
    </row>
    <row r="110" spans="1:7" hidden="1" x14ac:dyDescent="0.3">
      <c r="A110" t="s">
        <v>1176</v>
      </c>
      <c r="B110" t="s">
        <v>1177</v>
      </c>
      <c r="C110">
        <v>19557394</v>
      </c>
      <c r="D110" t="str">
        <f>IFERROR(VLOOKUP(A110,'4parent-3layer'!A:E,3,FALSE),"")</f>
        <v>Q15642541</v>
      </c>
      <c r="E110" t="str">
        <f>IFERROR(VLOOKUP(FoundLayer3Label!A110,'4parent-3layer'!A:D,4,FALSE),"")</f>
        <v>human-geographic territorial entity</v>
      </c>
      <c r="F110" t="str">
        <f>VLOOKUP(E110,'[8]query (3)'!$F:$H,2,FALSE)</f>
        <v>artificial entity</v>
      </c>
      <c r="G110" t="str">
        <f>VLOOKUP(E110,'[8]query (3)'!$F:$H,3,FALSE)</f>
        <v>Q16686448</v>
      </c>
    </row>
    <row r="111" spans="1:7" x14ac:dyDescent="0.3">
      <c r="A111" t="s">
        <v>336</v>
      </c>
      <c r="B111" t="s">
        <v>337</v>
      </c>
      <c r="C111">
        <v>19559546</v>
      </c>
      <c r="D111" t="str">
        <f>IFERROR(VLOOKUP(A111,'1parent-3layer'!A:H,6,FALSE),"")</f>
        <v>Q1190554</v>
      </c>
      <c r="E111" t="str">
        <f>IFERROR(VLOOKUP(A111,'1parent-3layer'!A:H,5,FALSE),"")</f>
        <v>occurrence</v>
      </c>
      <c r="F111" t="str">
        <f>VLOOKUP(E111,'[8]query (3)'!$F:$H,2,FALSE)</f>
        <v>temporal entity</v>
      </c>
      <c r="G111" t="str">
        <f>VLOOKUP(E111,'[8]query (3)'!$F:$H,3,FALSE)</f>
        <v>Q26907166</v>
      </c>
    </row>
    <row r="112" spans="1:7" hidden="1" x14ac:dyDescent="0.3">
      <c r="A112" t="s">
        <v>1178</v>
      </c>
      <c r="B112" t="s">
        <v>1179</v>
      </c>
      <c r="C112">
        <v>19567019</v>
      </c>
      <c r="D112" t="str">
        <f>IFERROR(VLOOKUP(A112,'8parent-3layer'!A:E,3,FALSE),"")</f>
        <v>Q217594</v>
      </c>
      <c r="E112" t="str">
        <f>IFERROR(VLOOKUP(A112,'8parent-3layer'!A:E,4,FALSE),"")</f>
        <v>class</v>
      </c>
      <c r="F112" t="str">
        <f>VLOOKUP(E112,'[8]query (3)'!$F:$H,2,FALSE)</f>
        <v>abstract object</v>
      </c>
      <c r="G112" t="str">
        <f>VLOOKUP(E112,'[8]query (3)'!$F:$H,3,FALSE)</f>
        <v>Q7184903</v>
      </c>
    </row>
    <row r="113" spans="1:7" hidden="1" x14ac:dyDescent="0.3">
      <c r="A113" t="s">
        <v>342</v>
      </c>
      <c r="B113" t="s">
        <v>343</v>
      </c>
      <c r="C113">
        <v>19599298</v>
      </c>
      <c r="D113" t="str">
        <f>IFERROR(VLOOKUP(A113,'4parent-3layer'!A:E,3,FALSE),"")</f>
        <v>Q217594</v>
      </c>
      <c r="E113" t="str">
        <f>IFERROR(VLOOKUP(FoundLayer3Label!A113,'4parent-3layer'!A:D,4,FALSE),"")</f>
        <v>class</v>
      </c>
      <c r="F113" t="str">
        <f>VLOOKUP(E113,'[8]query (3)'!$F:$H,2,FALSE)</f>
        <v>abstract object</v>
      </c>
      <c r="G113" t="str">
        <f>VLOOKUP(E113,'[8]query (3)'!$F:$H,3,FALSE)</f>
        <v>Q7184903</v>
      </c>
    </row>
    <row r="114" spans="1:7" hidden="1" x14ac:dyDescent="0.3">
      <c r="A114" t="s">
        <v>350</v>
      </c>
      <c r="B114" t="s">
        <v>351</v>
      </c>
      <c r="C114">
        <v>19675863</v>
      </c>
      <c r="D114" t="str">
        <f>IFERROR(VLOOKUP(A114,'2parent-3layer'!A:I,8,FALSE),"")</f>
        <v>Q1183543</v>
      </c>
      <c r="E114" t="str">
        <f>IFERROR(VLOOKUP(A114,'2parent-3layer'!A:I,9,FALSE),"")</f>
        <v>device</v>
      </c>
      <c r="F114" t="str">
        <f>VLOOKUP(E114,'[8]query (3)'!$F:$H,2,FALSE)</f>
        <v>artificial entity</v>
      </c>
      <c r="G114" t="str">
        <f>VLOOKUP(E114,'[8]query (3)'!$F:$H,3,FALSE)</f>
        <v>Q16686448</v>
      </c>
    </row>
    <row r="115" spans="1:7" hidden="1" x14ac:dyDescent="0.3">
      <c r="A115" t="s">
        <v>356</v>
      </c>
      <c r="B115" t="s">
        <v>357</v>
      </c>
      <c r="C115">
        <v>19551676</v>
      </c>
      <c r="D115" t="str">
        <f>IFERROR(VLOOKUP(A115,'2parent-3layer'!A:I,8,FALSE),"")</f>
        <v>Q1183543</v>
      </c>
      <c r="E115" t="str">
        <f>IFERROR(VLOOKUP(A115,'2parent-3layer'!A:I,9,FALSE),"")</f>
        <v>device</v>
      </c>
      <c r="F115" t="str">
        <f>VLOOKUP(E115,'[8]query (3)'!$F:$H,2,FALSE)</f>
        <v>artificial entity</v>
      </c>
      <c r="G115" t="str">
        <f>VLOOKUP(E115,'[8]query (3)'!$F:$H,3,FALSE)</f>
        <v>Q16686448</v>
      </c>
    </row>
    <row r="116" spans="1:7" x14ac:dyDescent="0.3">
      <c r="A116" t="s">
        <v>362</v>
      </c>
      <c r="B116" t="s">
        <v>363</v>
      </c>
      <c r="C116">
        <v>19556231</v>
      </c>
      <c r="D116" t="str">
        <f>IFERROR(VLOOKUP(A116,'4parent-3layer'!A:E,3,FALSE),"")</f>
        <v>Q1190554</v>
      </c>
      <c r="E116" t="str">
        <f>IFERROR(VLOOKUP(FoundLayer3Label!A116,'4parent-3layer'!A:D,4,FALSE),"")</f>
        <v>occurrence</v>
      </c>
      <c r="F116" t="str">
        <f>VLOOKUP(E116,'[8]query (3)'!$F:$H,2,FALSE)</f>
        <v>temporal entity</v>
      </c>
      <c r="G116" t="str">
        <f>VLOOKUP(E116,'[8]query (3)'!$F:$H,3,FALSE)</f>
        <v>Q26907166</v>
      </c>
    </row>
    <row r="117" spans="1:7" hidden="1" x14ac:dyDescent="0.3">
      <c r="A117" t="s">
        <v>364</v>
      </c>
      <c r="B117" t="s">
        <v>365</v>
      </c>
      <c r="C117">
        <v>19572442</v>
      </c>
      <c r="D117" t="str">
        <f>IFERROR(VLOOKUP(A117,'4parent-3layer'!A:E,3,FALSE),"")</f>
        <v>Q15401930</v>
      </c>
      <c r="E117" t="str">
        <f>IFERROR(VLOOKUP(FoundLayer3Label!A117,'4parent-3layer'!A:D,4,FALSE),"")</f>
        <v>product</v>
      </c>
      <c r="F117" t="str">
        <f>VLOOKUP(E117,'[8]query (3)'!$F:$H,2,FALSE)</f>
        <v>goods</v>
      </c>
      <c r="G117" t="str">
        <f>VLOOKUP(E117,'[8]query (3)'!$F:$H,3,FALSE)</f>
        <v>Q28877</v>
      </c>
    </row>
    <row r="118" spans="1:7" hidden="1" x14ac:dyDescent="0.3">
      <c r="A118" t="s">
        <v>368</v>
      </c>
      <c r="B118" t="s">
        <v>369</v>
      </c>
      <c r="C118">
        <v>19702584</v>
      </c>
      <c r="D118" t="str">
        <f>IFERROR(VLOOKUP(A118,'3parent-3layer'!A:D,3,FALSE),"")</f>
        <v>Q151885</v>
      </c>
      <c r="E118" t="str">
        <f>IFERROR(VLOOKUP(A118,'3parent-3layer'!A:D,4,FALSE),"")</f>
        <v>concept</v>
      </c>
      <c r="F118" t="str">
        <f>VLOOKUP(E118,'[8]query (3)'!$F:$H,2,FALSE)</f>
        <v>abstract object</v>
      </c>
      <c r="G118" t="str">
        <f>VLOOKUP(E118,'[8]query (3)'!$F:$H,3,FALSE)</f>
        <v>Q7184903</v>
      </c>
    </row>
    <row r="119" spans="1:7" hidden="1" x14ac:dyDescent="0.3">
      <c r="A119" t="s">
        <v>14017</v>
      </c>
      <c r="B119" t="s">
        <v>14017</v>
      </c>
      <c r="C119">
        <v>19575624</v>
      </c>
      <c r="D119" t="str">
        <f>IFERROR(VLOOKUP(A119,'8parent-3layer'!A:E,3,FALSE),"")</f>
        <v/>
      </c>
      <c r="E119" t="str">
        <f>IFERROR(VLOOKUP(A119,'8parent-3layer'!A:E,4,FALSE),"")</f>
        <v/>
      </c>
      <c r="F119" t="e">
        <f>VLOOKUP(E119,'[8]query (3)'!$F:$H,2,FALSE)</f>
        <v>#N/A</v>
      </c>
      <c r="G119" t="e">
        <f>VLOOKUP(E119,'[8]query (3)'!$F:$H,3,FALSE)</f>
        <v>#N/A</v>
      </c>
    </row>
    <row r="120" spans="1:7" x14ac:dyDescent="0.3">
      <c r="A120" t="s">
        <v>372</v>
      </c>
      <c r="B120" t="s">
        <v>373</v>
      </c>
      <c r="C120">
        <v>19642738</v>
      </c>
      <c r="D120" t="str">
        <f>IFERROR(VLOOKUP(A120,'8parent-3layer'!A:E,3,FALSE),"")</f>
        <v>Q1190554</v>
      </c>
      <c r="E120" t="str">
        <f>IFERROR(VLOOKUP(A120,'8parent-3layer'!A:E,4,FALSE),"")</f>
        <v>occurrence</v>
      </c>
      <c r="F120" t="str">
        <f>VLOOKUP(E120,'[8]query (3)'!$F:$H,2,FALSE)</f>
        <v>temporal entity</v>
      </c>
      <c r="G120" t="str">
        <f>VLOOKUP(E120,'[8]query (3)'!$F:$H,3,FALSE)</f>
        <v>Q26907166</v>
      </c>
    </row>
    <row r="121" spans="1:7" hidden="1" x14ac:dyDescent="0.3">
      <c r="A121" t="s">
        <v>1180</v>
      </c>
      <c r="B121" t="s">
        <v>1181</v>
      </c>
      <c r="C121">
        <v>19696575</v>
      </c>
      <c r="D121" t="str">
        <f>IFERROR(VLOOKUP(A121,'4parent-3layer'!A:E,3,FALSE),"")</f>
        <v>Q2169973</v>
      </c>
      <c r="E121" t="str">
        <f>IFERROR(VLOOKUP(FoundLayer3Label!A121,'4parent-3layer'!A:D,4,FALSE),"")</f>
        <v>service provider</v>
      </c>
      <c r="F121" t="str">
        <f>VLOOKUP(E121,'[8]query (3)'!$F:$H,2,FALSE)</f>
        <v>organization</v>
      </c>
      <c r="G121" t="str">
        <f>VLOOKUP(E121,'[8]query (3)'!$F:$H,3,FALSE)</f>
        <v>Q43229</v>
      </c>
    </row>
    <row r="122" spans="1:7" hidden="1" x14ac:dyDescent="0.3">
      <c r="A122" t="s">
        <v>1184</v>
      </c>
      <c r="B122" t="s">
        <v>1185</v>
      </c>
      <c r="C122">
        <v>19570535</v>
      </c>
      <c r="D122" t="str">
        <f>IFERROR(VLOOKUP(A122,'4parent-3layer'!A:E,3,FALSE),"")</f>
        <v>Q2169973</v>
      </c>
      <c r="E122" t="str">
        <f>IFERROR(VLOOKUP(FoundLayer3Label!A122,'4parent-3layer'!A:D,4,FALSE),"")</f>
        <v>service provider</v>
      </c>
      <c r="F122" t="str">
        <f>VLOOKUP(E122,'[8]query (3)'!$F:$H,2,FALSE)</f>
        <v>organization</v>
      </c>
      <c r="G122" t="str">
        <f>VLOOKUP(E122,'[8]query (3)'!$F:$H,3,FALSE)</f>
        <v>Q43229</v>
      </c>
    </row>
    <row r="123" spans="1:7" hidden="1" x14ac:dyDescent="0.3">
      <c r="A123" t="s">
        <v>376</v>
      </c>
      <c r="B123" t="s">
        <v>377</v>
      </c>
      <c r="C123">
        <v>19604128</v>
      </c>
      <c r="D123" t="str">
        <f>IFERROR(VLOOKUP(A123,'3parent-3layer'!A:D,3,FALSE),"")</f>
        <v>Q336</v>
      </c>
      <c r="E123" t="str">
        <f>IFERROR(VLOOKUP(A123,'3parent-3layer'!A:D,4,FALSE),"")</f>
        <v>science</v>
      </c>
      <c r="F123" t="str">
        <f>VLOOKUP(E123,'[8]query (3)'!$F:$H,2,FALSE)</f>
        <v>system</v>
      </c>
      <c r="G123" t="str">
        <f>VLOOKUP(E123,'[8]query (3)'!$F:$H,3,FALSE)</f>
        <v>Q58778</v>
      </c>
    </row>
    <row r="124" spans="1:7" hidden="1" x14ac:dyDescent="0.3">
      <c r="A124" t="s">
        <v>1192</v>
      </c>
      <c r="B124" t="s">
        <v>1193</v>
      </c>
      <c r="C124">
        <v>19909139</v>
      </c>
      <c r="D124" t="str">
        <f>IFERROR(VLOOKUP(A124,'5parent-3layer'!A:E,3,FALSE),"")</f>
        <v>Q15401930</v>
      </c>
      <c r="E124" t="str">
        <f>IFERROR(VLOOKUP(A124,'5parent-3layer'!A:F,4,FALSE),"")</f>
        <v>product</v>
      </c>
      <c r="F124" t="str">
        <f>VLOOKUP(E124,'[8]query (3)'!$F:$H,2,FALSE)</f>
        <v>goods</v>
      </c>
      <c r="G124" t="str">
        <f>VLOOKUP(E124,'[8]query (3)'!$F:$H,3,FALSE)</f>
        <v>Q28877</v>
      </c>
    </row>
    <row r="125" spans="1:7" hidden="1" x14ac:dyDescent="0.3">
      <c r="A125" t="s">
        <v>1194</v>
      </c>
      <c r="B125" t="s">
        <v>1195</v>
      </c>
      <c r="C125">
        <v>19555944</v>
      </c>
      <c r="D125" t="str">
        <f>IFERROR(VLOOKUP(A125,'1parent-3layer'!A:H,6,FALSE),"")</f>
        <v>Q515</v>
      </c>
      <c r="E125" t="str">
        <f>IFERROR(VLOOKUP(A125,'1parent-3layer'!A:H,5,FALSE),"")</f>
        <v>city</v>
      </c>
      <c r="F125" t="str">
        <f>VLOOKUP(E125,'[8]query (3)'!$F:$H,2,FALSE)</f>
        <v>urban area</v>
      </c>
      <c r="G125" t="str">
        <f>VLOOKUP(E125,'[8]query (3)'!$F:$H,3,FALSE)</f>
        <v>Q702492</v>
      </c>
    </row>
    <row r="126" spans="1:7" hidden="1" x14ac:dyDescent="0.3">
      <c r="A126" t="s">
        <v>378</v>
      </c>
      <c r="B126" t="s">
        <v>379</v>
      </c>
      <c r="C126">
        <v>19733504</v>
      </c>
      <c r="D126" t="str">
        <f>IFERROR(VLOOKUP(A126,'1parent-3layer'!A:H,6,FALSE),"")</f>
        <v>Q28008277</v>
      </c>
      <c r="E126" t="str">
        <f>IFERROR(VLOOKUP(A126,'1parent-3layer'!A:H,5,FALSE),"")</f>
        <v>acquaintance</v>
      </c>
      <c r="F126" t="str">
        <f>VLOOKUP(E126,'[8]query (3)'!$F:$H,2,FALSE)</f>
        <v>person</v>
      </c>
      <c r="G126" t="str">
        <f>VLOOKUP(E126,'[8]query (3)'!$F:$H,3,FALSE)</f>
        <v>Q215627</v>
      </c>
    </row>
    <row r="127" spans="1:7" hidden="1" x14ac:dyDescent="0.3">
      <c r="A127" t="s">
        <v>384</v>
      </c>
      <c r="B127" t="s">
        <v>385</v>
      </c>
      <c r="C127">
        <v>19551052</v>
      </c>
      <c r="D127" t="str">
        <f>IFERROR(VLOOKUP(A127,'4parent-3layer'!A:E,3,FALSE),"")</f>
        <v>Q4184950</v>
      </c>
      <c r="E127" t="str">
        <f>IFERROR(VLOOKUP(FoundLayer3Label!A127,'4parent-3layer'!A:D,4,FALSE),"")</f>
        <v>regularity</v>
      </c>
      <c r="F127" t="str">
        <f>VLOOKUP(E127,'[8]query (3)'!$F:$H,2,FALSE)</f>
        <v>abstract object</v>
      </c>
      <c r="G127" t="str">
        <f>VLOOKUP(E127,'[8]query (3)'!$F:$H,3,FALSE)</f>
        <v>Q7184903</v>
      </c>
    </row>
    <row r="128" spans="1:7" hidden="1" x14ac:dyDescent="0.3">
      <c r="A128" t="s">
        <v>1196</v>
      </c>
      <c r="B128" t="s">
        <v>1197</v>
      </c>
      <c r="C128">
        <v>19693312</v>
      </c>
      <c r="D128" t="str">
        <f>IFERROR(VLOOKUP(A128,'4parent-3layer'!A:E,3,FALSE),"")</f>
        <v>Q2169973</v>
      </c>
      <c r="E128" t="str">
        <f>IFERROR(VLOOKUP(FoundLayer3Label!A128,'4parent-3layer'!A:D,4,FALSE),"")</f>
        <v>service provider</v>
      </c>
      <c r="F128" t="str">
        <f>VLOOKUP(E128,'[8]query (3)'!$F:$H,2,FALSE)</f>
        <v>organization</v>
      </c>
      <c r="G128" t="str">
        <f>VLOOKUP(E128,'[8]query (3)'!$F:$H,3,FALSE)</f>
        <v>Q43229</v>
      </c>
    </row>
    <row r="129" spans="1:7" x14ac:dyDescent="0.3">
      <c r="A129" t="s">
        <v>390</v>
      </c>
      <c r="B129" t="s">
        <v>391</v>
      </c>
      <c r="C129">
        <v>19967955</v>
      </c>
      <c r="D129" t="str">
        <f>IFERROR(VLOOKUP(A129,'8parent-3layer'!A:E,3,FALSE),"")</f>
        <v>Q1190554</v>
      </c>
      <c r="E129" t="str">
        <f>IFERROR(VLOOKUP(A129,'8parent-3layer'!A:E,4,FALSE),"")</f>
        <v>occurrence</v>
      </c>
      <c r="F129" t="str">
        <f>VLOOKUP(E129,'[8]query (3)'!$F:$H,2,FALSE)</f>
        <v>temporal entity</v>
      </c>
      <c r="G129" t="str">
        <f>VLOOKUP(E129,'[8]query (3)'!$F:$H,3,FALSE)</f>
        <v>Q26907166</v>
      </c>
    </row>
    <row r="130" spans="1:7" hidden="1" x14ac:dyDescent="0.3">
      <c r="A130" t="s">
        <v>14018</v>
      </c>
      <c r="B130" t="s">
        <v>14018</v>
      </c>
      <c r="C130">
        <v>19734801</v>
      </c>
      <c r="D130" t="str">
        <f>IFERROR(VLOOKUP(A130,'8parent-3layer'!A:E,3,FALSE),"")</f>
        <v/>
      </c>
      <c r="E130" t="str">
        <f>IFERROR(VLOOKUP(A130,'8parent-3layer'!A:E,4,FALSE),"")</f>
        <v/>
      </c>
      <c r="F130" t="e">
        <f>VLOOKUP(E130,'[8]query (3)'!$F:$H,2,FALSE)</f>
        <v>#N/A</v>
      </c>
      <c r="G130" t="e">
        <f>VLOOKUP(E130,'[8]query (3)'!$F:$H,3,FALSE)</f>
        <v>#N/A</v>
      </c>
    </row>
    <row r="131" spans="1:7" hidden="1" x14ac:dyDescent="0.3">
      <c r="A131" t="s">
        <v>14019</v>
      </c>
      <c r="B131" t="s">
        <v>14019</v>
      </c>
      <c r="C131">
        <v>19704185</v>
      </c>
      <c r="D131" t="str">
        <f>IFERROR(VLOOKUP(A131,'8parent-3layer'!A:E,3,FALSE),"")</f>
        <v/>
      </c>
      <c r="E131" t="str">
        <f>IFERROR(VLOOKUP(A131,'8parent-3layer'!A:E,4,FALSE),"")</f>
        <v/>
      </c>
      <c r="F131" t="e">
        <f>VLOOKUP(E131,'[8]query (3)'!$F:$H,2,FALSE)</f>
        <v>#N/A</v>
      </c>
      <c r="G131" t="e">
        <f>VLOOKUP(E131,'[8]query (3)'!$F:$H,3,FALSE)</f>
        <v>#N/A</v>
      </c>
    </row>
    <row r="132" spans="1:7" hidden="1" x14ac:dyDescent="0.3">
      <c r="A132" t="s">
        <v>394</v>
      </c>
      <c r="B132" t="s">
        <v>395</v>
      </c>
      <c r="C132">
        <v>19556950</v>
      </c>
      <c r="D132" t="str">
        <f>IFERROR(VLOOKUP(A132,'2parent-3layer'!A:I,8,FALSE),"")</f>
        <v>Q336</v>
      </c>
      <c r="E132" t="str">
        <f>IFERROR(VLOOKUP(A132,'2parent-3layer'!A:I,9,FALSE),"")</f>
        <v>science</v>
      </c>
      <c r="F132" t="str">
        <f>VLOOKUP(E132,'[8]query (3)'!$F:$H,2,FALSE)</f>
        <v>system</v>
      </c>
      <c r="G132" t="str">
        <f>VLOOKUP(E132,'[8]query (3)'!$F:$H,3,FALSE)</f>
        <v>Q58778</v>
      </c>
    </row>
    <row r="133" spans="1:7" hidden="1" x14ac:dyDescent="0.3">
      <c r="A133" t="s">
        <v>14020</v>
      </c>
      <c r="B133" t="s">
        <v>14039</v>
      </c>
      <c r="C133">
        <v>19638686</v>
      </c>
      <c r="D133" t="str">
        <f>IFERROR(VLOOKUP(A133,'8parent-3layer'!A:E,3,FALSE),"")</f>
        <v/>
      </c>
      <c r="E133" t="str">
        <f>IFERROR(VLOOKUP(A133,'8parent-3layer'!A:E,4,FALSE),"")</f>
        <v/>
      </c>
      <c r="F133" t="e">
        <f>VLOOKUP(E133,'[8]query (3)'!$F:$H,2,FALSE)</f>
        <v>#N/A</v>
      </c>
      <c r="G133" t="e">
        <f>VLOOKUP(E133,'[8]query (3)'!$F:$H,3,FALSE)</f>
        <v>#N/A</v>
      </c>
    </row>
    <row r="134" spans="1:7" hidden="1" x14ac:dyDescent="0.3">
      <c r="A134" t="s">
        <v>1198</v>
      </c>
      <c r="B134" t="s">
        <v>1199</v>
      </c>
      <c r="C134">
        <v>19687239</v>
      </c>
      <c r="D134" t="str">
        <f>IFERROR(VLOOKUP(A134,'4parent-3layer'!A:E,3,FALSE),"")</f>
        <v>Q2169973</v>
      </c>
      <c r="E134" t="str">
        <f>IFERROR(VLOOKUP(FoundLayer3Label!A134,'4parent-3layer'!A:D,4,FALSE),"")</f>
        <v>service provider</v>
      </c>
      <c r="F134" t="str">
        <f>VLOOKUP(E134,'[8]query (3)'!$F:$H,2,FALSE)</f>
        <v>organization</v>
      </c>
      <c r="G134" t="str">
        <f>VLOOKUP(E134,'[8]query (3)'!$F:$H,3,FALSE)</f>
        <v>Q43229</v>
      </c>
    </row>
    <row r="135" spans="1:7" hidden="1" x14ac:dyDescent="0.3">
      <c r="A135" t="s">
        <v>400</v>
      </c>
      <c r="B135" t="s">
        <v>401</v>
      </c>
      <c r="C135">
        <v>19550292</v>
      </c>
      <c r="D135" t="str">
        <f>IFERROR(VLOOKUP(A135,'6parent-3layer'!A:F,3,FALSE),"")</f>
        <v>Q11019</v>
      </c>
      <c r="E135" t="str">
        <f>IFERROR(VLOOKUP(A135,'6parent-3layer'!A:E,4,FALSE),"")</f>
        <v>machine</v>
      </c>
      <c r="F135" t="str">
        <f>VLOOKUP(E135,'[8]query (3)'!$F:$H,2,FALSE)</f>
        <v>tool</v>
      </c>
      <c r="G135" t="str">
        <f>VLOOKUP(E135,'[8]query (3)'!$F:$H,3,FALSE)</f>
        <v>Q39546</v>
      </c>
    </row>
    <row r="136" spans="1:7" hidden="1" x14ac:dyDescent="0.3">
      <c r="A136" t="s">
        <v>402</v>
      </c>
      <c r="B136" t="s">
        <v>403</v>
      </c>
      <c r="C136">
        <v>19550297</v>
      </c>
      <c r="D136" t="str">
        <f>IFERROR(VLOOKUP(A136,'4parent-3layer'!A:E,3,FALSE),"")</f>
        <v>Q11019</v>
      </c>
      <c r="E136" t="str">
        <f>IFERROR(VLOOKUP(FoundLayer3Label!A136,'4parent-3layer'!A:D,4,FALSE),"")</f>
        <v>machine</v>
      </c>
      <c r="F136" t="str">
        <f>VLOOKUP(E136,'[8]query (3)'!$F:$H,2,FALSE)</f>
        <v>tool</v>
      </c>
      <c r="G136" t="str">
        <f>VLOOKUP(E136,'[8]query (3)'!$F:$H,3,FALSE)</f>
        <v>Q39546</v>
      </c>
    </row>
    <row r="137" spans="1:7" hidden="1" x14ac:dyDescent="0.3">
      <c r="A137" t="s">
        <v>1200</v>
      </c>
      <c r="B137" t="s">
        <v>1201</v>
      </c>
      <c r="C137">
        <v>19552521</v>
      </c>
      <c r="D137" t="str">
        <f>IFERROR(VLOOKUP(A137,'3parent-3layer'!A:D,3,FALSE),"")</f>
        <v>Q121359</v>
      </c>
      <c r="E137" t="str">
        <f>IFERROR(VLOOKUP(A137,'3parent-3layer'!A:D,4,FALSE),"")</f>
        <v>infrastructure</v>
      </c>
      <c r="F137" t="str">
        <f>VLOOKUP(E137,'[8]query (3)'!$F:$H,2,FALSE)</f>
        <v>goods</v>
      </c>
      <c r="G137" t="str">
        <f>VLOOKUP(E137,'[8]query (3)'!$F:$H,3,FALSE)</f>
        <v>Q28877</v>
      </c>
    </row>
    <row r="138" spans="1:7" hidden="1" x14ac:dyDescent="0.3">
      <c r="A138" s="2" t="s">
        <v>406</v>
      </c>
      <c r="B138" s="2" t="s">
        <v>407</v>
      </c>
      <c r="C138" s="2">
        <v>19556937</v>
      </c>
      <c r="D138" s="2">
        <f>IFERROR(VLOOKUP(A138,'1parent'!A:C,3,FALSE),"")</f>
        <v>2</v>
      </c>
      <c r="F138" s="2" t="s">
        <v>407</v>
      </c>
      <c r="G138" s="2" t="s">
        <v>406</v>
      </c>
    </row>
    <row r="139" spans="1:7" hidden="1" x14ac:dyDescent="0.3">
      <c r="A139" t="s">
        <v>412</v>
      </c>
      <c r="B139" t="s">
        <v>413</v>
      </c>
      <c r="C139">
        <v>19565918</v>
      </c>
      <c r="D139" t="str">
        <f>IFERROR(VLOOKUP(A139,'6parent-3layer'!A:F,3,FALSE),"")</f>
        <v>Q1347367</v>
      </c>
      <c r="E139" t="str">
        <f>IFERROR(VLOOKUP(A139,'6parent-3layer'!A:E,4,FALSE),"")</f>
        <v>aptitude</v>
      </c>
      <c r="F139" t="str">
        <f>VLOOKUP(E139,'[8]query (3)'!$F:$H,2,FALSE)</f>
        <v>quality</v>
      </c>
      <c r="G139" t="str">
        <f>VLOOKUP(E139,'[8]query (3)'!$F:$H,3,FALSE)</f>
        <v>Q1207505</v>
      </c>
    </row>
    <row r="140" spans="1:7" hidden="1" x14ac:dyDescent="0.3">
      <c r="A140" t="s">
        <v>402</v>
      </c>
      <c r="B140" t="s">
        <v>403</v>
      </c>
      <c r="C140">
        <v>19772383</v>
      </c>
      <c r="D140" t="str">
        <f>IFERROR(VLOOKUP(A140,'4parent-3layer'!A:E,3,FALSE),"")</f>
        <v>Q11019</v>
      </c>
      <c r="E140" t="str">
        <f>IFERROR(VLOOKUP(FoundLayer3Label!A140,'4parent-3layer'!A:D,4,FALSE),"")</f>
        <v>machine</v>
      </c>
      <c r="F140" t="str">
        <f>VLOOKUP(E140,'[8]query (3)'!$F:$H,2,FALSE)</f>
        <v>tool</v>
      </c>
      <c r="G140" t="str">
        <f>VLOOKUP(E140,'[8]query (3)'!$F:$H,3,FALSE)</f>
        <v>Q39546</v>
      </c>
    </row>
    <row r="141" spans="1:7" hidden="1" x14ac:dyDescent="0.3">
      <c r="A141" t="s">
        <v>418</v>
      </c>
      <c r="B141" t="s">
        <v>419</v>
      </c>
      <c r="C141">
        <v>19550429</v>
      </c>
      <c r="D141" t="str">
        <f>IFERROR(VLOOKUP(A141,'1parent-3layer'!A:H,6,FALSE),"")</f>
        <v>Q4502142</v>
      </c>
      <c r="E141" t="str">
        <f>IFERROR(VLOOKUP(A141,'1parent-3layer'!A:H,5,FALSE),"")</f>
        <v>visual artwork</v>
      </c>
      <c r="F141" t="str">
        <f>VLOOKUP(E141,'[8]query (3)'!$F:$H,2,FALSE)</f>
        <v>artificial entity</v>
      </c>
      <c r="G141" t="str">
        <f>VLOOKUP(E141,'[8]query (3)'!$F:$H,3,FALSE)</f>
        <v>Q16686448</v>
      </c>
    </row>
    <row r="142" spans="1:7" hidden="1" x14ac:dyDescent="0.3">
      <c r="A142" t="s">
        <v>1211</v>
      </c>
      <c r="B142" t="s">
        <v>1212</v>
      </c>
      <c r="C142">
        <v>19563245</v>
      </c>
      <c r="D142" t="str">
        <f>IFERROR(VLOOKUP(A142,'4parent-3layer'!A:E,3,FALSE),"")</f>
        <v>Q2169973</v>
      </c>
      <c r="E142" t="str">
        <f>IFERROR(VLOOKUP(FoundLayer3Label!A142,'4parent-3layer'!A:D,4,FALSE),"")</f>
        <v>service provider</v>
      </c>
      <c r="F142" t="str">
        <f>VLOOKUP(E142,'[8]query (3)'!$F:$H,2,FALSE)</f>
        <v>organization</v>
      </c>
      <c r="G142" t="str">
        <f>VLOOKUP(E142,'[8]query (3)'!$F:$H,3,FALSE)</f>
        <v>Q43229</v>
      </c>
    </row>
    <row r="143" spans="1:7" hidden="1" x14ac:dyDescent="0.3">
      <c r="A143" t="s">
        <v>1213</v>
      </c>
      <c r="B143" t="s">
        <v>1214</v>
      </c>
      <c r="C143">
        <v>19562671</v>
      </c>
      <c r="D143" t="str">
        <f>IFERROR(VLOOKUP(A143,'8parent-3layer'!A:E,3,FALSE),"")</f>
        <v>Q217594</v>
      </c>
      <c r="E143" t="str">
        <f>IFERROR(VLOOKUP(A143,'8parent-3layer'!A:E,4,FALSE),"")</f>
        <v>class</v>
      </c>
      <c r="F143" t="str">
        <f>VLOOKUP(E143,'[8]query (3)'!$F:$H,2,FALSE)</f>
        <v>abstract object</v>
      </c>
      <c r="G143" t="str">
        <f>VLOOKUP(E143,'[8]query (3)'!$F:$H,3,FALSE)</f>
        <v>Q7184903</v>
      </c>
    </row>
    <row r="144" spans="1:7" hidden="1" x14ac:dyDescent="0.3">
      <c r="A144" t="s">
        <v>426</v>
      </c>
      <c r="B144" t="s">
        <v>427</v>
      </c>
      <c r="C144">
        <v>19555028</v>
      </c>
      <c r="D144" t="str">
        <f>IFERROR(VLOOKUP(A144,'2parent-3layer'!A:I,8,FALSE),"")</f>
        <v>Q151885</v>
      </c>
      <c r="E144" t="str">
        <f>IFERROR(VLOOKUP(A144,'2parent-3layer'!A:I,9,FALSE),"")</f>
        <v>concept</v>
      </c>
      <c r="F144" t="str">
        <f>VLOOKUP(E144,'[8]query (3)'!$F:$H,2,FALSE)</f>
        <v>abstract object</v>
      </c>
      <c r="G144" t="str">
        <f>VLOOKUP(E144,'[8]query (3)'!$F:$H,3,FALSE)</f>
        <v>Q7184903</v>
      </c>
    </row>
    <row r="145" spans="1:7" hidden="1" x14ac:dyDescent="0.3">
      <c r="A145" t="s">
        <v>1215</v>
      </c>
      <c r="B145" t="s">
        <v>1216</v>
      </c>
      <c r="C145">
        <v>19550573</v>
      </c>
      <c r="D145" t="str">
        <f>IFERROR(VLOOKUP(A145,'5parent-3layer'!A:E,3,FALSE),"")</f>
        <v>Q2424752</v>
      </c>
      <c r="E145" t="str">
        <f>IFERROR(VLOOKUP(A145,'5parent-3layer'!A:F,4,FALSE),"")</f>
        <v>product</v>
      </c>
      <c r="F145" t="str">
        <f>VLOOKUP(E145,'[8]query (3)'!$F:$H,2,FALSE)</f>
        <v>goods</v>
      </c>
      <c r="G145" t="str">
        <f>VLOOKUP(E145,'[8]query (3)'!$F:$H,3,FALSE)</f>
        <v>Q28877</v>
      </c>
    </row>
    <row r="146" spans="1:7" hidden="1" x14ac:dyDescent="0.3">
      <c r="A146" t="s">
        <v>1219</v>
      </c>
      <c r="B146" t="s">
        <v>1220</v>
      </c>
      <c r="C146">
        <v>19595035</v>
      </c>
      <c r="D146" t="str">
        <f>IFERROR(VLOOKUP(A146,'2parent-3layer'!A:I,8,FALSE),"")</f>
        <v>Q21871294</v>
      </c>
      <c r="E146" t="str">
        <f>IFERROR(VLOOKUP(A146,'2parent-3layer'!A:I,9,FALSE),"")</f>
        <v>living organism class</v>
      </c>
      <c r="F146" t="str">
        <f>VLOOKUP(E146,'[8]query (3)'!$F:$H,2,FALSE)</f>
        <v>class</v>
      </c>
      <c r="G146" t="str">
        <f>VLOOKUP(E146,'[8]query (3)'!$F:$H,3,FALSE)</f>
        <v>Q16889133</v>
      </c>
    </row>
    <row r="147" spans="1:7" hidden="1" x14ac:dyDescent="0.3">
      <c r="A147" t="s">
        <v>14021</v>
      </c>
      <c r="B147" t="s">
        <v>14040</v>
      </c>
      <c r="C147">
        <v>19563107</v>
      </c>
      <c r="D147" t="str">
        <f>IFERROR(VLOOKUP(A147,'8parent-3layer'!A:E,3,FALSE),"")</f>
        <v/>
      </c>
      <c r="E147" t="str">
        <f>IFERROR(VLOOKUP(A147,'8parent-3layer'!A:E,4,FALSE),"")</f>
        <v/>
      </c>
      <c r="F147" t="e">
        <f>VLOOKUP(E147,'[8]query (3)'!$F:$H,2,FALSE)</f>
        <v>#N/A</v>
      </c>
      <c r="G147" t="e">
        <f>VLOOKUP(E147,'[8]query (3)'!$F:$H,3,FALSE)</f>
        <v>#N/A</v>
      </c>
    </row>
    <row r="148" spans="1:7" hidden="1" x14ac:dyDescent="0.3">
      <c r="A148" t="s">
        <v>432</v>
      </c>
      <c r="B148" t="s">
        <v>433</v>
      </c>
      <c r="C148">
        <v>19627213</v>
      </c>
      <c r="D148" t="str">
        <f>IFERROR(VLOOKUP(A148,'1parent-3layer'!A:H,6,FALSE),"")</f>
        <v>Q875696</v>
      </c>
      <c r="E148" t="str">
        <f>IFERROR(VLOOKUP(A148,'1parent-3layer'!A:H,5,FALSE),"")</f>
        <v>stationery</v>
      </c>
      <c r="F148" t="str">
        <f>VLOOKUP(E148,'[8]query (3)'!$F:$H,2,FALSE)</f>
        <v>tool</v>
      </c>
      <c r="G148" t="str">
        <f>VLOOKUP(E148,'[8]query (3)'!$F:$H,3,FALSE)</f>
        <v>Q39546</v>
      </c>
    </row>
    <row r="149" spans="1:7" hidden="1" x14ac:dyDescent="0.3">
      <c r="A149" t="s">
        <v>438</v>
      </c>
      <c r="B149" t="s">
        <v>439</v>
      </c>
      <c r="C149">
        <v>19646208</v>
      </c>
      <c r="D149" t="str">
        <f>IFERROR(VLOOKUP(A149,'5parent-3layer'!A:E,3,FALSE),"")</f>
        <v>Q15401930</v>
      </c>
      <c r="E149" t="str">
        <f>IFERROR(VLOOKUP(A149,'5parent-3layer'!A:F,4,FALSE),"")</f>
        <v>product</v>
      </c>
      <c r="F149" t="str">
        <f>VLOOKUP(E149,'[8]query (3)'!$F:$H,2,FALSE)</f>
        <v>goods</v>
      </c>
      <c r="G149" t="str">
        <f>VLOOKUP(E149,'[8]query (3)'!$F:$H,3,FALSE)</f>
        <v>Q28877</v>
      </c>
    </row>
    <row r="150" spans="1:7" hidden="1" x14ac:dyDescent="0.3">
      <c r="A150" t="s">
        <v>444</v>
      </c>
      <c r="B150" t="s">
        <v>445</v>
      </c>
      <c r="C150">
        <v>19819652</v>
      </c>
      <c r="D150" t="str">
        <f>IFERROR(VLOOKUP(A150,'5parent-3layer'!A:E,3,FALSE),"")</f>
        <v>Q11028</v>
      </c>
      <c r="E150" t="str">
        <f>IFERROR(VLOOKUP(A150,'5parent-3layer'!A:F,4,FALSE),"")</f>
        <v>information</v>
      </c>
      <c r="F150" t="str">
        <f>VLOOKUP(E150,'[8]query (3)'!$F:$H,2,FALSE)</f>
        <v>abstract object</v>
      </c>
      <c r="G150" t="str">
        <f>VLOOKUP(E150,'[8]query (3)'!$F:$H,3,FALSE)</f>
        <v>Q7184903</v>
      </c>
    </row>
    <row r="151" spans="1:7" hidden="1" x14ac:dyDescent="0.3">
      <c r="A151" t="s">
        <v>450</v>
      </c>
      <c r="B151" t="s">
        <v>451</v>
      </c>
      <c r="C151">
        <v>19618080</v>
      </c>
      <c r="D151" t="str">
        <f>IFERROR(VLOOKUP(A151,'4parent-3layer'!A:E,3,FALSE),"")</f>
        <v>Q2424752</v>
      </c>
      <c r="E151" t="str">
        <f>IFERROR(VLOOKUP(FoundLayer3Label!A151,'4parent-3layer'!A:D,4,FALSE),"")</f>
        <v>product</v>
      </c>
      <c r="F151" t="str">
        <f>VLOOKUP(E151,'[8]query (3)'!$F:$H,2,FALSE)</f>
        <v>goods</v>
      </c>
      <c r="G151" t="str">
        <f>VLOOKUP(E151,'[8]query (3)'!$F:$H,3,FALSE)</f>
        <v>Q28877</v>
      </c>
    </row>
    <row r="152" spans="1:7" hidden="1" x14ac:dyDescent="0.3">
      <c r="A152" t="s">
        <v>1223</v>
      </c>
      <c r="B152" t="s">
        <v>1224</v>
      </c>
      <c r="C152">
        <v>19581195</v>
      </c>
      <c r="D152" t="str">
        <f>IFERROR(VLOOKUP(A152,'4parent-3layer'!A:E,3,FALSE),"")</f>
        <v>Q2424752</v>
      </c>
      <c r="E152" t="str">
        <f>IFERROR(VLOOKUP(FoundLayer3Label!A152,'4parent-3layer'!A:D,4,FALSE),"")</f>
        <v>product</v>
      </c>
      <c r="F152" t="str">
        <f>VLOOKUP(E152,'[8]query (3)'!$F:$H,2,FALSE)</f>
        <v>goods</v>
      </c>
      <c r="G152" t="str">
        <f>VLOOKUP(E152,'[8]query (3)'!$F:$H,3,FALSE)</f>
        <v>Q28877</v>
      </c>
    </row>
    <row r="153" spans="1:7" hidden="1" x14ac:dyDescent="0.3">
      <c r="A153" t="s">
        <v>454</v>
      </c>
      <c r="B153" t="s">
        <v>455</v>
      </c>
      <c r="C153">
        <v>19680895</v>
      </c>
      <c r="D153" t="str">
        <f>IFERROR(VLOOKUP(A153,'3parent-3layer'!A:D,3,FALSE),"")</f>
        <v>Q336</v>
      </c>
      <c r="E153" t="str">
        <f>IFERROR(VLOOKUP(A153,'3parent-3layer'!A:D,4,FALSE),"")</f>
        <v>science</v>
      </c>
      <c r="F153" t="str">
        <f>VLOOKUP(E153,'[8]query (3)'!$F:$H,2,FALSE)</f>
        <v>system</v>
      </c>
      <c r="G153" t="str">
        <f>VLOOKUP(E153,'[8]query (3)'!$F:$H,3,FALSE)</f>
        <v>Q58778</v>
      </c>
    </row>
    <row r="154" spans="1:7" hidden="1" x14ac:dyDescent="0.3">
      <c r="A154" t="s">
        <v>1231</v>
      </c>
      <c r="B154" t="s">
        <v>1231</v>
      </c>
      <c r="C154">
        <v>19608807</v>
      </c>
      <c r="D154" t="str">
        <f>IFERROR(VLOOKUP(A154,'8parent-3layer'!A:E,3,FALSE),"")</f>
        <v/>
      </c>
      <c r="E154" t="str">
        <f>IFERROR(VLOOKUP(A154,'8parent-3layer'!A:E,4,FALSE),"")</f>
        <v/>
      </c>
      <c r="F154" t="e">
        <f>VLOOKUP(E154,'[8]query (3)'!$F:$H,2,FALSE)</f>
        <v>#N/A</v>
      </c>
      <c r="G154" t="e">
        <f>VLOOKUP(E154,'[8]query (3)'!$F:$H,3,FALSE)</f>
        <v>#N/A</v>
      </c>
    </row>
    <row r="155" spans="1:7" hidden="1" x14ac:dyDescent="0.3">
      <c r="A155" t="s">
        <v>1232</v>
      </c>
      <c r="B155" t="s">
        <v>1233</v>
      </c>
      <c r="C155">
        <v>19792532</v>
      </c>
      <c r="D155" t="str">
        <f>IFERROR(VLOOKUP(A155,'1parent-3layer'!A:H,6,FALSE),"")</f>
        <v>Q4830453</v>
      </c>
      <c r="E155" t="str">
        <f>IFERROR(VLOOKUP(A155,'1parent-3layer'!A:H,5,FALSE),"")</f>
        <v>business</v>
      </c>
      <c r="F155" t="str">
        <f>VLOOKUP(E155,'[8]query (3)'!$F:$H,2,FALSE)</f>
        <v>organization</v>
      </c>
      <c r="G155" t="str">
        <f>VLOOKUP(E155,'[8]query (3)'!$F:$H,3,FALSE)</f>
        <v>Q43229</v>
      </c>
    </row>
    <row r="156" spans="1:7" hidden="1" x14ac:dyDescent="0.3">
      <c r="A156" t="s">
        <v>14022</v>
      </c>
      <c r="B156" t="s">
        <v>14022</v>
      </c>
      <c r="C156">
        <v>19966263</v>
      </c>
      <c r="D156" t="str">
        <f>IFERROR(VLOOKUP(A156,'8parent-3layer'!A:E,3,FALSE),"")</f>
        <v/>
      </c>
      <c r="E156" t="str">
        <f>IFERROR(VLOOKUP(A156,'8parent-3layer'!A:E,4,FALSE),"")</f>
        <v/>
      </c>
      <c r="F156" t="e">
        <f>VLOOKUP(E156,'[8]query (3)'!$F:$H,2,FALSE)</f>
        <v>#N/A</v>
      </c>
      <c r="G156" t="e">
        <f>VLOOKUP(E156,'[8]query (3)'!$F:$H,3,FALSE)</f>
        <v>#N/A</v>
      </c>
    </row>
    <row r="157" spans="1:7" hidden="1" x14ac:dyDescent="0.3">
      <c r="A157" t="s">
        <v>14023</v>
      </c>
      <c r="B157" t="s">
        <v>14023</v>
      </c>
      <c r="C157">
        <v>19649577</v>
      </c>
      <c r="D157" t="str">
        <f>IFERROR(VLOOKUP(A157,'8parent-3layer'!A:E,3,FALSE),"")</f>
        <v/>
      </c>
      <c r="E157" t="str">
        <f>IFERROR(VLOOKUP(A157,'8parent-3layer'!A:E,4,FALSE),"")</f>
        <v/>
      </c>
      <c r="F157" t="e">
        <f>VLOOKUP(E157,'[8]query (3)'!$F:$H,2,FALSE)</f>
        <v>#N/A</v>
      </c>
      <c r="G157" t="e">
        <f>VLOOKUP(E157,'[8]query (3)'!$F:$H,3,FALSE)</f>
        <v>#N/A</v>
      </c>
    </row>
    <row r="158" spans="1:7" hidden="1" x14ac:dyDescent="0.3">
      <c r="A158" t="s">
        <v>14024</v>
      </c>
      <c r="B158" t="s">
        <v>14024</v>
      </c>
      <c r="C158">
        <v>19578479</v>
      </c>
      <c r="D158" t="str">
        <f>IFERROR(VLOOKUP(A158,'8parent-3layer'!A:E,3,FALSE),"")</f>
        <v/>
      </c>
      <c r="E158" t="str">
        <f>IFERROR(VLOOKUP(A158,'8parent-3layer'!A:E,4,FALSE),"")</f>
        <v/>
      </c>
      <c r="F158" t="e">
        <f>VLOOKUP(E158,'[8]query (3)'!$F:$H,2,FALSE)</f>
        <v>#N/A</v>
      </c>
      <c r="G158" t="e">
        <f>VLOOKUP(E158,'[8]query (3)'!$F:$H,3,FALSE)</f>
        <v>#N/A</v>
      </c>
    </row>
    <row r="159" spans="1:7" hidden="1" x14ac:dyDescent="0.3">
      <c r="A159" t="s">
        <v>1234</v>
      </c>
      <c r="B159" t="s">
        <v>1235</v>
      </c>
      <c r="C159">
        <v>19598367</v>
      </c>
      <c r="D159" t="str">
        <f>IFERROR(VLOOKUP(A159,'2parent-3layer'!A:I,8,FALSE),"")</f>
        <v>Q2249149</v>
      </c>
      <c r="E159" t="str">
        <f>IFERROR(VLOOKUP(A159,'2parent-3layer'!A:I,9,FALSE),"")</f>
        <v>electronic game</v>
      </c>
      <c r="F159" t="str">
        <f>VLOOKUP(E159,'[8]query (3)'!$F:$H,2,FALSE)</f>
        <v>artificial entity</v>
      </c>
      <c r="G159" t="str">
        <f>VLOOKUP(E159,'[8]query (3)'!$F:$H,3,FALSE)</f>
        <v>Q16686448</v>
      </c>
    </row>
    <row r="160" spans="1:7" hidden="1" x14ac:dyDescent="0.3">
      <c r="A160" t="s">
        <v>1236</v>
      </c>
      <c r="B160" t="s">
        <v>1237</v>
      </c>
      <c r="C160">
        <v>19559555</v>
      </c>
      <c r="D160" t="str">
        <f>IFERROR(VLOOKUP(A160,'1parent-3layer'!A:H,6,FALSE),"")</f>
        <v>Q431289</v>
      </c>
      <c r="E160" t="str">
        <f>IFERROR(VLOOKUP(A160,'1parent-3layer'!A:H,5,FALSE),"")</f>
        <v>brand</v>
      </c>
      <c r="F160" t="str">
        <f>VLOOKUP(E160,'[8]query (3)'!$F:$H,2,FALSE)</f>
        <v>class</v>
      </c>
      <c r="G160" t="str">
        <f>VLOOKUP(E160,'[8]query (3)'!$F:$H,3,FALSE)</f>
        <v>Q16889133</v>
      </c>
    </row>
    <row r="161" spans="1:7" hidden="1" x14ac:dyDescent="0.3">
      <c r="A161" t="s">
        <v>456</v>
      </c>
      <c r="B161" t="s">
        <v>457</v>
      </c>
      <c r="C161">
        <v>19570005</v>
      </c>
      <c r="D161" t="str">
        <f>IFERROR(VLOOKUP(A161,'6parent-3layer'!A:F,3,FALSE),"")</f>
        <v>Q15401930</v>
      </c>
      <c r="E161" t="str">
        <f>IFERROR(VLOOKUP(A161,'6parent-3layer'!A:E,4,FALSE),"")</f>
        <v>product</v>
      </c>
      <c r="F161" t="str">
        <f>VLOOKUP(E161,'[8]query (3)'!$F:$H,2,FALSE)</f>
        <v>goods</v>
      </c>
      <c r="G161" t="str">
        <f>VLOOKUP(E161,'[8]query (3)'!$F:$H,3,FALSE)</f>
        <v>Q28877</v>
      </c>
    </row>
    <row r="162" spans="1:7" hidden="1" x14ac:dyDescent="0.3">
      <c r="A162" t="s">
        <v>460</v>
      </c>
      <c r="B162" t="s">
        <v>461</v>
      </c>
      <c r="C162">
        <v>19551841</v>
      </c>
      <c r="D162" t="str">
        <f>A162</f>
        <v>Q949715</v>
      </c>
      <c r="E162" t="str">
        <f>B162</f>
        <v>luxury good</v>
      </c>
      <c r="F162" t="str">
        <f>VLOOKUP(E162,'[8]query (3)'!$F:$H,2,FALSE)</f>
        <v>goods</v>
      </c>
      <c r="G162" t="str">
        <f>VLOOKUP(E162,'[8]query (3)'!$F:$H,3,FALSE)</f>
        <v>Q28877</v>
      </c>
    </row>
    <row r="163" spans="1:7" hidden="1" x14ac:dyDescent="0.3">
      <c r="A163" t="s">
        <v>464</v>
      </c>
      <c r="B163" t="s">
        <v>465</v>
      </c>
      <c r="C163">
        <v>19615368</v>
      </c>
      <c r="D163" t="str">
        <f>IFERROR(VLOOKUP(A163,'8parent-3layer'!A:E,3,FALSE),"")</f>
        <v/>
      </c>
      <c r="E163" t="str">
        <f>IFERROR(VLOOKUP(A163,'8parent-3layer'!A:E,4,FALSE),"")</f>
        <v/>
      </c>
      <c r="F163" t="e">
        <f>VLOOKUP(E163,'[8]query (3)'!$F:$H,2,FALSE)</f>
        <v>#N/A</v>
      </c>
      <c r="G163" t="e">
        <f>VLOOKUP(E163,'[8]query (3)'!$F:$H,3,FALSE)</f>
        <v>#N/A</v>
      </c>
    </row>
    <row r="164" spans="1:7" hidden="1" x14ac:dyDescent="0.3">
      <c r="A164" t="s">
        <v>1240</v>
      </c>
      <c r="B164" t="s">
        <v>1241</v>
      </c>
      <c r="C164">
        <v>19620459</v>
      </c>
      <c r="D164" t="str">
        <f>IFERROR(VLOOKUP(A164,'8parent-3layer'!A:E,3,FALSE),"")</f>
        <v>Q217594</v>
      </c>
      <c r="E164" t="str">
        <f>IFERROR(VLOOKUP(A164,'8parent-3layer'!A:E,4,FALSE),"")</f>
        <v>class</v>
      </c>
      <c r="F164" t="str">
        <f>VLOOKUP(E164,'[8]query (3)'!$F:$H,2,FALSE)</f>
        <v>abstract object</v>
      </c>
      <c r="G164" t="str">
        <f>VLOOKUP(E164,'[8]query (3)'!$F:$H,3,FALSE)</f>
        <v>Q7184903</v>
      </c>
    </row>
    <row r="165" spans="1:7" hidden="1" x14ac:dyDescent="0.3">
      <c r="A165" t="s">
        <v>1242</v>
      </c>
      <c r="B165" t="s">
        <v>1243</v>
      </c>
      <c r="C165">
        <v>19586265</v>
      </c>
      <c r="D165" t="str">
        <f>IFERROR(VLOOKUP(A165,'8parent-3layer'!A:E,3,FALSE),"")</f>
        <v>Q217594</v>
      </c>
      <c r="E165" t="str">
        <f>IFERROR(VLOOKUP(A165,'8parent-3layer'!A:E,4,FALSE),"")</f>
        <v>class</v>
      </c>
      <c r="F165" t="str">
        <f>VLOOKUP(E165,'[8]query (3)'!$F:$H,2,FALSE)</f>
        <v>abstract object</v>
      </c>
      <c r="G165" t="str">
        <f>VLOOKUP(E165,'[8]query (3)'!$F:$H,3,FALSE)</f>
        <v>Q7184903</v>
      </c>
    </row>
    <row r="166" spans="1:7" hidden="1" x14ac:dyDescent="0.3">
      <c r="A166" t="s">
        <v>468</v>
      </c>
      <c r="B166" t="s">
        <v>469</v>
      </c>
      <c r="C166">
        <v>19870208</v>
      </c>
      <c r="D166" t="str">
        <f>IFERROR(VLOOKUP(A166,'3parent-3layer'!A:D,3,FALSE),"")</f>
        <v>Q1485500</v>
      </c>
      <c r="E166" t="str">
        <f>IFERROR(VLOOKUP(A166,'3parent-3layer'!A:D,4,FALSE),"")</f>
        <v>tangible good</v>
      </c>
      <c r="F166" t="str">
        <f>VLOOKUP(E166,'[8]query (3)'!$F:$H,2,FALSE)</f>
        <v>goods</v>
      </c>
      <c r="G166" t="str">
        <f>VLOOKUP(E166,'[8]query (3)'!$F:$H,3,FALSE)</f>
        <v>Q28877</v>
      </c>
    </row>
    <row r="167" spans="1:7" hidden="1" x14ac:dyDescent="0.3">
      <c r="A167" t="s">
        <v>1244</v>
      </c>
      <c r="B167" t="s">
        <v>1245</v>
      </c>
      <c r="C167">
        <v>20003949</v>
      </c>
      <c r="D167" t="str">
        <f>IFERROR(VLOOKUP(A167,'6parent-3layer'!A:F,3,FALSE),"")</f>
        <v>Q16887380</v>
      </c>
      <c r="E167" t="str">
        <f>IFERROR(VLOOKUP(A167,'6parent-3layer'!A:E,4,FALSE),"")</f>
        <v>group</v>
      </c>
      <c r="F167" t="str">
        <f>VLOOKUP(E167,'[8]query (3)'!$F:$H,2,FALSE)</f>
        <v>class</v>
      </c>
      <c r="G167" t="str">
        <f>VLOOKUP(E167,'[8]query (3)'!$F:$H,3,FALSE)</f>
        <v>Q16889133</v>
      </c>
    </row>
    <row r="168" spans="1:7" hidden="1" x14ac:dyDescent="0.3">
      <c r="A168" t="s">
        <v>472</v>
      </c>
      <c r="B168" t="s">
        <v>473</v>
      </c>
      <c r="C168">
        <v>19602128</v>
      </c>
      <c r="D168" t="str">
        <f>IFERROR(VLOOKUP(A168,'5parent-3layer'!A:E,3,FALSE),"")</f>
        <v>Q17334923</v>
      </c>
      <c r="E168" t="str">
        <f>IFERROR(VLOOKUP(A168,'5parent-3layer'!A:F,4,FALSE),"")</f>
        <v>location</v>
      </c>
      <c r="F168" t="str">
        <f>VLOOKUP(E168,'[8]query (3)'!$F:$H,2,FALSE)</f>
        <v>spatial entity</v>
      </c>
      <c r="G168" t="str">
        <f>VLOOKUP(E168,'[8]query (3)'!$F:$H,3,FALSE)</f>
        <v>Q58416391</v>
      </c>
    </row>
    <row r="169" spans="1:7" hidden="1" x14ac:dyDescent="0.3">
      <c r="A169" t="s">
        <v>14025</v>
      </c>
      <c r="B169" t="s">
        <v>14025</v>
      </c>
      <c r="C169">
        <v>20010917</v>
      </c>
      <c r="D169" t="str">
        <f>IFERROR(VLOOKUP(A169,'8parent-3layer'!A:E,3,FALSE),"")</f>
        <v/>
      </c>
      <c r="E169" t="str">
        <f>IFERROR(VLOOKUP(A169,'8parent-3layer'!A:E,4,FALSE),"")</f>
        <v/>
      </c>
      <c r="F169" t="e">
        <f>VLOOKUP(E169,'[8]query (3)'!$F:$H,2,FALSE)</f>
        <v>#N/A</v>
      </c>
      <c r="G169" t="e">
        <f>VLOOKUP(E169,'[8]query (3)'!$F:$H,3,FALSE)</f>
        <v>#N/A</v>
      </c>
    </row>
    <row r="170" spans="1:7" hidden="1" x14ac:dyDescent="0.3">
      <c r="A170" t="s">
        <v>1248</v>
      </c>
      <c r="B170" t="s">
        <v>1249</v>
      </c>
      <c r="C170">
        <v>19926837</v>
      </c>
      <c r="D170" t="str">
        <f>IFERROR(VLOOKUP(A170,'4parent-3layer'!A:E,3,FALSE),"")</f>
        <v>Q2169973</v>
      </c>
      <c r="E170" t="str">
        <f>IFERROR(VLOOKUP(FoundLayer3Label!A170,'4parent-3layer'!A:D,4,FALSE),"")</f>
        <v>service provider</v>
      </c>
      <c r="F170" t="str">
        <f>VLOOKUP(E170,'[8]query (3)'!$F:$H,2,FALSE)</f>
        <v>organization</v>
      </c>
      <c r="G170" t="str">
        <f>VLOOKUP(E170,'[8]query (3)'!$F:$H,3,FALSE)</f>
        <v>Q43229</v>
      </c>
    </row>
    <row r="171" spans="1:7" hidden="1" x14ac:dyDescent="0.3">
      <c r="A171" t="s">
        <v>14026</v>
      </c>
      <c r="B171" t="s">
        <v>14026</v>
      </c>
      <c r="C171">
        <v>19748002</v>
      </c>
      <c r="D171" t="str">
        <f>IFERROR(VLOOKUP(A171,'8parent-3layer'!A:E,3,FALSE),"")</f>
        <v/>
      </c>
      <c r="E171" t="str">
        <f>IFERROR(VLOOKUP(A171,'8parent-3layer'!A:E,4,FALSE),"")</f>
        <v/>
      </c>
      <c r="F171" t="e">
        <f>VLOOKUP(E171,'[8]query (3)'!$F:$H,2,FALSE)</f>
        <v>#N/A</v>
      </c>
      <c r="G171" t="e">
        <f>VLOOKUP(E171,'[8]query (3)'!$F:$H,3,FALSE)</f>
        <v>#N/A</v>
      </c>
    </row>
    <row r="172" spans="1:7" hidden="1" x14ac:dyDescent="0.3">
      <c r="A172" t="s">
        <v>476</v>
      </c>
      <c r="B172" t="s">
        <v>477</v>
      </c>
      <c r="C172">
        <v>19553834</v>
      </c>
      <c r="D172" t="str">
        <f>IFERROR(VLOOKUP(A172,'4parent-3layer'!A:E,3,FALSE),"")</f>
        <v>Q121359</v>
      </c>
      <c r="E172" t="str">
        <f>IFERROR(VLOOKUP(FoundLayer3Label!A172,'4parent-3layer'!A:D,4,FALSE),"")</f>
        <v>infrastructure</v>
      </c>
      <c r="F172" t="str">
        <f>VLOOKUP(E172,'[8]query (3)'!$F:$H,2,FALSE)</f>
        <v>goods</v>
      </c>
      <c r="G172" t="str">
        <f>VLOOKUP(E172,'[8]query (3)'!$F:$H,3,FALSE)</f>
        <v>Q28877</v>
      </c>
    </row>
    <row r="173" spans="1:7" hidden="1" x14ac:dyDescent="0.3">
      <c r="A173" t="s">
        <v>480</v>
      </c>
      <c r="B173" t="s">
        <v>481</v>
      </c>
      <c r="C173">
        <v>19578758</v>
      </c>
      <c r="D173" t="str">
        <f>A173</f>
        <v>Q899277</v>
      </c>
      <c r="E173" t="str">
        <f>B173</f>
        <v>recruitment</v>
      </c>
      <c r="F173" t="str">
        <f>VLOOKUP(E173,'[8]query (3)'!$F:$H,2,FALSE)</f>
        <v>service</v>
      </c>
      <c r="G173" t="str">
        <f>VLOOKUP(E173,'[8]query (3)'!$F:$H,3,FALSE)</f>
        <v>Q7406919</v>
      </c>
    </row>
    <row r="174" spans="1:7" hidden="1" x14ac:dyDescent="0.3">
      <c r="A174" t="s">
        <v>1250</v>
      </c>
      <c r="B174" t="s">
        <v>1251</v>
      </c>
      <c r="C174">
        <v>19551535</v>
      </c>
      <c r="D174" t="str">
        <f>IFERROR(VLOOKUP(A174,'4parent-3layer'!A:E,3,FALSE),"")</f>
        <v>Q194980</v>
      </c>
      <c r="E174" t="str">
        <f>IFERROR(VLOOKUP(FoundLayer3Label!A174,'4parent-3layer'!A:D,4,FALSE),"")</f>
        <v>intangible good</v>
      </c>
      <c r="F174" t="str">
        <f>VLOOKUP(E174,'[8]query (3)'!$F:$H,2,FALSE)</f>
        <v>goods</v>
      </c>
      <c r="G174" t="str">
        <f>VLOOKUP(E174,'[8]query (3)'!$F:$H,3,FALSE)</f>
        <v>Q28877</v>
      </c>
    </row>
    <row r="175" spans="1:7" hidden="1" x14ac:dyDescent="0.3">
      <c r="A175" t="s">
        <v>1252</v>
      </c>
      <c r="B175" t="s">
        <v>1253</v>
      </c>
      <c r="C175">
        <v>19630773</v>
      </c>
      <c r="D175" t="str">
        <f>IFERROR(VLOOKUP(A175,'3parent-3layer'!A:D,3,FALSE),"")</f>
        <v>Q2424752</v>
      </c>
      <c r="E175" t="str">
        <f>IFERROR(VLOOKUP(A175,'3parent-3layer'!A:D,4,FALSE),"")</f>
        <v>product</v>
      </c>
      <c r="F175" t="str">
        <f>VLOOKUP(E175,'[8]query (3)'!$F:$H,2,FALSE)</f>
        <v>goods</v>
      </c>
      <c r="G175" t="str">
        <f>VLOOKUP(E175,'[8]query (3)'!$F:$H,3,FALSE)</f>
        <v>Q28877</v>
      </c>
    </row>
    <row r="176" spans="1:7" hidden="1" x14ac:dyDescent="0.3">
      <c r="A176" t="s">
        <v>1258</v>
      </c>
      <c r="B176" t="s">
        <v>1259</v>
      </c>
      <c r="C176">
        <v>19943734</v>
      </c>
      <c r="D176" t="str">
        <f>IFERROR(VLOOKUP(A176,'1parent-3layer'!A:H,6,FALSE),"")</f>
        <v>Q783794</v>
      </c>
      <c r="E176" t="str">
        <f>IFERROR(VLOOKUP(A176,'1parent-3layer'!A:H,5,FALSE),"")</f>
        <v>company</v>
      </c>
      <c r="F176" t="str">
        <f>VLOOKUP(E176,'[8]query (3)'!$F:$H,2,FALSE)</f>
        <v>organization</v>
      </c>
      <c r="G176" t="str">
        <f>VLOOKUP(E176,'[8]query (3)'!$F:$H,3,FALSE)</f>
        <v>Q43229</v>
      </c>
    </row>
    <row r="177" spans="1:7" hidden="1" x14ac:dyDescent="0.3">
      <c r="A177" t="s">
        <v>1262</v>
      </c>
      <c r="B177" t="s">
        <v>1263</v>
      </c>
      <c r="C177">
        <v>19557463</v>
      </c>
      <c r="D177" t="str">
        <f>IFERROR(VLOOKUP(A177,'1parent-3layer'!A:H,6,FALSE),"")</f>
        <v>Q4830453</v>
      </c>
      <c r="E177" t="str">
        <f>IFERROR(VLOOKUP(A177,'1parent-3layer'!A:H,5,FALSE),"")</f>
        <v>business</v>
      </c>
      <c r="F177" t="str">
        <f>VLOOKUP(E177,'[8]query (3)'!$F:$H,2,FALSE)</f>
        <v>organization</v>
      </c>
      <c r="G177" t="str">
        <f>VLOOKUP(E177,'[8]query (3)'!$F:$H,3,FALSE)</f>
        <v>Q43229</v>
      </c>
    </row>
    <row r="178" spans="1:7" hidden="1" x14ac:dyDescent="0.3">
      <c r="A178" t="s">
        <v>484</v>
      </c>
      <c r="B178" t="s">
        <v>485</v>
      </c>
      <c r="C178">
        <v>19590306</v>
      </c>
      <c r="D178" t="str">
        <f>IFERROR(VLOOKUP(A178,'4parent-3layer'!A:E,3,FALSE),"")</f>
        <v>Q336</v>
      </c>
      <c r="E178" t="str">
        <f>IFERROR(VLOOKUP(FoundLayer3Label!A178,'4parent-3layer'!A:D,4,FALSE),"")</f>
        <v>science</v>
      </c>
      <c r="F178" t="str">
        <f>VLOOKUP(E178,'[8]query (3)'!$F:$H,2,FALSE)</f>
        <v>system</v>
      </c>
      <c r="G178" t="str">
        <f>VLOOKUP(E178,'[8]query (3)'!$F:$H,3,FALSE)</f>
        <v>Q58778</v>
      </c>
    </row>
    <row r="179" spans="1:7" hidden="1" x14ac:dyDescent="0.3">
      <c r="A179" t="s">
        <v>1267</v>
      </c>
      <c r="B179" t="s">
        <v>1268</v>
      </c>
      <c r="C179">
        <v>19580325</v>
      </c>
      <c r="D179" t="str">
        <f>IFERROR(VLOOKUP(A179,'1parent-3layer'!A:H,6,FALSE),"")</f>
        <v>Q5</v>
      </c>
      <c r="E179" t="str">
        <f>IFERROR(VLOOKUP(A179,'1parent-3layer'!A:H,5,FALSE),"")</f>
        <v>human</v>
      </c>
      <c r="F179" t="str">
        <f>VLOOKUP(E179,'[8]query (3)'!$F:$H,2,FALSE)</f>
        <v>person</v>
      </c>
      <c r="G179" t="str">
        <f>VLOOKUP(E179,'[8]query (3)'!$F:$H,3,FALSE)</f>
        <v>Q215627</v>
      </c>
    </row>
    <row r="180" spans="1:7" hidden="1" x14ac:dyDescent="0.3">
      <c r="A180" t="s">
        <v>1269</v>
      </c>
      <c r="B180" t="s">
        <v>1270</v>
      </c>
      <c r="C180">
        <v>19669945</v>
      </c>
      <c r="D180" t="str">
        <f>IFERROR(VLOOKUP(A180,'2parent-3layer'!A:I,8,FALSE),"")</f>
        <v>Q4830453</v>
      </c>
      <c r="E180" t="str">
        <f>IFERROR(VLOOKUP(A180,'2parent-3layer'!A:I,9,FALSE),"")</f>
        <v>business</v>
      </c>
      <c r="F180" t="str">
        <f>VLOOKUP(E180,'[8]query (3)'!$F:$H,2,FALSE)</f>
        <v>organization</v>
      </c>
      <c r="G180" t="str">
        <f>VLOOKUP(E180,'[8]query (3)'!$F:$H,3,FALSE)</f>
        <v>Q43229</v>
      </c>
    </row>
    <row r="181" spans="1:7" hidden="1" x14ac:dyDescent="0.3">
      <c r="A181" t="s">
        <v>488</v>
      </c>
      <c r="B181" t="s">
        <v>489</v>
      </c>
      <c r="C181">
        <v>20756041</v>
      </c>
      <c r="D181" t="str">
        <f>IFERROR(VLOOKUP(A181,'6parent-3layer'!A:F,3,FALSE),"")</f>
        <v>Q11019</v>
      </c>
      <c r="E181" t="str">
        <f>IFERROR(VLOOKUP(A181,'6parent-3layer'!A:E,4,FALSE),"")</f>
        <v>machine</v>
      </c>
      <c r="F181" t="str">
        <f>VLOOKUP(E181,'[8]query (3)'!$F:$H,2,FALSE)</f>
        <v>tool</v>
      </c>
      <c r="G181" t="str">
        <f>VLOOKUP(E181,'[8]query (3)'!$F:$H,3,FALSE)</f>
        <v>Q39546</v>
      </c>
    </row>
    <row r="182" spans="1:7" hidden="1" x14ac:dyDescent="0.3">
      <c r="A182" t="s">
        <v>490</v>
      </c>
      <c r="B182" t="s">
        <v>491</v>
      </c>
      <c r="C182">
        <v>19736507</v>
      </c>
      <c r="D182" t="str">
        <f>IFERROR(VLOOKUP(A182,'2parent-3layer'!A:I,8,FALSE),"")</f>
        <v>Q8434</v>
      </c>
      <c r="E182" t="str">
        <f>IFERROR(VLOOKUP(A182,'2parent-3layer'!A:I,9,FALSE),"")</f>
        <v>education</v>
      </c>
      <c r="F182" t="str">
        <f>VLOOKUP(E182,'[8]query (3)'!$F:$H,2,FALSE)</f>
        <v>service</v>
      </c>
      <c r="G182" t="str">
        <f>VLOOKUP(E182,'[8]query (3)'!$F:$H,3,FALSE)</f>
        <v>Q7406919</v>
      </c>
    </row>
    <row r="183" spans="1:7" hidden="1" x14ac:dyDescent="0.3">
      <c r="A183" t="s">
        <v>494</v>
      </c>
      <c r="B183" t="s">
        <v>495</v>
      </c>
      <c r="C183">
        <v>19560972</v>
      </c>
      <c r="D183" t="str">
        <f>IFERROR(VLOOKUP(A183,'5parent-3layer'!A:E,3,FALSE),"")</f>
        <v>Q1639378</v>
      </c>
      <c r="E183" t="str">
        <f>IFERROR(VLOOKUP(A183,'5parent-3layer'!A:F,4,FALSE),"")</f>
        <v>social system</v>
      </c>
      <c r="F183" t="str">
        <f>VLOOKUP(E183,'[8]query (3)'!$F:$H,2,FALSE)</f>
        <v>system</v>
      </c>
      <c r="G183" t="str">
        <f>VLOOKUP(E183,'[8]query (3)'!$F:$H,3,FALSE)</f>
        <v>Q58778</v>
      </c>
    </row>
    <row r="184" spans="1:7" hidden="1" x14ac:dyDescent="0.3">
      <c r="A184" t="s">
        <v>1275</v>
      </c>
      <c r="B184" t="s">
        <v>1276</v>
      </c>
      <c r="C184">
        <v>19594473</v>
      </c>
      <c r="D184" t="str">
        <f>IFERROR(VLOOKUP(A184,'1parent-3layer'!A:H,6,FALSE),"")</f>
        <v>Q170584</v>
      </c>
      <c r="E184" t="str">
        <f>IFERROR(VLOOKUP(A184,'1parent-3layer'!A:H,5,FALSE),"")</f>
        <v>project</v>
      </c>
      <c r="F184" t="str">
        <f>VLOOKUP(E184,'[8]query (3)'!$F:$H,2,FALSE)</f>
        <v>organization</v>
      </c>
      <c r="G184" t="str">
        <f>VLOOKUP(E184,'[8]query (3)'!$F:$H,3,FALSE)</f>
        <v>Q43229</v>
      </c>
    </row>
    <row r="185" spans="1:7" hidden="1" x14ac:dyDescent="0.3">
      <c r="A185" t="s">
        <v>1277</v>
      </c>
      <c r="B185" t="s">
        <v>1278</v>
      </c>
      <c r="C185">
        <v>19552414</v>
      </c>
      <c r="D185" t="str">
        <f>IFERROR(VLOOKUP(A185,'2parent-3layer'!A:I,8,FALSE),"")</f>
        <v>Q107307154</v>
      </c>
      <c r="E185" t="str">
        <f>IFERROR(VLOOKUP(A185,'2parent-3layer'!A:I,9,FALSE),"")</f>
        <v>virtual place</v>
      </c>
      <c r="F185" t="str">
        <f>VLOOKUP(E185,'[8]query (3)'!$F:$H,2,FALSE)</f>
        <v>system</v>
      </c>
      <c r="G185" t="str">
        <f>VLOOKUP(E185,'[8]query (3)'!$F:$H,3,FALSE)</f>
        <v>Q58778</v>
      </c>
    </row>
    <row r="186" spans="1:7" x14ac:dyDescent="0.3">
      <c r="A186" t="s">
        <v>1281</v>
      </c>
      <c r="B186" t="s">
        <v>14041</v>
      </c>
      <c r="C186">
        <v>19650652</v>
      </c>
      <c r="D186" t="str">
        <f>IFERROR(VLOOKUP(A186,'4parent-3layer'!A:E,3,FALSE),"")</f>
        <v>Q1190554</v>
      </c>
      <c r="E186" t="str">
        <f>IFERROR(VLOOKUP(FoundLayer3Label!A186,'4parent-3layer'!A:D,4,FALSE),"")</f>
        <v>occurrence</v>
      </c>
      <c r="F186" t="str">
        <f>VLOOKUP(E186,'[8]query (3)'!$F:$H,2,FALSE)</f>
        <v>temporal entity</v>
      </c>
      <c r="G186" t="str">
        <f>VLOOKUP(E186,'[8]query (3)'!$F:$H,3,FALSE)</f>
        <v>Q26907166</v>
      </c>
    </row>
    <row r="187" spans="1:7" hidden="1" x14ac:dyDescent="0.3">
      <c r="A187" t="s">
        <v>498</v>
      </c>
      <c r="B187" t="s">
        <v>499</v>
      </c>
      <c r="C187">
        <v>19642563</v>
      </c>
      <c r="D187" t="str">
        <f>IFERROR(VLOOKUP(A187,'2parent-3layer'!A:I,8,FALSE),"")</f>
        <v>Q1151067</v>
      </c>
      <c r="E187" t="str">
        <f>IFERROR(VLOOKUP(A187,'2parent-3layer'!A:I,9,FALSE),"")</f>
        <v>rule</v>
      </c>
      <c r="F187" t="str">
        <f>VLOOKUP(E187,'[8]query (3)'!$F:$H,2,FALSE)</f>
        <v>artificial entity</v>
      </c>
      <c r="G187" t="str">
        <f>VLOOKUP(E187,'[8]query (3)'!$F:$H,3,FALSE)</f>
        <v>Q16686448</v>
      </c>
    </row>
    <row r="188" spans="1:7" hidden="1" x14ac:dyDescent="0.3">
      <c r="A188" t="s">
        <v>1285</v>
      </c>
      <c r="B188" t="s">
        <v>1286</v>
      </c>
      <c r="C188">
        <v>20047547</v>
      </c>
      <c r="D188" t="str">
        <f>IFERROR(VLOOKUP(A188,'1parent-3layer'!A:H,6,FALSE),"")</f>
        <v>Q5</v>
      </c>
      <c r="E188" t="str">
        <f>IFERROR(VLOOKUP(A188,'1parent-3layer'!A:H,5,FALSE),"")</f>
        <v>human</v>
      </c>
      <c r="F188" t="str">
        <f>VLOOKUP(E188,'[8]query (3)'!$F:$H,2,FALSE)</f>
        <v>person</v>
      </c>
      <c r="G188" t="str">
        <f>VLOOKUP(E188,'[8]query (3)'!$F:$H,3,FALSE)</f>
        <v>Q215627</v>
      </c>
    </row>
    <row r="189" spans="1:7" hidden="1" x14ac:dyDescent="0.3">
      <c r="A189" t="s">
        <v>502</v>
      </c>
      <c r="B189" t="s">
        <v>503</v>
      </c>
      <c r="C189">
        <v>20008478</v>
      </c>
      <c r="D189" t="str">
        <f>IFERROR(VLOOKUP(A189,'2parent-3layer'!A:I,8,FALSE),"")</f>
        <v>Q2041172</v>
      </c>
      <c r="E189" t="str">
        <f>IFERROR(VLOOKUP(A189,'2parent-3layer'!A:I,9,FALSE),"")</f>
        <v>measuring instrument</v>
      </c>
      <c r="F189" t="str">
        <f>VLOOKUP(E189,'[8]query (3)'!$F:$H,2,FALSE)</f>
        <v>tool</v>
      </c>
      <c r="G189" t="str">
        <f>VLOOKUP(E189,'[8]query (3)'!$F:$H,3,FALSE)</f>
        <v>Q39546</v>
      </c>
    </row>
    <row r="190" spans="1:7" hidden="1" x14ac:dyDescent="0.3">
      <c r="A190" t="s">
        <v>1287</v>
      </c>
      <c r="B190" t="s">
        <v>1288</v>
      </c>
      <c r="C190">
        <v>20021393</v>
      </c>
      <c r="D190" t="str">
        <f>IFERROR(VLOOKUP(A190,'1parent-3layer'!A:H,6,FALSE),"")</f>
        <v>Q5</v>
      </c>
      <c r="E190" t="str">
        <f>IFERROR(VLOOKUP(A190,'1parent-3layer'!A:H,5,FALSE),"")</f>
        <v>human</v>
      </c>
      <c r="F190" t="str">
        <f>VLOOKUP(E190,'[8]query (3)'!$F:$H,2,FALSE)</f>
        <v>person</v>
      </c>
      <c r="G190" t="str">
        <f>VLOOKUP(E190,'[8]query (3)'!$F:$H,3,FALSE)</f>
        <v>Q215627</v>
      </c>
    </row>
    <row r="191" spans="1:7" hidden="1" x14ac:dyDescent="0.3">
      <c r="A191" t="s">
        <v>1291</v>
      </c>
      <c r="B191" t="s">
        <v>1292</v>
      </c>
      <c r="C191">
        <v>20074682</v>
      </c>
      <c r="D191" t="str">
        <f>IFERROR(VLOOKUP(A191,'2parent-3layer'!A:I,8,FALSE),"")</f>
        <v>Q2249149</v>
      </c>
      <c r="E191" t="str">
        <f>IFERROR(VLOOKUP(A191,'2parent-3layer'!A:I,9,FALSE),"")</f>
        <v>electronic game</v>
      </c>
      <c r="F191" t="str">
        <f>VLOOKUP(E191,'[8]query (3)'!$F:$H,2,FALSE)</f>
        <v>artificial entity</v>
      </c>
      <c r="G191" t="str">
        <f>VLOOKUP(E191,'[8]query (3)'!$F:$H,3,FALSE)</f>
        <v>Q16686448</v>
      </c>
    </row>
    <row r="192" spans="1:7" hidden="1" x14ac:dyDescent="0.3">
      <c r="A192" t="s">
        <v>1293</v>
      </c>
      <c r="B192" t="s">
        <v>1294</v>
      </c>
      <c r="C192">
        <v>19618133</v>
      </c>
      <c r="D192" t="str">
        <f>IFERROR(VLOOKUP(A192,'2parent-3layer'!A:I,8,FALSE),"")</f>
        <v>Q66439731</v>
      </c>
      <c r="E192" t="str">
        <f>IFERROR(VLOOKUP(A192,'2parent-3layer'!A:I,9,FALSE),"")</f>
        <v>access restriction</v>
      </c>
      <c r="F192" t="str">
        <f>VLOOKUP(E192,'[8]query (3)'!$F:$H,2,FALSE)</f>
        <v>state</v>
      </c>
      <c r="G192" t="str">
        <f>VLOOKUP(E192,'[8]query (3)'!$F:$H,3,FALSE)</f>
        <v>Q3505845</v>
      </c>
    </row>
    <row r="193" spans="1:7" hidden="1" x14ac:dyDescent="0.3">
      <c r="A193" t="s">
        <v>14027</v>
      </c>
      <c r="B193" t="s">
        <v>14027</v>
      </c>
      <c r="C193">
        <v>19669084</v>
      </c>
      <c r="D193" t="str">
        <f>IFERROR(VLOOKUP(A193,'8parent-3layer'!A:E,3,FALSE),"")</f>
        <v/>
      </c>
      <c r="E193" t="str">
        <f>IFERROR(VLOOKUP(A193,'8parent-3layer'!A:E,4,FALSE),"")</f>
        <v/>
      </c>
      <c r="F193" t="e">
        <f>VLOOKUP(E193,'[8]query (3)'!$F:$H,2,FALSE)</f>
        <v>#N/A</v>
      </c>
      <c r="G193" t="e">
        <f>VLOOKUP(E193,'[8]query (3)'!$F:$H,3,FALSE)</f>
        <v>#N/A</v>
      </c>
    </row>
    <row r="194" spans="1:7" hidden="1" x14ac:dyDescent="0.3">
      <c r="A194" t="s">
        <v>508</v>
      </c>
      <c r="B194" t="s">
        <v>509</v>
      </c>
      <c r="C194">
        <v>19550290</v>
      </c>
      <c r="D194" t="str">
        <f>IFERROR(VLOOKUP(A194,'5parent-3layer'!A:E,3,FALSE),"")</f>
        <v>Q2424752</v>
      </c>
      <c r="E194" t="str">
        <f>IFERROR(VLOOKUP(A194,'5parent-3layer'!A:F,4,FALSE),"")</f>
        <v>product</v>
      </c>
      <c r="F194" t="str">
        <f>VLOOKUP(E194,'[8]query (3)'!$F:$H,2,FALSE)</f>
        <v>goods</v>
      </c>
      <c r="G194" t="str">
        <f>VLOOKUP(E194,'[8]query (3)'!$F:$H,3,FALSE)</f>
        <v>Q28877</v>
      </c>
    </row>
    <row r="195" spans="1:7" hidden="1" x14ac:dyDescent="0.3">
      <c r="A195" t="s">
        <v>1299</v>
      </c>
      <c r="B195" t="s">
        <v>1300</v>
      </c>
      <c r="C195">
        <v>19554344</v>
      </c>
      <c r="D195" t="str">
        <f>IFERROR(VLOOKUP(A195,'8parent-3layer'!A:E,3,FALSE),"")</f>
        <v>Q217594</v>
      </c>
      <c r="E195" t="str">
        <f>IFERROR(VLOOKUP(A195,'8parent-3layer'!A:E,4,FALSE),"")</f>
        <v>class</v>
      </c>
      <c r="F195" t="str">
        <f>VLOOKUP(E195,'[8]query (3)'!$F:$H,2,FALSE)</f>
        <v>abstract object</v>
      </c>
      <c r="G195" t="str">
        <f>VLOOKUP(E195,'[8]query (3)'!$F:$H,3,FALSE)</f>
        <v>Q7184903</v>
      </c>
    </row>
    <row r="196" spans="1:7" hidden="1" x14ac:dyDescent="0.3">
      <c r="A196" t="s">
        <v>514</v>
      </c>
      <c r="B196" t="s">
        <v>515</v>
      </c>
      <c r="C196">
        <v>19557474</v>
      </c>
      <c r="D196" t="str">
        <f>IFERROR(VLOOKUP(A196,'2parent-3layer'!A:I,8,FALSE),"")</f>
        <v>Q4830453</v>
      </c>
      <c r="E196" t="str">
        <f>IFERROR(VLOOKUP(A196,'2parent-3layer'!A:I,9,FALSE),"")</f>
        <v>business</v>
      </c>
      <c r="F196" t="str">
        <f>VLOOKUP(E196,'[8]query (3)'!$F:$H,2,FALSE)</f>
        <v>organization</v>
      </c>
      <c r="G196" t="str">
        <f>VLOOKUP(E196,'[8]query (3)'!$F:$H,3,FALSE)</f>
        <v>Q43229</v>
      </c>
    </row>
    <row r="197" spans="1:7" x14ac:dyDescent="0.3">
      <c r="A197" t="s">
        <v>1301</v>
      </c>
      <c r="B197" t="s">
        <v>1302</v>
      </c>
      <c r="C197">
        <v>19562469</v>
      </c>
      <c r="D197" t="str">
        <f>IFERROR(VLOOKUP(A197,'3parent-3layer'!A:D,3,FALSE),"")</f>
        <v>Q1190554</v>
      </c>
      <c r="E197" t="str">
        <f>IFERROR(VLOOKUP(A197,'3parent-3layer'!A:D,4,FALSE),"")</f>
        <v>occurrence</v>
      </c>
      <c r="F197" t="str">
        <f>VLOOKUP(E197,'[8]query (3)'!$F:$H,2,FALSE)</f>
        <v>temporal entity</v>
      </c>
      <c r="G197" t="str">
        <f>VLOOKUP(E197,'[8]query (3)'!$F:$H,3,FALSE)</f>
        <v>Q26907166</v>
      </c>
    </row>
    <row r="198" spans="1:7" hidden="1" x14ac:dyDescent="0.3">
      <c r="A198" t="s">
        <v>1303</v>
      </c>
      <c r="B198" t="s">
        <v>1304</v>
      </c>
      <c r="C198">
        <v>20032249</v>
      </c>
      <c r="D198" t="str">
        <f>IFERROR(VLOOKUP(A198,'7parent-3layer'!A:E,3,FALSE),"")</f>
        <v>Q2424752</v>
      </c>
      <c r="E198" t="str">
        <f>IFERROR(VLOOKUP(A198,'7parent-3layer'!A:E,4,FALSE),"")</f>
        <v>product</v>
      </c>
      <c r="F198" t="str">
        <f>VLOOKUP(E198,'[8]query (3)'!$F:$H,2,FALSE)</f>
        <v>goods</v>
      </c>
      <c r="G198" t="str">
        <f>VLOOKUP(E198,'[8]query (3)'!$F:$H,3,FALSE)</f>
        <v>Q28877</v>
      </c>
    </row>
    <row r="199" spans="1:7" hidden="1" x14ac:dyDescent="0.3">
      <c r="A199" t="s">
        <v>1305</v>
      </c>
      <c r="B199" t="s">
        <v>1305</v>
      </c>
      <c r="C199">
        <v>19876766</v>
      </c>
      <c r="D199" t="str">
        <f>IFERROR(VLOOKUP(A199,'4parent-3layer'!A:E,3,FALSE),"")</f>
        <v>Q2424752</v>
      </c>
      <c r="E199" t="str">
        <f>IFERROR(VLOOKUP(FoundLayer3Label!A199,'4parent-3layer'!A:D,4,FALSE),"")</f>
        <v>product</v>
      </c>
      <c r="F199" t="str">
        <f>VLOOKUP(E199,'[8]query (3)'!$F:$H,2,FALSE)</f>
        <v>goods</v>
      </c>
      <c r="G199" t="str">
        <f>VLOOKUP(E199,'[8]query (3)'!$F:$H,3,FALSE)</f>
        <v>Q28877</v>
      </c>
    </row>
    <row r="200" spans="1:7" hidden="1" x14ac:dyDescent="0.3">
      <c r="A200" t="s">
        <v>518</v>
      </c>
      <c r="B200" t="s">
        <v>519</v>
      </c>
      <c r="C200">
        <v>19550994</v>
      </c>
      <c r="D200" t="str">
        <f>IFERROR(VLOOKUP(A200,'1parent-3layer'!A:H,6,FALSE),"")</f>
        <v>Q173799</v>
      </c>
      <c r="E200" t="str">
        <f>IFERROR(VLOOKUP(A200,'1parent-3layer'!A:H,5,FALSE),"")</f>
        <v>entertainment</v>
      </c>
      <c r="F200" t="str">
        <f>VLOOKUP(E200,'[8]query (3)'!$F:$H,2,FALSE)</f>
        <v>goods</v>
      </c>
      <c r="G200" t="str">
        <f>VLOOKUP(E200,'[8]query (3)'!$F:$H,3,FALSE)</f>
        <v>Q28877</v>
      </c>
    </row>
    <row r="201" spans="1:7" hidden="1" x14ac:dyDescent="0.3">
      <c r="A201" t="s">
        <v>14028</v>
      </c>
      <c r="B201" t="s">
        <v>14028</v>
      </c>
      <c r="C201">
        <v>19557117</v>
      </c>
      <c r="D201" t="str">
        <f>IFERROR(VLOOKUP(A201,'8parent-3layer'!A:E,3,FALSE),"")</f>
        <v/>
      </c>
      <c r="E201" t="str">
        <f>IFERROR(VLOOKUP(A201,'8parent-3layer'!A:E,4,FALSE),"")</f>
        <v/>
      </c>
      <c r="F201" t="e">
        <f>VLOOKUP(E201,'[8]query (3)'!$F:$H,2,FALSE)</f>
        <v>#N/A</v>
      </c>
      <c r="G201" t="e">
        <f>VLOOKUP(E201,'[8]query (3)'!$F:$H,3,FALSE)</f>
        <v>#N/A</v>
      </c>
    </row>
    <row r="202" spans="1:7" hidden="1" x14ac:dyDescent="0.3">
      <c r="A202" t="s">
        <v>524</v>
      </c>
      <c r="B202" t="s">
        <v>525</v>
      </c>
      <c r="C202">
        <v>19552826</v>
      </c>
      <c r="D202" t="str">
        <f>IFERROR(VLOOKUP(A202,'4parent-3layer'!A:E,3,FALSE),"")</f>
        <v>Q217594</v>
      </c>
      <c r="E202" t="str">
        <f>IFERROR(VLOOKUP(FoundLayer3Label!A202,'4parent-3layer'!A:D,4,FALSE),"")</f>
        <v>class</v>
      </c>
      <c r="F202" t="str">
        <f>VLOOKUP(E202,'[8]query (3)'!$F:$H,2,FALSE)</f>
        <v>abstract object</v>
      </c>
      <c r="G202" t="str">
        <f>VLOOKUP(E202,'[8]query (3)'!$F:$H,3,FALSE)</f>
        <v>Q7184903</v>
      </c>
    </row>
    <row r="203" spans="1:7" x14ac:dyDescent="0.3">
      <c r="A203" t="s">
        <v>528</v>
      </c>
      <c r="B203" t="s">
        <v>529</v>
      </c>
      <c r="C203">
        <v>19557675</v>
      </c>
      <c r="D203" t="str">
        <f>IFERROR(VLOOKUP(A203,'5parent-3layer'!A:E,3,FALSE),"")</f>
        <v>Q1190554</v>
      </c>
      <c r="E203" t="str">
        <f>IFERROR(VLOOKUP(A203,'5parent-3layer'!A:F,4,FALSE),"")</f>
        <v>occurrence</v>
      </c>
      <c r="F203" t="str">
        <f>VLOOKUP(E203,'[8]query (3)'!$F:$H,2,FALSE)</f>
        <v>temporal entity</v>
      </c>
      <c r="G203" t="str">
        <f>VLOOKUP(E203,'[8]query (3)'!$F:$H,3,FALSE)</f>
        <v>Q26907166</v>
      </c>
    </row>
    <row r="204" spans="1:7" x14ac:dyDescent="0.3">
      <c r="A204" t="s">
        <v>532</v>
      </c>
      <c r="B204" t="s">
        <v>533</v>
      </c>
      <c r="C204">
        <v>19557689</v>
      </c>
      <c r="D204" t="str">
        <f>IFERROR(VLOOKUP(A204,'6parent-3layer'!A:F,3,FALSE),"")</f>
        <v>Q1190554</v>
      </c>
      <c r="E204" t="str">
        <f>IFERROR(VLOOKUP(A204,'6parent-3layer'!A:E,4,FALSE),"")</f>
        <v>occurrence</v>
      </c>
      <c r="F204" t="str">
        <f>VLOOKUP(E204,'[8]query (3)'!$F:$H,2,FALSE)</f>
        <v>temporal entity</v>
      </c>
      <c r="G204" t="str">
        <f>VLOOKUP(E204,'[8]query (3)'!$F:$H,3,FALSE)</f>
        <v>Q26907166</v>
      </c>
    </row>
    <row r="205" spans="1:7" hidden="1" x14ac:dyDescent="0.3">
      <c r="A205" t="s">
        <v>1306</v>
      </c>
      <c r="B205" t="s">
        <v>1306</v>
      </c>
      <c r="C205">
        <v>19698100</v>
      </c>
      <c r="D205" t="str">
        <f>IFERROR(VLOOKUP(A205,'8parent-3layer'!A:E,3,FALSE),"")</f>
        <v/>
      </c>
      <c r="E205" t="str">
        <f>IFERROR(VLOOKUP(A205,'8parent-3layer'!A:E,4,FALSE),"")</f>
        <v/>
      </c>
      <c r="F205" t="e">
        <f>VLOOKUP(E205,'[8]query (3)'!$F:$H,2,FALSE)</f>
        <v>#N/A</v>
      </c>
      <c r="G205" t="e">
        <f>VLOOKUP(E205,'[8]query (3)'!$F:$H,3,FALSE)</f>
        <v>#N/A</v>
      </c>
    </row>
    <row r="206" spans="1:7" hidden="1" x14ac:dyDescent="0.3">
      <c r="A206" t="s">
        <v>534</v>
      </c>
      <c r="B206" t="s">
        <v>535</v>
      </c>
      <c r="C206">
        <v>19554569</v>
      </c>
      <c r="D206" t="str">
        <f>IFERROR(VLOOKUP(A206,'2parent-3layer'!A:I,8,FALSE),"")</f>
        <v>Q107715</v>
      </c>
      <c r="E206" t="str">
        <f>IFERROR(VLOOKUP(A206,'2parent-3layer'!A:I,9,FALSE),"")</f>
        <v>physical quantity</v>
      </c>
      <c r="F206" t="str">
        <f>VLOOKUP(E206,'[8]query (3)'!$F:$H,2,FALSE)</f>
        <v>quantity</v>
      </c>
      <c r="G206" t="str">
        <f>VLOOKUP(E206,'[8]query (3)'!$F:$H,3,FALSE)</f>
        <v>Q309314</v>
      </c>
    </row>
    <row r="207" spans="1:7" hidden="1" x14ac:dyDescent="0.3">
      <c r="A207" t="s">
        <v>14029</v>
      </c>
      <c r="B207" t="s">
        <v>14042</v>
      </c>
      <c r="C207">
        <v>19552609</v>
      </c>
      <c r="D207" t="str">
        <f>IFERROR(VLOOKUP(A207,'8parent-3layer'!A:E,3,FALSE),"")</f>
        <v/>
      </c>
      <c r="E207" t="str">
        <f>IFERROR(VLOOKUP(A207,'8parent-3layer'!A:E,4,FALSE),"")</f>
        <v/>
      </c>
      <c r="F207" t="e">
        <f>VLOOKUP(E207,'[8]query (3)'!$F:$H,2,FALSE)</f>
        <v>#N/A</v>
      </c>
      <c r="G207" t="e">
        <f>VLOOKUP(E207,'[8]query (3)'!$F:$H,3,FALSE)</f>
        <v>#N/A</v>
      </c>
    </row>
    <row r="208" spans="1:7" hidden="1" x14ac:dyDescent="0.3">
      <c r="A208" t="s">
        <v>1307</v>
      </c>
      <c r="B208" t="s">
        <v>1307</v>
      </c>
      <c r="C208">
        <v>19645125</v>
      </c>
      <c r="D208" t="str">
        <f>IFERROR(VLOOKUP(A208,'8parent-3layer'!A:E,3,FALSE),"")</f>
        <v/>
      </c>
      <c r="E208" t="str">
        <f>IFERROR(VLOOKUP(A208,'8parent-3layer'!A:E,4,FALSE),"")</f>
        <v/>
      </c>
      <c r="F208" t="e">
        <f>VLOOKUP(E208,'[8]query (3)'!$F:$H,2,FALSE)</f>
        <v>#N/A</v>
      </c>
      <c r="G208" t="e">
        <f>VLOOKUP(E208,'[8]query (3)'!$F:$H,3,FALSE)</f>
        <v>#N/A</v>
      </c>
    </row>
    <row r="209" spans="1:7" hidden="1" x14ac:dyDescent="0.3">
      <c r="A209" t="s">
        <v>542</v>
      </c>
      <c r="B209" t="s">
        <v>543</v>
      </c>
      <c r="C209">
        <v>19570704</v>
      </c>
      <c r="D209" t="str">
        <f>IFERROR(VLOOKUP(A209,'8parent-3layer'!A:E,3,FALSE),"")</f>
        <v>Q100195948</v>
      </c>
      <c r="E209" t="str">
        <f>IFERROR(VLOOKUP(A209,'8parent-3layer'!A:E,4,FALSE),"")</f>
        <v>relative quality</v>
      </c>
      <c r="F209" t="str">
        <f>VLOOKUP(E209,'[8]query (3)'!$F:$H,2,FALSE)</f>
        <v>quality</v>
      </c>
      <c r="G209" t="str">
        <f>VLOOKUP(E209,'[8]query (3)'!$F:$H,3,FALSE)</f>
        <v>Q1207505</v>
      </c>
    </row>
    <row r="210" spans="1:7" hidden="1" x14ac:dyDescent="0.3">
      <c r="A210" t="s">
        <v>1308</v>
      </c>
      <c r="B210" t="s">
        <v>1308</v>
      </c>
      <c r="C210">
        <v>19650979</v>
      </c>
      <c r="D210" t="str">
        <f>IFERROR(VLOOKUP(A210,'8parent-3layer'!A:E,3,FALSE),"")</f>
        <v/>
      </c>
      <c r="E210" t="str">
        <f>IFERROR(VLOOKUP(A210,'8parent-3layer'!A:E,4,FALSE),"")</f>
        <v/>
      </c>
      <c r="F210" t="e">
        <f>VLOOKUP(E210,'[8]query (3)'!$F:$H,2,FALSE)</f>
        <v>#N/A</v>
      </c>
      <c r="G210" t="e">
        <f>VLOOKUP(E210,'[8]query (3)'!$F:$H,3,FALSE)</f>
        <v>#N/A</v>
      </c>
    </row>
    <row r="211" spans="1:7" hidden="1" x14ac:dyDescent="0.3">
      <c r="A211" t="s">
        <v>1309</v>
      </c>
      <c r="B211" t="s">
        <v>1309</v>
      </c>
      <c r="C211">
        <v>19632299</v>
      </c>
      <c r="D211" t="str">
        <f>IFERROR(VLOOKUP(A211,'8parent-3layer'!A:E,3,FALSE),"")</f>
        <v/>
      </c>
      <c r="E211" t="str">
        <f>IFERROR(VLOOKUP(A211,'8parent-3layer'!A:E,4,FALSE),"")</f>
        <v/>
      </c>
      <c r="F211" t="e">
        <f>VLOOKUP(E211,'[8]query (3)'!$F:$H,2,FALSE)</f>
        <v>#N/A</v>
      </c>
      <c r="G211" t="e">
        <f>VLOOKUP(E211,'[8]query (3)'!$F:$H,3,FALSE)</f>
        <v>#N/A</v>
      </c>
    </row>
    <row r="212" spans="1:7" hidden="1" x14ac:dyDescent="0.3">
      <c r="A212" t="s">
        <v>1310</v>
      </c>
      <c r="B212" t="s">
        <v>1310</v>
      </c>
      <c r="C212">
        <v>19574842</v>
      </c>
      <c r="D212" t="str">
        <f>IFERROR(VLOOKUP(A212,'8parent-3layer'!A:E,3,FALSE),"")</f>
        <v/>
      </c>
      <c r="E212" t="str">
        <f>IFERROR(VLOOKUP(A212,'8parent-3layer'!A:E,4,FALSE),"")</f>
        <v/>
      </c>
      <c r="F212" t="e">
        <f>VLOOKUP(E212,'[8]query (3)'!$F:$H,2,FALSE)</f>
        <v>#N/A</v>
      </c>
      <c r="G212" t="e">
        <f>VLOOKUP(E212,'[8]query (3)'!$F:$H,3,FALSE)</f>
        <v>#N/A</v>
      </c>
    </row>
    <row r="213" spans="1:7" hidden="1" x14ac:dyDescent="0.3">
      <c r="A213" t="s">
        <v>1311</v>
      </c>
      <c r="B213" t="s">
        <v>1311</v>
      </c>
      <c r="C213">
        <v>19552430</v>
      </c>
      <c r="D213" t="str">
        <f>IFERROR(VLOOKUP(A213,'8parent-3layer'!A:E,3,FALSE),"")</f>
        <v/>
      </c>
      <c r="E213" t="str">
        <f>IFERROR(VLOOKUP(A213,'8parent-3layer'!A:E,4,FALSE),"")</f>
        <v/>
      </c>
      <c r="F213" t="e">
        <f>VLOOKUP(E213,'[8]query (3)'!$F:$H,2,FALSE)</f>
        <v>#N/A</v>
      </c>
      <c r="G213" t="e">
        <f>VLOOKUP(E213,'[8]query (3)'!$F:$H,3,FALSE)</f>
        <v>#N/A</v>
      </c>
    </row>
    <row r="214" spans="1:7" hidden="1" x14ac:dyDescent="0.3">
      <c r="A214" t="s">
        <v>1312</v>
      </c>
      <c r="B214" t="s">
        <v>1313</v>
      </c>
      <c r="C214">
        <v>19552360</v>
      </c>
      <c r="D214" t="str">
        <f>IFERROR(VLOOKUP(A214,'2parent-3layer'!A:I,8,FALSE),"")</f>
        <v>Q7275</v>
      </c>
      <c r="E214" t="str">
        <f>IFERROR(VLOOKUP(A214,'2parent-3layer'!A:I,9,FALSE),"")</f>
        <v>state</v>
      </c>
      <c r="F214" t="str">
        <f>VLOOKUP(E214,'[8]query (3)'!$F:$H,2,FALSE)</f>
        <v>organization</v>
      </c>
      <c r="G214" t="str">
        <f>VLOOKUP(E214,'[8]query (3)'!$F:$H,3,FALSE)</f>
        <v>Q43229</v>
      </c>
    </row>
    <row r="215" spans="1:7" hidden="1" x14ac:dyDescent="0.3">
      <c r="A215" t="s">
        <v>546</v>
      </c>
      <c r="B215" t="s">
        <v>547</v>
      </c>
      <c r="C215">
        <v>19550828</v>
      </c>
      <c r="D215" t="str">
        <f>IFERROR(VLOOKUP(A215,'4parent-3layer'!A:E,3,FALSE),"")</f>
        <v>Q15642541</v>
      </c>
      <c r="E215" t="str">
        <f>IFERROR(VLOOKUP(FoundLayer3Label!A215,'4parent-3layer'!A:D,4,FALSE),"")</f>
        <v>human-geographic territorial entity</v>
      </c>
      <c r="F215" t="str">
        <f>VLOOKUP(E215,'[8]query (3)'!$F:$H,2,FALSE)</f>
        <v>artificial entity</v>
      </c>
      <c r="G215" t="str">
        <f>VLOOKUP(E215,'[8]query (3)'!$F:$H,3,FALSE)</f>
        <v>Q16686448</v>
      </c>
    </row>
    <row r="216" spans="1:7" hidden="1" x14ac:dyDescent="0.3">
      <c r="A216" t="s">
        <v>550</v>
      </c>
      <c r="B216" t="s">
        <v>551</v>
      </c>
      <c r="C216">
        <v>19570139</v>
      </c>
      <c r="D216" t="str">
        <f>IFERROR(VLOOKUP(A216,'1parent-3layer'!A:H,6,FALSE),"")</f>
        <v>Q66221</v>
      </c>
      <c r="E216" t="str">
        <f>IFERROR(VLOOKUP(A216,'1parent-3layer'!A:H,5,FALSE),"")</f>
        <v>computer data storage</v>
      </c>
      <c r="F216" t="str">
        <f>VLOOKUP(E216,'[8]query (3)'!$F:$H,2,FALSE)</f>
        <v>storage</v>
      </c>
      <c r="G216" t="str">
        <f>VLOOKUP(E216,'[8]query (3)'!$F:$H,3,FALSE)</f>
        <v>Q9158768</v>
      </c>
    </row>
    <row r="217" spans="1:7" hidden="1" x14ac:dyDescent="0.3">
      <c r="A217" t="s">
        <v>558</v>
      </c>
      <c r="B217" t="s">
        <v>559</v>
      </c>
      <c r="C217">
        <v>19558723</v>
      </c>
      <c r="D217" t="str">
        <f>IFERROR(VLOOKUP(A217,'3parent-3layer'!A:D,3,FALSE),"")</f>
        <v>Q336</v>
      </c>
      <c r="E217" t="str">
        <f>IFERROR(VLOOKUP(A217,'3parent-3layer'!A:D,4,FALSE),"")</f>
        <v>science</v>
      </c>
      <c r="F217" t="str">
        <f>VLOOKUP(E217,'[8]query (3)'!$F:$H,2,FALSE)</f>
        <v>system</v>
      </c>
      <c r="G217" t="str">
        <f>VLOOKUP(E217,'[8]query (3)'!$F:$H,3,FALSE)</f>
        <v>Q58778</v>
      </c>
    </row>
    <row r="218" spans="1:7" hidden="1" x14ac:dyDescent="0.3">
      <c r="A218" t="s">
        <v>1322</v>
      </c>
      <c r="B218" t="s">
        <v>1323</v>
      </c>
      <c r="C218">
        <v>19665355</v>
      </c>
      <c r="D218" t="str">
        <f>IFERROR(VLOOKUP(A218,'5parent-3layer'!A:E,3,FALSE),"")</f>
        <v>Q11028</v>
      </c>
      <c r="E218" t="str">
        <f>IFERROR(VLOOKUP(A218,'5parent-3layer'!A:F,4,FALSE),"")</f>
        <v>information</v>
      </c>
      <c r="F218" t="str">
        <f>VLOOKUP(E218,'[8]query (3)'!$F:$H,2,FALSE)</f>
        <v>abstract object</v>
      </c>
      <c r="G218" t="str">
        <f>VLOOKUP(E218,'[8]query (3)'!$F:$H,3,FALSE)</f>
        <v>Q7184903</v>
      </c>
    </row>
    <row r="219" spans="1:7" hidden="1" x14ac:dyDescent="0.3">
      <c r="A219" t="s">
        <v>562</v>
      </c>
      <c r="B219" t="s">
        <v>563</v>
      </c>
      <c r="C219">
        <v>19568367</v>
      </c>
      <c r="D219" t="str">
        <f>IFERROR(VLOOKUP(A219,'8parent-3layer'!A:E,3,FALSE),"")</f>
        <v/>
      </c>
      <c r="E219" t="str">
        <f>IFERROR(VLOOKUP(A219,'8parent-3layer'!A:E,4,FALSE),"")</f>
        <v/>
      </c>
      <c r="F219" t="e">
        <f>VLOOKUP(E219,'[8]query (3)'!$F:$H,2,FALSE)</f>
        <v>#N/A</v>
      </c>
      <c r="G219" t="e">
        <f>VLOOKUP(E219,'[8]query (3)'!$F:$H,3,FALSE)</f>
        <v>#N/A</v>
      </c>
    </row>
    <row r="220" spans="1:7" hidden="1" x14ac:dyDescent="0.3">
      <c r="A220" t="s">
        <v>1326</v>
      </c>
      <c r="B220" t="s">
        <v>1327</v>
      </c>
      <c r="C220">
        <v>19610233</v>
      </c>
      <c r="D220" t="str">
        <f>IFERROR(VLOOKUP(A220,'2parent-3layer'!A:I,8,FALSE),"")</f>
        <v>Q515</v>
      </c>
      <c r="E220" t="str">
        <f>IFERROR(VLOOKUP(A220,'2parent-3layer'!A:I,9,FALSE),"")</f>
        <v>city</v>
      </c>
      <c r="F220" t="str">
        <f>VLOOKUP(E220,'[8]query (3)'!$F:$H,2,FALSE)</f>
        <v>urban area</v>
      </c>
      <c r="G220" t="str">
        <f>VLOOKUP(E220,'[8]query (3)'!$F:$H,3,FALSE)</f>
        <v>Q702492</v>
      </c>
    </row>
    <row r="221" spans="1:7" hidden="1" x14ac:dyDescent="0.3">
      <c r="A221" t="s">
        <v>566</v>
      </c>
      <c r="B221" t="s">
        <v>567</v>
      </c>
      <c r="C221">
        <v>19558798</v>
      </c>
      <c r="D221" t="str">
        <f>IFERROR(VLOOKUP(A221,'2parent-3layer'!A:I,8,FALSE),"")</f>
        <v>Q1554231</v>
      </c>
      <c r="E221" t="str">
        <f>IFERROR(VLOOKUP(A221,'2parent-3layer'!A:I,9,FALSE),"")</f>
        <v>resource</v>
      </c>
      <c r="F221" t="str">
        <f>VLOOKUP(E221,'[8]query (3)'!$F:$H,2,FALSE)</f>
        <v>source</v>
      </c>
      <c r="G221" t="str">
        <f>VLOOKUP(E221,'[8]query (3)'!$F:$H,3,FALSE)</f>
        <v>Q31464082</v>
      </c>
    </row>
    <row r="222" spans="1:7" hidden="1" x14ac:dyDescent="0.3">
      <c r="A222" t="s">
        <v>574</v>
      </c>
      <c r="B222" t="s">
        <v>575</v>
      </c>
      <c r="C222">
        <v>19551718</v>
      </c>
      <c r="D222" t="str">
        <f>IFERROR(VLOOKUP(A222,'1parent-3layer'!A:H,6,FALSE),"")</f>
        <v>Q2424752</v>
      </c>
      <c r="E222" t="str">
        <f>IFERROR(VLOOKUP(A222,'1parent-3layer'!A:H,5,FALSE),"")</f>
        <v>product</v>
      </c>
      <c r="F222" t="str">
        <f>VLOOKUP(E222,'[8]query (3)'!$F:$H,2,FALSE)</f>
        <v>goods</v>
      </c>
      <c r="G222" t="str">
        <f>VLOOKUP(E222,'[8]query (3)'!$F:$H,3,FALSE)</f>
        <v>Q28877</v>
      </c>
    </row>
    <row r="223" spans="1:7" hidden="1" x14ac:dyDescent="0.3">
      <c r="A223" t="s">
        <v>582</v>
      </c>
      <c r="B223" t="s">
        <v>583</v>
      </c>
      <c r="C223">
        <v>19599456</v>
      </c>
      <c r="D223" t="str">
        <f>IFERROR(VLOOKUP(A223,'2parent-3layer'!A:I,8,FALSE),"")</f>
        <v>Q986008</v>
      </c>
      <c r="E223" t="str">
        <f>IFERROR(VLOOKUP(A223,'2parent-3layer'!A:I,9,FALSE),"")</f>
        <v>payment system</v>
      </c>
      <c r="F223" t="str">
        <f>VLOOKUP(E223,'[8]query (3)'!$F:$H,2,FALSE)</f>
        <v>system</v>
      </c>
      <c r="G223" t="str">
        <f>VLOOKUP(E223,'[8]query (3)'!$F:$H,3,FALSE)</f>
        <v>Q58778</v>
      </c>
    </row>
    <row r="224" spans="1:7" hidden="1" x14ac:dyDescent="0.3">
      <c r="A224" t="s">
        <v>1328</v>
      </c>
      <c r="B224" t="s">
        <v>1329</v>
      </c>
      <c r="C224">
        <v>19551147</v>
      </c>
      <c r="D224" t="str">
        <f>IFERROR(VLOOKUP(A224,'2parent-3layer'!A:I,8,FALSE),"")</f>
        <v>Q151885</v>
      </c>
      <c r="E224" t="str">
        <f>IFERROR(VLOOKUP(A224,'2parent-3layer'!A:I,9,FALSE),"")</f>
        <v>concept</v>
      </c>
      <c r="F224" t="str">
        <f>VLOOKUP(E224,'[8]query (3)'!$F:$H,2,FALSE)</f>
        <v>abstract object</v>
      </c>
      <c r="G224" t="str">
        <f>VLOOKUP(E224,'[8]query (3)'!$F:$H,3,FALSE)</f>
        <v>Q7184903</v>
      </c>
    </row>
    <row r="225" spans="1:7" hidden="1" x14ac:dyDescent="0.3">
      <c r="A225" t="s">
        <v>586</v>
      </c>
      <c r="B225" t="s">
        <v>587</v>
      </c>
      <c r="C225">
        <v>19553548</v>
      </c>
      <c r="D225" t="str">
        <f>IFERROR(VLOOKUP(A225,'2parent-3layer'!A:I,8,FALSE),"")</f>
        <v>Q16887380</v>
      </c>
      <c r="E225" t="str">
        <f>IFERROR(VLOOKUP(A225,'2parent-3layer'!A:I,9,FALSE),"")</f>
        <v>group</v>
      </c>
      <c r="F225" t="str">
        <f>VLOOKUP(E225,'[8]query (3)'!$F:$H,2,FALSE)</f>
        <v>class</v>
      </c>
      <c r="G225" t="str">
        <f>VLOOKUP(E225,'[8]query (3)'!$F:$H,3,FALSE)</f>
        <v>Q16889133</v>
      </c>
    </row>
    <row r="226" spans="1:7" hidden="1" x14ac:dyDescent="0.3">
      <c r="A226" t="s">
        <v>1332</v>
      </c>
      <c r="B226" t="s">
        <v>1333</v>
      </c>
      <c r="C226">
        <v>19561132</v>
      </c>
      <c r="D226" t="str">
        <f>IFERROR(VLOOKUP(A226,'5parent-3layer'!A:E,3,FALSE),"")</f>
        <v>Q217594</v>
      </c>
      <c r="E226" t="str">
        <f>IFERROR(VLOOKUP(A226,'5parent-3layer'!A:F,4,FALSE),"")</f>
        <v>class</v>
      </c>
      <c r="F226" t="str">
        <f>VLOOKUP(E226,'[8]query (3)'!$F:$H,2,FALSE)</f>
        <v>abstract object</v>
      </c>
      <c r="G226" t="str">
        <f>VLOOKUP(E226,'[8]query (3)'!$F:$H,3,FALSE)</f>
        <v>Q7184903</v>
      </c>
    </row>
    <row r="227" spans="1:7" hidden="1" x14ac:dyDescent="0.3">
      <c r="A227" t="s">
        <v>1336</v>
      </c>
      <c r="B227" t="s">
        <v>1336</v>
      </c>
      <c r="C227">
        <v>19924872</v>
      </c>
      <c r="D227" t="str">
        <f>IFERROR(VLOOKUP(A227,'4parent-3layer'!A:E,3,FALSE),"")</f>
        <v>Q838948</v>
      </c>
      <c r="E227" t="str">
        <f>IFERROR(VLOOKUP(FoundLayer3Label!A227,'4parent-3layer'!A:D,4,FALSE),"")</f>
        <v>work of art</v>
      </c>
      <c r="F227" t="str">
        <f>VLOOKUP(E227,'[8]query (3)'!$F:$H,2,FALSE)</f>
        <v>goods</v>
      </c>
      <c r="G227" t="str">
        <f>VLOOKUP(E227,'[8]query (3)'!$F:$H,3,FALSE)</f>
        <v>Q28877</v>
      </c>
    </row>
    <row r="228" spans="1:7" hidden="1" x14ac:dyDescent="0.3">
      <c r="A228" t="s">
        <v>14030</v>
      </c>
      <c r="B228" t="s">
        <v>14030</v>
      </c>
      <c r="C228">
        <v>19551174</v>
      </c>
      <c r="D228" t="str">
        <f>IFERROR(VLOOKUP(A228,'8parent-3layer'!A:E,3,FALSE),"")</f>
        <v/>
      </c>
      <c r="E228" t="str">
        <f>IFERROR(VLOOKUP(A228,'8parent-3layer'!A:E,4,FALSE),"")</f>
        <v/>
      </c>
      <c r="F228" t="e">
        <f>VLOOKUP(E228,'[8]query (3)'!$F:$H,2,FALSE)</f>
        <v>#N/A</v>
      </c>
      <c r="G228" t="e">
        <f>VLOOKUP(E228,'[8]query (3)'!$F:$H,3,FALSE)</f>
        <v>#N/A</v>
      </c>
    </row>
    <row r="229" spans="1:7" hidden="1" x14ac:dyDescent="0.3">
      <c r="A229" t="s">
        <v>590</v>
      </c>
      <c r="B229" t="s">
        <v>591</v>
      </c>
      <c r="C229">
        <v>19560007</v>
      </c>
      <c r="D229" t="str">
        <f>IFERROR(VLOOKUP(A229,'1parent-3layer'!A:H,6,FALSE),"")</f>
        <v>Q8434</v>
      </c>
      <c r="E229" t="str">
        <f>IFERROR(VLOOKUP(A229,'1parent-3layer'!A:H,5,FALSE),"")</f>
        <v>education</v>
      </c>
      <c r="F229" t="str">
        <f>VLOOKUP(E229,'[8]query (3)'!$F:$H,2,FALSE)</f>
        <v>service</v>
      </c>
      <c r="G229" t="str">
        <f>VLOOKUP(E229,'[8]query (3)'!$F:$H,3,FALSE)</f>
        <v>Q7406919</v>
      </c>
    </row>
    <row r="230" spans="1:7" hidden="1" x14ac:dyDescent="0.3">
      <c r="A230" t="s">
        <v>1339</v>
      </c>
      <c r="B230" t="s">
        <v>1340</v>
      </c>
      <c r="C230">
        <v>19551577</v>
      </c>
      <c r="D230" t="str">
        <f>IFERROR(VLOOKUP(A230,'1parent-3layer'!A:H,6,FALSE),"")</f>
        <v>Q4830453</v>
      </c>
      <c r="E230" t="str">
        <f>IFERROR(VLOOKUP(A230,'1parent-3layer'!A:H,5,FALSE),"")</f>
        <v>business</v>
      </c>
      <c r="F230" t="str">
        <f>VLOOKUP(E230,'[8]query (3)'!$F:$H,2,FALSE)</f>
        <v>organization</v>
      </c>
      <c r="G230" t="str">
        <f>VLOOKUP(E230,'[8]query (3)'!$F:$H,3,FALSE)</f>
        <v>Q43229</v>
      </c>
    </row>
    <row r="231" spans="1:7" hidden="1" x14ac:dyDescent="0.3">
      <c r="A231" t="s">
        <v>1345</v>
      </c>
      <c r="B231" t="s">
        <v>1346</v>
      </c>
      <c r="C231">
        <v>19711663</v>
      </c>
      <c r="D231" t="str">
        <f>IFERROR(VLOOKUP(A231,'4parent-3layer'!A:E,3,FALSE),"")</f>
        <v>Q2169973</v>
      </c>
      <c r="E231" t="str">
        <f>IFERROR(VLOOKUP(FoundLayer3Label!A231,'4parent-3layer'!A:D,4,FALSE),"")</f>
        <v>service provider</v>
      </c>
      <c r="F231" t="str">
        <f>VLOOKUP(E231,'[8]query (3)'!$F:$H,2,FALSE)</f>
        <v>organization</v>
      </c>
      <c r="G231" t="str">
        <f>VLOOKUP(E231,'[8]query (3)'!$F:$H,3,FALSE)</f>
        <v>Q43229</v>
      </c>
    </row>
    <row r="232" spans="1:7" hidden="1" x14ac:dyDescent="0.3">
      <c r="A232" t="s">
        <v>594</v>
      </c>
      <c r="B232" t="s">
        <v>595</v>
      </c>
      <c r="C232">
        <v>19551040</v>
      </c>
      <c r="D232" t="str">
        <f>IFERROR(VLOOKUP(A232,'2parent-3layer'!A:I,8,FALSE),"")</f>
        <v>Q703534</v>
      </c>
      <c r="E232" t="str">
        <f>IFERROR(VLOOKUP(A232,'2parent-3layer'!A:I,9,FALSE),"")</f>
        <v>employee</v>
      </c>
      <c r="F232" t="str">
        <f>VLOOKUP(E232,'[8]query (3)'!$F:$H,2,FALSE)</f>
        <v>person</v>
      </c>
      <c r="G232" t="str">
        <f>VLOOKUP(E232,'[8]query (3)'!$F:$H,3,FALSE)</f>
        <v>Q215627</v>
      </c>
    </row>
    <row r="233" spans="1:7" hidden="1" x14ac:dyDescent="0.3">
      <c r="A233" t="s">
        <v>1347</v>
      </c>
      <c r="B233" t="s">
        <v>1348</v>
      </c>
      <c r="C233">
        <v>19601705</v>
      </c>
      <c r="D233" t="str">
        <f>IFERROR(VLOOKUP(A233,'5parent-3layer'!A:E,3,FALSE),"")</f>
        <v>Q217594</v>
      </c>
      <c r="E233" t="str">
        <f>IFERROR(VLOOKUP(A233,'5parent-3layer'!A:F,4,FALSE),"")</f>
        <v>class</v>
      </c>
      <c r="F233" t="str">
        <f>VLOOKUP(E233,'[8]query (3)'!$F:$H,2,FALSE)</f>
        <v>abstract object</v>
      </c>
      <c r="G233" t="str">
        <f>VLOOKUP(E233,'[8]query (3)'!$F:$H,3,FALSE)</f>
        <v>Q7184903</v>
      </c>
    </row>
    <row r="234" spans="1:7" hidden="1" x14ac:dyDescent="0.3">
      <c r="A234" t="s">
        <v>1357</v>
      </c>
      <c r="B234" t="s">
        <v>1358</v>
      </c>
      <c r="C234">
        <v>19556394</v>
      </c>
      <c r="D234" t="str">
        <f>IFERROR(VLOOKUP(A234,'2parent-3layer'!A:I,8,FALSE),"")</f>
        <v>Q4830453</v>
      </c>
      <c r="E234" t="str">
        <f>IFERROR(VLOOKUP(A234,'2parent-3layer'!A:I,9,FALSE),"")</f>
        <v>business</v>
      </c>
      <c r="F234" t="str">
        <f>VLOOKUP(E234,'[8]query (3)'!$F:$H,2,FALSE)</f>
        <v>organization</v>
      </c>
      <c r="G234" t="str">
        <f>VLOOKUP(E234,'[8]query (3)'!$F:$H,3,FALSE)</f>
        <v>Q43229</v>
      </c>
    </row>
    <row r="235" spans="1:7" hidden="1" x14ac:dyDescent="0.3">
      <c r="A235" t="s">
        <v>1363</v>
      </c>
      <c r="B235" t="s">
        <v>14043</v>
      </c>
      <c r="C235">
        <v>20034016</v>
      </c>
      <c r="D235" t="str">
        <f>IFERROR(VLOOKUP(A235,'2parent-3layer'!A:I,8,FALSE),"")</f>
        <v>Q2249149</v>
      </c>
      <c r="E235" t="str">
        <f>IFERROR(VLOOKUP(A235,'2parent-3layer'!A:I,9,FALSE),"")</f>
        <v>electronic game</v>
      </c>
      <c r="F235" t="str">
        <f>VLOOKUP(E235,'[8]query (3)'!$F:$H,2,FALSE)</f>
        <v>artificial entity</v>
      </c>
      <c r="G235" t="str">
        <f>VLOOKUP(E235,'[8]query (3)'!$F:$H,3,FALSE)</f>
        <v>Q16686448</v>
      </c>
    </row>
    <row r="236" spans="1:7" hidden="1" x14ac:dyDescent="0.3">
      <c r="A236" t="s">
        <v>600</v>
      </c>
      <c r="B236" t="s">
        <v>601</v>
      </c>
      <c r="C236">
        <v>19557333</v>
      </c>
      <c r="D236" t="str">
        <f>IFERROR(VLOOKUP(A236,'1parent-3layer'!A:H,6,FALSE),"")</f>
        <v>Q2424752</v>
      </c>
      <c r="E236" t="str">
        <f>IFERROR(VLOOKUP(A236,'1parent-3layer'!A:H,5,FALSE),"")</f>
        <v>product</v>
      </c>
      <c r="F236" t="str">
        <f>VLOOKUP(E236,'[8]query (3)'!$F:$H,2,FALSE)</f>
        <v>goods</v>
      </c>
      <c r="G236" t="str">
        <f>VLOOKUP(E236,'[8]query (3)'!$F:$H,3,FALSE)</f>
        <v>Q28877</v>
      </c>
    </row>
    <row r="237" spans="1:7" hidden="1" x14ac:dyDescent="0.3">
      <c r="A237" t="s">
        <v>608</v>
      </c>
      <c r="B237" t="s">
        <v>609</v>
      </c>
      <c r="C237">
        <v>19675577</v>
      </c>
      <c r="D237" t="str">
        <f>IFERROR(VLOOKUP(A237,'3parent-3layer'!A:D,3,FALSE),"")</f>
        <v>Q7189713</v>
      </c>
      <c r="E237" t="str">
        <f>IFERROR(VLOOKUP(A237,'3parent-3layer'!A:D,4,FALSE),"")</f>
        <v>physiological condition</v>
      </c>
      <c r="F237" t="str">
        <f>VLOOKUP(E237,'[8]query (3)'!$F:$H,2,FALSE)</f>
        <v>state</v>
      </c>
      <c r="G237" t="str">
        <f>VLOOKUP(E237,'[8]query (3)'!$F:$H,3,FALSE)</f>
        <v>Q3505845</v>
      </c>
    </row>
    <row r="238" spans="1:7" hidden="1" x14ac:dyDescent="0.3">
      <c r="A238" t="s">
        <v>618</v>
      </c>
      <c r="B238" t="s">
        <v>619</v>
      </c>
      <c r="C238">
        <v>19570205</v>
      </c>
      <c r="D238" t="str">
        <f>IFERROR(VLOOKUP(A238,'2parent-3layer'!A:I,8,FALSE),"")</f>
        <v>Q1640628</v>
      </c>
      <c r="E238" t="str">
        <f>IFERROR(VLOOKUP(A238,'2parent-3layer'!A:I,9,FALSE),"")</f>
        <v>network service</v>
      </c>
      <c r="F238" t="str">
        <f>VLOOKUP(E238,'[8]query (3)'!$F:$H,2,FALSE)</f>
        <v>service</v>
      </c>
      <c r="G238" t="str">
        <f>VLOOKUP(E238,'[8]query (3)'!$F:$H,3,FALSE)</f>
        <v>Q7406919</v>
      </c>
    </row>
    <row r="239" spans="1:7" hidden="1" x14ac:dyDescent="0.3">
      <c r="A239" t="s">
        <v>628</v>
      </c>
      <c r="B239" t="s">
        <v>629</v>
      </c>
      <c r="C239">
        <v>19587783</v>
      </c>
      <c r="D239" t="str">
        <f>IFERROR(VLOOKUP(A239,'2parent-3layer'!A:I,8,FALSE),"")</f>
        <v>Q986008</v>
      </c>
      <c r="E239" t="str">
        <f>IFERROR(VLOOKUP(A239,'2parent-3layer'!A:I,9,FALSE),"")</f>
        <v>payment system</v>
      </c>
      <c r="F239" t="str">
        <f>VLOOKUP(E239,'[8]query (3)'!$F:$H,2,FALSE)</f>
        <v>system</v>
      </c>
      <c r="G239" t="str">
        <f>VLOOKUP(E239,'[8]query (3)'!$F:$H,3,FALSE)</f>
        <v>Q58778</v>
      </c>
    </row>
    <row r="240" spans="1:7" hidden="1" x14ac:dyDescent="0.3">
      <c r="A240" t="s">
        <v>630</v>
      </c>
      <c r="B240" t="s">
        <v>631</v>
      </c>
      <c r="C240">
        <v>19614902</v>
      </c>
      <c r="D240" t="str">
        <f>IFERROR(VLOOKUP(A240,'2parent-3layer'!A:I,8,FALSE),"")</f>
        <v>Q20826540</v>
      </c>
      <c r="E240" t="str">
        <f>IFERROR(VLOOKUP(A240,'2parent-3layer'!A:I,9,FALSE),"")</f>
        <v>erudite</v>
      </c>
      <c r="F240" t="str">
        <f>VLOOKUP(E240,'[8]query (3)'!$F:$H,2,FALSE)</f>
        <v>person</v>
      </c>
      <c r="G240" t="str">
        <f>VLOOKUP(E240,'[8]query (3)'!$F:$H,3,FALSE)</f>
        <v>Q215627</v>
      </c>
    </row>
    <row r="241" spans="1:7" hidden="1" x14ac:dyDescent="0.3">
      <c r="A241" t="s">
        <v>636</v>
      </c>
      <c r="B241" t="s">
        <v>637</v>
      </c>
      <c r="C241">
        <v>19626621</v>
      </c>
      <c r="D241" t="str">
        <f>IFERROR(VLOOKUP(A241,'1parent-3layer'!A:H,6,FALSE),"")</f>
        <v>Q24384</v>
      </c>
      <c r="E241" t="str">
        <f>IFERROR(VLOOKUP(A241,'1parent-3layer'!A:H,5,FALSE),"")</f>
        <v>season</v>
      </c>
      <c r="F241" t="str">
        <f>VLOOKUP(E241,'[8]query (3)'!$F:$H,2,FALSE)</f>
        <v>time interval</v>
      </c>
      <c r="G241" t="str">
        <f>VLOOKUP(E241,'[8]query (3)'!$F:$H,3,FALSE)</f>
        <v>Q186081</v>
      </c>
    </row>
    <row r="242" spans="1:7" x14ac:dyDescent="0.3">
      <c r="A242" t="s">
        <v>640</v>
      </c>
      <c r="B242" t="s">
        <v>641</v>
      </c>
      <c r="C242">
        <v>19687060</v>
      </c>
      <c r="D242" t="str">
        <f>IFERROR(VLOOKUP(A242,'4parent-3layer'!A:E,3,FALSE),"")</f>
        <v>Q1190554</v>
      </c>
      <c r="E242" t="str">
        <f>IFERROR(VLOOKUP(FoundLayer3Label!A242,'4parent-3layer'!A:D,4,FALSE),"")</f>
        <v>occurrence</v>
      </c>
      <c r="F242" t="str">
        <f>VLOOKUP(E242,'[8]query (3)'!$F:$H,2,FALSE)</f>
        <v>temporal entity</v>
      </c>
      <c r="G242" t="str">
        <f>VLOOKUP(E242,'[8]query (3)'!$F:$H,3,FALSE)</f>
        <v>Q26907166</v>
      </c>
    </row>
    <row r="243" spans="1:7" hidden="1" x14ac:dyDescent="0.3">
      <c r="A243" t="s">
        <v>644</v>
      </c>
      <c r="B243" t="s">
        <v>645</v>
      </c>
      <c r="C243">
        <v>19564339</v>
      </c>
      <c r="D243" t="str">
        <f>IFERROR(VLOOKUP(A243,'2parent-3layer'!A:I,8,FALSE),"")</f>
        <v>Q3951866</v>
      </c>
      <c r="E243" t="str">
        <f>IFERROR(VLOOKUP(A243,'2parent-3layer'!A:I,9,FALSE),"")</f>
        <v>printed circuit board assembly</v>
      </c>
      <c r="F243" t="str">
        <f>VLOOKUP(E243,'[8]query (3)'!$F:$H,2,FALSE)</f>
        <v>assembly</v>
      </c>
      <c r="G243" t="str">
        <f>VLOOKUP(E243,'[8]query (3)'!$F:$H,3,FALSE)</f>
        <v>Q811367</v>
      </c>
    </row>
    <row r="244" spans="1:7" hidden="1" x14ac:dyDescent="0.3">
      <c r="A244" t="s">
        <v>650</v>
      </c>
      <c r="B244" t="s">
        <v>651</v>
      </c>
      <c r="C244">
        <v>19588501</v>
      </c>
      <c r="D244" t="str">
        <f>IFERROR(VLOOKUP(A244,'2parent-3layer'!A:I,8,FALSE),"")</f>
        <v>Q1347367</v>
      </c>
      <c r="E244" t="str">
        <f>IFERROR(VLOOKUP(A244,'2parent-3layer'!A:I,9,FALSE),"")</f>
        <v>aptitude</v>
      </c>
      <c r="F244" t="str">
        <f>VLOOKUP(E244,'[8]query (3)'!$F:$H,2,FALSE)</f>
        <v>quality</v>
      </c>
      <c r="G244" t="str">
        <f>VLOOKUP(E244,'[8]query (3)'!$F:$H,3,FALSE)</f>
        <v>Q1207505</v>
      </c>
    </row>
    <row r="245" spans="1:7" hidden="1" x14ac:dyDescent="0.3">
      <c r="A245" t="s">
        <v>1365</v>
      </c>
      <c r="B245" t="s">
        <v>1366</v>
      </c>
      <c r="C245">
        <v>19847199</v>
      </c>
      <c r="D245" t="str">
        <f>IFERROR(VLOOKUP(A245,'1parent-3layer'!A:H,6,FALSE),"")</f>
        <v>Q155076</v>
      </c>
      <c r="E245" t="str">
        <f>IFERROR(VLOOKUP(A245,'1parent-3layer'!A:H,5,FALSE),"")</f>
        <v>juridical person</v>
      </c>
      <c r="F245" t="str">
        <f>VLOOKUP(E245,'[8]query (3)'!$F:$H,2,FALSE)</f>
        <v>organization</v>
      </c>
      <c r="G245" t="str">
        <f>VLOOKUP(E245,'[8]query (3)'!$F:$H,3,FALSE)</f>
        <v>Q43229</v>
      </c>
    </row>
    <row r="246" spans="1:7" hidden="1" x14ac:dyDescent="0.3">
      <c r="A246" t="s">
        <v>654</v>
      </c>
      <c r="B246" t="s">
        <v>655</v>
      </c>
      <c r="C246">
        <v>19551915</v>
      </c>
      <c r="D246" t="str">
        <f>IFERROR(VLOOKUP(A246,'3parent-3layer'!A:D,3,FALSE),"")</f>
        <v>Q11019</v>
      </c>
      <c r="E246" t="str">
        <f>IFERROR(VLOOKUP(A246,'3parent-3layer'!A:D,4,FALSE),"")</f>
        <v>machine</v>
      </c>
      <c r="F246" t="str">
        <f>VLOOKUP(E246,'[8]query (3)'!$F:$H,2,FALSE)</f>
        <v>tool</v>
      </c>
      <c r="G246" t="str">
        <f>VLOOKUP(E246,'[8]query (3)'!$F:$H,3,FALSE)</f>
        <v>Q39546</v>
      </c>
    </row>
    <row r="247" spans="1:7" hidden="1" x14ac:dyDescent="0.3">
      <c r="A247" t="s">
        <v>1371</v>
      </c>
      <c r="B247" t="s">
        <v>1372</v>
      </c>
      <c r="C247">
        <v>19940862</v>
      </c>
      <c r="D247" t="str">
        <f>IFERROR(VLOOKUP(A247,'4parent-3layer'!A:E,3,FALSE),"")</f>
        <v>Q2169973</v>
      </c>
      <c r="E247" t="str">
        <f>IFERROR(VLOOKUP(FoundLayer3Label!A247,'4parent-3layer'!A:D,4,FALSE),"")</f>
        <v>service provider</v>
      </c>
      <c r="F247" t="str">
        <f>VLOOKUP(E247,'[8]query (3)'!$F:$H,2,FALSE)</f>
        <v>organization</v>
      </c>
      <c r="G247" t="str">
        <f>VLOOKUP(E247,'[8]query (3)'!$F:$H,3,FALSE)</f>
        <v>Q43229</v>
      </c>
    </row>
    <row r="248" spans="1:7" hidden="1" x14ac:dyDescent="0.3">
      <c r="A248" t="s">
        <v>664</v>
      </c>
      <c r="B248" t="s">
        <v>665</v>
      </c>
      <c r="C248">
        <v>19577540</v>
      </c>
      <c r="D248" t="str">
        <f>IFERROR(VLOOKUP(A248,'3parent-3layer'!A:D,3,FALSE),"")</f>
        <v>Q11028</v>
      </c>
      <c r="E248" t="str">
        <f>IFERROR(VLOOKUP(A248,'3parent-3layer'!A:D,4,FALSE),"")</f>
        <v>information</v>
      </c>
      <c r="F248" t="str">
        <f>VLOOKUP(E248,'[8]query (3)'!$F:$H,2,FALSE)</f>
        <v>abstract object</v>
      </c>
      <c r="G248" t="str">
        <f>VLOOKUP(E248,'[8]query (3)'!$F:$H,3,FALSE)</f>
        <v>Q7184903</v>
      </c>
    </row>
    <row r="249" spans="1:7" hidden="1" x14ac:dyDescent="0.3">
      <c r="A249" t="s">
        <v>1373</v>
      </c>
      <c r="B249" t="s">
        <v>1374</v>
      </c>
      <c r="C249">
        <v>19550355</v>
      </c>
      <c r="D249" t="str">
        <f>IFERROR(VLOOKUP(A249,'1parent-3layer'!A:H,6,FALSE),"")</f>
        <v>Q4830453</v>
      </c>
      <c r="E249" t="str">
        <f>IFERROR(VLOOKUP(A249,'1parent-3layer'!A:H,5,FALSE),"")</f>
        <v>business</v>
      </c>
      <c r="F249" t="str">
        <f>VLOOKUP(E249,'[8]query (3)'!$F:$H,2,FALSE)</f>
        <v>organization</v>
      </c>
      <c r="G249" t="str">
        <f>VLOOKUP(E249,'[8]query (3)'!$F:$H,3,FALSE)</f>
        <v>Q43229</v>
      </c>
    </row>
    <row r="250" spans="1:7" hidden="1" x14ac:dyDescent="0.3">
      <c r="A250" t="s">
        <v>670</v>
      </c>
      <c r="B250" t="s">
        <v>671</v>
      </c>
      <c r="C250">
        <v>19552330</v>
      </c>
      <c r="D250" t="str">
        <f>IFERROR(VLOOKUP(A250,'3parent-3layer'!A:D,3,FALSE),"")</f>
        <v>Q702269</v>
      </c>
      <c r="E250" t="str">
        <f>IFERROR(VLOOKUP(A250,'3parent-3layer'!A:D,4,FALSE),"")</f>
        <v>professional</v>
      </c>
      <c r="F250" t="str">
        <f>VLOOKUP(E250,'[8]query (3)'!$F:$H,2,FALSE)</f>
        <v>person</v>
      </c>
      <c r="G250" t="str">
        <f>VLOOKUP(E250,'[8]query (3)'!$F:$H,3,FALSE)</f>
        <v>Q215627</v>
      </c>
    </row>
    <row r="251" spans="1:7" hidden="1" x14ac:dyDescent="0.3">
      <c r="A251" t="s">
        <v>1375</v>
      </c>
      <c r="B251" t="s">
        <v>1376</v>
      </c>
      <c r="C251">
        <v>19552883</v>
      </c>
      <c r="D251" t="str">
        <f>IFERROR(VLOOKUP(A251,'2parent-3layer'!A:I,8,FALSE),"")</f>
        <v>Q783794</v>
      </c>
      <c r="E251" t="str">
        <f>IFERROR(VLOOKUP(A251,'2parent-3layer'!A:I,9,FALSE),"")</f>
        <v>company</v>
      </c>
      <c r="F251" t="str">
        <f>VLOOKUP(E251,'[8]query (3)'!$F:$H,2,FALSE)</f>
        <v>organization</v>
      </c>
      <c r="G251" t="str">
        <f>VLOOKUP(E251,'[8]query (3)'!$F:$H,3,FALSE)</f>
        <v>Q43229</v>
      </c>
    </row>
    <row r="252" spans="1:7" hidden="1" x14ac:dyDescent="0.3">
      <c r="A252" t="s">
        <v>1377</v>
      </c>
      <c r="B252" t="s">
        <v>1378</v>
      </c>
      <c r="C252">
        <v>19554781</v>
      </c>
      <c r="D252" t="str">
        <f>IFERROR(VLOOKUP(A252,'2parent-3layer'!A:I,8,FALSE),"")</f>
        <v>Q874405</v>
      </c>
      <c r="E252" t="str">
        <f>IFERROR(VLOOKUP(A252,'2parent-3layer'!A:I,9,FALSE),"")</f>
        <v>social group</v>
      </c>
      <c r="F252" t="str">
        <f>VLOOKUP(E252,'[8]query (3)'!$F:$H,2,FALSE)</f>
        <v>system</v>
      </c>
      <c r="G252" t="str">
        <f>VLOOKUP(E252,'[8]query (3)'!$F:$H,3,FALSE)</f>
        <v>Q58778</v>
      </c>
    </row>
    <row r="253" spans="1:7" hidden="1" x14ac:dyDescent="0.3">
      <c r="A253" t="s">
        <v>676</v>
      </c>
      <c r="B253" t="s">
        <v>677</v>
      </c>
      <c r="C253">
        <v>19554935</v>
      </c>
      <c r="D253" t="str">
        <f>IFERROR(VLOOKUP(A253,'1parent-3layer'!A:H,6,FALSE),"")</f>
        <v>Q39201</v>
      </c>
      <c r="E253" t="str">
        <f>IFERROR(VLOOKUP(A253,'1parent-3layer'!A:H,5,FALSE),"")</f>
        <v>pet</v>
      </c>
      <c r="F253" t="str">
        <f>VLOOKUP(E253,'[8]query (3)'!$F:$H,2,FALSE)</f>
        <v>goods</v>
      </c>
      <c r="G253" t="str">
        <f>VLOOKUP(E253,'[8]query (3)'!$F:$H,3,FALSE)</f>
        <v>Q28877</v>
      </c>
    </row>
    <row r="254" spans="1:7" hidden="1" x14ac:dyDescent="0.3">
      <c r="A254" t="s">
        <v>684</v>
      </c>
      <c r="B254" t="s">
        <v>685</v>
      </c>
      <c r="C254">
        <v>19574129</v>
      </c>
      <c r="D254" t="str">
        <f>IFERROR(VLOOKUP(A254,'5parent-3layer'!A:E,3,FALSE),"")</f>
        <v>Q27096213</v>
      </c>
      <c r="E254" t="str">
        <f>IFERROR(VLOOKUP(A254,'5parent-3layer'!A:F,4,FALSE),"")</f>
        <v>geographic entity</v>
      </c>
      <c r="F254" t="str">
        <f>VLOOKUP(E254,'[8]query (3)'!$F:$H,2,FALSE)</f>
        <v>spatial entity</v>
      </c>
      <c r="G254" t="str">
        <f>VLOOKUP(E254,'[8]query (3)'!$F:$H,3,FALSE)</f>
        <v>Q58416391</v>
      </c>
    </row>
    <row r="255" spans="1:7" hidden="1" x14ac:dyDescent="0.3">
      <c r="A255" t="s">
        <v>688</v>
      </c>
      <c r="B255" t="s">
        <v>689</v>
      </c>
      <c r="C255">
        <v>19582030</v>
      </c>
      <c r="D255" t="str">
        <f>IFERROR(VLOOKUP(A255,'6parent-3layer'!A:F,3,FALSE),"")</f>
        <v>Q336</v>
      </c>
      <c r="E255" t="str">
        <f>IFERROR(VLOOKUP(A255,'6parent-3layer'!A:E,4,FALSE),"")</f>
        <v>science</v>
      </c>
      <c r="F255" t="str">
        <f>VLOOKUP(E255,'[8]query (3)'!$F:$H,2,FALSE)</f>
        <v>system</v>
      </c>
      <c r="G255" t="str">
        <f>VLOOKUP(E255,'[8]query (3)'!$F:$H,3,FALSE)</f>
        <v>Q58778</v>
      </c>
    </row>
    <row r="256" spans="1:7" hidden="1" x14ac:dyDescent="0.3">
      <c r="A256" t="s">
        <v>692</v>
      </c>
      <c r="B256" t="s">
        <v>693</v>
      </c>
      <c r="C256">
        <v>19591312</v>
      </c>
      <c r="D256" t="str">
        <f>IFERROR(VLOOKUP(A256,'2parent-3layer'!A:I,8,FALSE),"")</f>
        <v>Q1151067</v>
      </c>
      <c r="E256" t="str">
        <f>IFERROR(VLOOKUP(A256,'2parent-3layer'!A:I,9,FALSE),"")</f>
        <v>rule</v>
      </c>
      <c r="F256" t="str">
        <f>VLOOKUP(E256,'[8]query (3)'!$F:$H,2,FALSE)</f>
        <v>artificial entity</v>
      </c>
      <c r="G256" t="str">
        <f>VLOOKUP(E256,'[8]query (3)'!$F:$H,3,FALSE)</f>
        <v>Q16686448</v>
      </c>
    </row>
    <row r="257" spans="1:7" hidden="1" x14ac:dyDescent="0.3">
      <c r="A257" t="s">
        <v>694</v>
      </c>
      <c r="B257" t="s">
        <v>695</v>
      </c>
      <c r="C257">
        <v>19662700</v>
      </c>
      <c r="D257" t="str">
        <f>IFERROR(VLOOKUP(A257,'5parent-3layer'!A:E,3,FALSE),"")</f>
        <v>Q4184950</v>
      </c>
      <c r="E257" t="str">
        <f>IFERROR(VLOOKUP(A257,'5parent-3layer'!A:F,4,FALSE),"")</f>
        <v>regularity</v>
      </c>
      <c r="F257" t="str">
        <f>VLOOKUP(E257,'[8]query (3)'!$F:$H,2,FALSE)</f>
        <v>abstract object</v>
      </c>
      <c r="G257" t="str">
        <f>VLOOKUP(E257,'[8]query (3)'!$F:$H,3,FALSE)</f>
        <v>Q7184903</v>
      </c>
    </row>
    <row r="258" spans="1:7" x14ac:dyDescent="0.3">
      <c r="A258" t="s">
        <v>698</v>
      </c>
      <c r="B258" t="s">
        <v>699</v>
      </c>
      <c r="C258">
        <v>19667245</v>
      </c>
      <c r="D258" t="str">
        <f>IFERROR(VLOOKUP(A258,'4parent-3layer'!A:E,3,FALSE),"")</f>
        <v>Q1190554</v>
      </c>
      <c r="E258" t="str">
        <f>IFERROR(VLOOKUP(FoundLayer3Label!A258,'4parent-3layer'!A:D,4,FALSE),"")</f>
        <v>occurrence</v>
      </c>
      <c r="F258" t="str">
        <f>VLOOKUP(E258,'[8]query (3)'!$F:$H,2,FALSE)</f>
        <v>temporal entity</v>
      </c>
      <c r="G258" t="str">
        <f>VLOOKUP(E258,'[8]query (3)'!$F:$H,3,FALSE)</f>
        <v>Q26907166</v>
      </c>
    </row>
    <row r="259" spans="1:7" hidden="1" x14ac:dyDescent="0.3">
      <c r="A259" t="s">
        <v>14031</v>
      </c>
      <c r="B259" t="s">
        <v>14031</v>
      </c>
      <c r="C259">
        <v>19680154</v>
      </c>
      <c r="D259" t="str">
        <f>IFERROR(VLOOKUP(A259,'8parent-3layer'!A:E,3,FALSE),"")</f>
        <v/>
      </c>
      <c r="E259" t="str">
        <f>IFERROR(VLOOKUP(A259,'8parent-3layer'!A:E,4,FALSE),"")</f>
        <v/>
      </c>
      <c r="F259" t="e">
        <f>VLOOKUP(E259,'[8]query (3)'!$F:$H,2,FALSE)</f>
        <v>#N/A</v>
      </c>
      <c r="G259" t="e">
        <f>VLOOKUP(E259,'[8]query (3)'!$F:$H,3,FALSE)</f>
        <v>#N/A</v>
      </c>
    </row>
    <row r="260" spans="1:7" hidden="1" x14ac:dyDescent="0.3">
      <c r="A260" t="s">
        <v>706</v>
      </c>
      <c r="B260" t="s">
        <v>681</v>
      </c>
      <c r="C260">
        <v>19828946</v>
      </c>
      <c r="D260" t="str">
        <f>A260</f>
        <v>Q39201</v>
      </c>
      <c r="E260" t="str">
        <f>B260</f>
        <v>pet</v>
      </c>
      <c r="F260" t="str">
        <f>VLOOKUP(E260,'[8]query (3)'!$F:$H,2,FALSE)</f>
        <v>goods</v>
      </c>
      <c r="G260" t="str">
        <f>VLOOKUP(E260,'[8]query (3)'!$F:$H,3,FALSE)</f>
        <v>Q28877</v>
      </c>
    </row>
    <row r="261" spans="1:7" hidden="1" x14ac:dyDescent="0.3">
      <c r="A261" t="s">
        <v>1381</v>
      </c>
      <c r="B261" t="s">
        <v>1381</v>
      </c>
      <c r="C261">
        <v>19667933</v>
      </c>
      <c r="D261" t="str">
        <f>IFERROR(VLOOKUP(A261,'8parent-3layer'!A:E,3,FALSE),"")</f>
        <v/>
      </c>
      <c r="E261" t="str">
        <f>IFERROR(VLOOKUP(A261,'8parent-3layer'!A:E,4,FALSE),"")</f>
        <v/>
      </c>
      <c r="F261" t="e">
        <f>VLOOKUP(E261,'[8]query (3)'!$F:$H,2,FALSE)</f>
        <v>#N/A</v>
      </c>
      <c r="G261" t="e">
        <f>VLOOKUP(E261,'[8]query (3)'!$F:$H,3,FALSE)</f>
        <v>#N/A</v>
      </c>
    </row>
    <row r="262" spans="1:7" hidden="1" x14ac:dyDescent="0.3">
      <c r="A262" t="s">
        <v>713</v>
      </c>
      <c r="B262" t="s">
        <v>714</v>
      </c>
      <c r="C262">
        <v>19551646</v>
      </c>
      <c r="D262" t="str">
        <f>IFERROR(VLOOKUP(A262,'3parent-3layer'!A:D,3,FALSE),"")</f>
        <v>Q21146257</v>
      </c>
      <c r="E262" t="str">
        <f>IFERROR(VLOOKUP(A262,'3parent-3layer'!A:D,4,FALSE),"")</f>
        <v>type</v>
      </c>
      <c r="F262" t="str">
        <f>VLOOKUP(E262,'[8]query (3)'!$F:$H,2,FALSE)</f>
        <v>individual</v>
      </c>
      <c r="G262" t="str">
        <f>VLOOKUP(E262,'[8]query (3)'!$F:$H,3,FALSE)</f>
        <v>Q795052</v>
      </c>
    </row>
    <row r="263" spans="1:7" hidden="1" x14ac:dyDescent="0.3">
      <c r="A263" t="s">
        <v>717</v>
      </c>
      <c r="B263" t="s">
        <v>718</v>
      </c>
      <c r="C263">
        <v>19556873</v>
      </c>
      <c r="D263" t="str">
        <f>A263</f>
        <v>Q1075</v>
      </c>
      <c r="E263" t="str">
        <f>B263</f>
        <v>color</v>
      </c>
      <c r="F263" t="str">
        <f>VLOOKUP(E263,'[8]query (3)'!$F:$H,2,FALSE)</f>
        <v>quality</v>
      </c>
      <c r="G263" t="str">
        <f>VLOOKUP(E263,'[8]query (3)'!$F:$H,3,FALSE)</f>
        <v>Q1207505</v>
      </c>
    </row>
    <row r="264" spans="1:7" hidden="1" x14ac:dyDescent="0.3">
      <c r="A264" t="s">
        <v>1382</v>
      </c>
      <c r="B264" t="s">
        <v>1383</v>
      </c>
      <c r="C264">
        <v>19558830</v>
      </c>
      <c r="D264" t="str">
        <f>IFERROR(VLOOKUP(A264,'2parent-3layer'!A:I,8,FALSE),"")</f>
        <v>Q515</v>
      </c>
      <c r="E264" t="str">
        <f>IFERROR(VLOOKUP(A264,'2parent-3layer'!A:I,9,FALSE),"")</f>
        <v>city</v>
      </c>
      <c r="F264" t="str">
        <f>VLOOKUP(E264,'[8]query (3)'!$F:$H,2,FALSE)</f>
        <v>urban area</v>
      </c>
      <c r="G264" t="str">
        <f>VLOOKUP(E264,'[8]query (3)'!$F:$H,3,FALSE)</f>
        <v>Q702492</v>
      </c>
    </row>
    <row r="265" spans="1:7" hidden="1" x14ac:dyDescent="0.3">
      <c r="A265" t="s">
        <v>725</v>
      </c>
      <c r="B265" t="s">
        <v>726</v>
      </c>
      <c r="C265">
        <v>19606920</v>
      </c>
      <c r="D265" t="str">
        <f>IFERROR(VLOOKUP(A265,'3parent-3layer'!A:D,3,FALSE),"")</f>
        <v>Q2424752</v>
      </c>
      <c r="E265" t="str">
        <f>IFERROR(VLOOKUP(A265,'3parent-3layer'!A:D,4,FALSE),"")</f>
        <v>product</v>
      </c>
      <c r="F265" t="str">
        <f>VLOOKUP(E265,'[8]query (3)'!$F:$H,2,FALSE)</f>
        <v>goods</v>
      </c>
      <c r="G265" t="str">
        <f>VLOOKUP(E265,'[8]query (3)'!$F:$H,3,FALSE)</f>
        <v>Q28877</v>
      </c>
    </row>
    <row r="266" spans="1:7" hidden="1" x14ac:dyDescent="0.3">
      <c r="A266" t="s">
        <v>1384</v>
      </c>
      <c r="B266" t="s">
        <v>14044</v>
      </c>
      <c r="C266">
        <v>19635008</v>
      </c>
      <c r="D266" t="str">
        <f>IFERROR(VLOOKUP(A266,'8parent-3layer'!A:E,3,FALSE),"")</f>
        <v>Q217594</v>
      </c>
      <c r="E266" t="str">
        <f>IFERROR(VLOOKUP(A266,'8parent-3layer'!A:E,4,FALSE),"")</f>
        <v>class</v>
      </c>
      <c r="F266" t="str">
        <f>VLOOKUP(E266,'[8]query (3)'!$F:$H,2,FALSE)</f>
        <v>abstract object</v>
      </c>
      <c r="G266" t="str">
        <f>VLOOKUP(E266,'[8]query (3)'!$F:$H,3,FALSE)</f>
        <v>Q7184903</v>
      </c>
    </row>
    <row r="267" spans="1:7" hidden="1" x14ac:dyDescent="0.3">
      <c r="A267" t="s">
        <v>1386</v>
      </c>
      <c r="B267" t="s">
        <v>1387</v>
      </c>
      <c r="C267">
        <v>19608566</v>
      </c>
      <c r="D267" t="str">
        <f>IFERROR(VLOOKUP(A267,'4parent-3layer'!A:E,3,FALSE),"")</f>
        <v>Q2169973</v>
      </c>
      <c r="E267" t="str">
        <f>IFERROR(VLOOKUP(FoundLayer3Label!A267,'4parent-3layer'!A:D,4,FALSE),"")</f>
        <v>service provider</v>
      </c>
      <c r="F267" t="str">
        <f>VLOOKUP(E267,'[8]query (3)'!$F:$H,2,FALSE)</f>
        <v>organization</v>
      </c>
      <c r="G267" t="str">
        <f>VLOOKUP(E267,'[8]query (3)'!$F:$H,3,FALSE)</f>
        <v>Q43229</v>
      </c>
    </row>
    <row r="268" spans="1:7" hidden="1" x14ac:dyDescent="0.3">
      <c r="A268" t="s">
        <v>731</v>
      </c>
      <c r="B268" t="s">
        <v>732</v>
      </c>
      <c r="C268">
        <v>19550286</v>
      </c>
      <c r="D268" t="str">
        <f>IFERROR(VLOOKUP(A268,'2parent-3layer'!A:I,8,FALSE),"")</f>
        <v>Q11019</v>
      </c>
      <c r="E268" t="str">
        <f>IFERROR(VLOOKUP(A268,'2parent-3layer'!A:I,9,FALSE),"")</f>
        <v>machine</v>
      </c>
      <c r="F268" t="str">
        <f>VLOOKUP(E268,'[8]query (3)'!$F:$H,2,FALSE)</f>
        <v>tool</v>
      </c>
      <c r="G268" t="str">
        <f>VLOOKUP(E268,'[8]query (3)'!$F:$H,3,FALSE)</f>
        <v>Q39546</v>
      </c>
    </row>
    <row r="269" spans="1:7" hidden="1" x14ac:dyDescent="0.3">
      <c r="A269" t="s">
        <v>735</v>
      </c>
      <c r="B269" t="s">
        <v>736</v>
      </c>
      <c r="C269">
        <v>19556074</v>
      </c>
      <c r="D269" t="str">
        <f>IFERROR(VLOOKUP(A269,'1parent-3layer'!A:H,6,FALSE),"")</f>
        <v>Q874405</v>
      </c>
      <c r="E269" t="str">
        <f>IFERROR(VLOOKUP(A269,'1parent-3layer'!A:H,5,FALSE),"")</f>
        <v>social group</v>
      </c>
      <c r="F269" t="str">
        <f>VLOOKUP(E269,'[8]query (3)'!$F:$H,2,FALSE)</f>
        <v>system</v>
      </c>
      <c r="G269" t="str">
        <f>VLOOKUP(E269,'[8]query (3)'!$F:$H,3,FALSE)</f>
        <v>Q58778</v>
      </c>
    </row>
    <row r="270" spans="1:7" hidden="1" x14ac:dyDescent="0.3">
      <c r="A270" t="s">
        <v>741</v>
      </c>
      <c r="B270" t="s">
        <v>742</v>
      </c>
      <c r="C270">
        <v>19707726</v>
      </c>
      <c r="D270" t="str">
        <f>IFERROR(VLOOKUP(A270,'5parent-3layer'!A:E,3,FALSE),"")</f>
        <v>Q11019</v>
      </c>
      <c r="E270" t="str">
        <f>IFERROR(VLOOKUP(A270,'5parent-3layer'!A:F,4,FALSE),"")</f>
        <v>machine</v>
      </c>
      <c r="F270" t="str">
        <f>VLOOKUP(E270,'[8]query (3)'!$F:$H,2,FALSE)</f>
        <v>tool</v>
      </c>
      <c r="G270" t="str">
        <f>VLOOKUP(E270,'[8]query (3)'!$F:$H,3,FALSE)</f>
        <v>Q39546</v>
      </c>
    </row>
    <row r="271" spans="1:7" hidden="1" x14ac:dyDescent="0.3">
      <c r="A271" t="s">
        <v>744</v>
      </c>
      <c r="B271" t="s">
        <v>745</v>
      </c>
      <c r="C271">
        <v>19662936</v>
      </c>
      <c r="D271" t="str">
        <f>IFERROR(VLOOKUP(A271,'1parent-3layer'!A:H,6,FALSE),"")</f>
        <v>Q43460564</v>
      </c>
      <c r="E271" t="str">
        <f>IFERROR(VLOOKUP(A271,'1parent-3layer'!A:H,5,FALSE),"")</f>
        <v>chemical entity</v>
      </c>
      <c r="F271" t="str">
        <f>VLOOKUP(E271,'[8]query (3)'!$F:$H,2,FALSE)</f>
        <v>spatial entity</v>
      </c>
      <c r="G271" t="str">
        <f>VLOOKUP(E271,'[8]query (3)'!$F:$H,3,FALSE)</f>
        <v>Q58416391</v>
      </c>
    </row>
    <row r="272" spans="1:7" hidden="1" x14ac:dyDescent="0.3">
      <c r="A272" t="s">
        <v>1388</v>
      </c>
      <c r="B272" t="s">
        <v>1389</v>
      </c>
      <c r="C272">
        <v>19698436</v>
      </c>
      <c r="D272" t="str">
        <f>IFERROR(VLOOKUP(A272,'2parent-3layer'!A:I,8,FALSE),"")</f>
        <v>Q515</v>
      </c>
      <c r="E272" t="str">
        <f>IFERROR(VLOOKUP(A272,'2parent-3layer'!A:I,9,FALSE),"")</f>
        <v>city</v>
      </c>
      <c r="F272" t="str">
        <f>VLOOKUP(E272,'[8]query (3)'!$F:$H,2,FALSE)</f>
        <v>urban area</v>
      </c>
      <c r="G272" t="str">
        <f>VLOOKUP(E272,'[8]query (3)'!$F:$H,3,FALSE)</f>
        <v>Q702492</v>
      </c>
    </row>
    <row r="273" spans="1:7" hidden="1" x14ac:dyDescent="0.3">
      <c r="A273" t="s">
        <v>1392</v>
      </c>
      <c r="B273" t="s">
        <v>1393</v>
      </c>
      <c r="C273">
        <v>19579598</v>
      </c>
      <c r="D273" t="str">
        <f>IFERROR(VLOOKUP(A273,'5parent-3layer'!A:E,3,FALSE),"")</f>
        <v>Q2169973</v>
      </c>
      <c r="E273" t="str">
        <f>IFERROR(VLOOKUP(A273,'5parent-3layer'!A:F,4,FALSE),"")</f>
        <v>service provider</v>
      </c>
      <c r="F273" t="str">
        <f>VLOOKUP(E273,'[8]query (3)'!$F:$H,2,FALSE)</f>
        <v>organization</v>
      </c>
      <c r="G273" t="str">
        <f>VLOOKUP(E273,'[8]query (3)'!$F:$H,3,FALSE)</f>
        <v>Q43229</v>
      </c>
    </row>
    <row r="274" spans="1:7" hidden="1" x14ac:dyDescent="0.3">
      <c r="A274" t="s">
        <v>1396</v>
      </c>
      <c r="B274" t="s">
        <v>1397</v>
      </c>
      <c r="C274">
        <v>19799803</v>
      </c>
      <c r="D274" t="str">
        <f>IFERROR(VLOOKUP(A274,'8parent-3layer'!A:E,3,FALSE),"")</f>
        <v>Q15401930</v>
      </c>
      <c r="E274" t="str">
        <f>IFERROR(VLOOKUP(A274,'8parent-3layer'!A:E,4,FALSE),"")</f>
        <v>product</v>
      </c>
      <c r="F274" t="str">
        <f>VLOOKUP(E274,'[8]query (3)'!$F:$H,2,FALSE)</f>
        <v>goods</v>
      </c>
      <c r="G274" t="str">
        <f>VLOOKUP(E274,'[8]query (3)'!$F:$H,3,FALSE)</f>
        <v>Q28877</v>
      </c>
    </row>
    <row r="275" spans="1:7" hidden="1" x14ac:dyDescent="0.3">
      <c r="A275" t="s">
        <v>750</v>
      </c>
      <c r="B275" t="s">
        <v>751</v>
      </c>
      <c r="C275">
        <v>20009840</v>
      </c>
      <c r="D275" t="str">
        <f>IFERROR(VLOOKUP(A275,'5parent-3layer'!A:E,3,FALSE),"")</f>
        <v>Q11019</v>
      </c>
      <c r="E275" t="str">
        <f>IFERROR(VLOOKUP(A275,'5parent-3layer'!A:F,4,FALSE),"")</f>
        <v>machine</v>
      </c>
      <c r="F275" t="str">
        <f>VLOOKUP(E275,'[8]query (3)'!$F:$H,2,FALSE)</f>
        <v>tool</v>
      </c>
      <c r="G275" t="str">
        <f>VLOOKUP(E275,'[8]query (3)'!$F:$H,3,FALSE)</f>
        <v>Q39546</v>
      </c>
    </row>
    <row r="276" spans="1:7" hidden="1" x14ac:dyDescent="0.3">
      <c r="A276" t="s">
        <v>752</v>
      </c>
      <c r="B276" t="s">
        <v>753</v>
      </c>
      <c r="C276">
        <v>20034729</v>
      </c>
      <c r="D276" t="str">
        <f>IFERROR(VLOOKUP(A276,'4parent-3layer'!A:E,3,FALSE),"")</f>
        <v>Q336</v>
      </c>
      <c r="E276" t="str">
        <f>IFERROR(VLOOKUP(FoundLayer3Label!A276,'4parent-3layer'!A:D,4,FALSE),"")</f>
        <v>science</v>
      </c>
      <c r="F276" t="str">
        <f>VLOOKUP(E276,'[8]query (3)'!$F:$H,2,FALSE)</f>
        <v>system</v>
      </c>
      <c r="G276" t="str">
        <f>VLOOKUP(E276,'[8]query (3)'!$F:$H,3,FALSE)</f>
        <v>Q58778</v>
      </c>
    </row>
    <row r="277" spans="1:7" hidden="1" x14ac:dyDescent="0.3">
      <c r="A277" t="s">
        <v>1400</v>
      </c>
      <c r="B277" t="s">
        <v>1401</v>
      </c>
      <c r="C277">
        <v>19550838</v>
      </c>
      <c r="D277" t="str">
        <f>IFERROR(VLOOKUP(A277,'2parent-3layer'!A:I,8,FALSE),"")</f>
        <v>Q515</v>
      </c>
      <c r="E277" t="str">
        <f>IFERROR(VLOOKUP(A277,'2parent-3layer'!A:I,9,FALSE),"")</f>
        <v>city</v>
      </c>
      <c r="F277" t="str">
        <f>VLOOKUP(E277,'[8]query (3)'!$F:$H,2,FALSE)</f>
        <v>urban area</v>
      </c>
      <c r="G277" t="str">
        <f>VLOOKUP(E277,'[8]query (3)'!$F:$H,3,FALSE)</f>
        <v>Q702492</v>
      </c>
    </row>
    <row r="278" spans="1:7" hidden="1" x14ac:dyDescent="0.3">
      <c r="A278" t="s">
        <v>760</v>
      </c>
      <c r="B278" t="s">
        <v>761</v>
      </c>
      <c r="C278">
        <v>19563674</v>
      </c>
      <c r="D278" t="str">
        <f>IFERROR(VLOOKUP(A278,'2parent-3layer'!A:I,8,FALSE),"")</f>
        <v>Q28732711</v>
      </c>
      <c r="E278" t="str">
        <f>IFERROR(VLOOKUP(A278,'2parent-3layer'!A:I,9,FALSE),"")</f>
        <v>physical substance</v>
      </c>
      <c r="F278" t="str">
        <f>VLOOKUP(E278,'[8]query (3)'!$F:$H,2,FALSE)</f>
        <v>concrete object</v>
      </c>
      <c r="G278" t="str">
        <f>VLOOKUP(E278,'[8]query (3)'!$F:$H,3,FALSE)</f>
        <v>Q4406616</v>
      </c>
    </row>
    <row r="279" spans="1:7" hidden="1" x14ac:dyDescent="0.3">
      <c r="A279" t="s">
        <v>1402</v>
      </c>
      <c r="B279" t="s">
        <v>1403</v>
      </c>
      <c r="C279">
        <v>19550333</v>
      </c>
      <c r="D279" t="str">
        <f>IFERROR(VLOOKUP(A279,'2parent-3layer'!A:I,8,FALSE),"")</f>
        <v>Q107307154</v>
      </c>
      <c r="E279" t="str">
        <f>IFERROR(VLOOKUP(A279,'2parent-3layer'!A:I,9,FALSE),"")</f>
        <v>virtual place</v>
      </c>
      <c r="F279" t="str">
        <f>VLOOKUP(E279,'[8]query (3)'!$F:$H,2,FALSE)</f>
        <v>system</v>
      </c>
      <c r="G279" t="str">
        <f>VLOOKUP(E279,'[8]query (3)'!$F:$H,3,FALSE)</f>
        <v>Q58778</v>
      </c>
    </row>
    <row r="280" spans="1:7" hidden="1" x14ac:dyDescent="0.3">
      <c r="A280" t="s">
        <v>14032</v>
      </c>
      <c r="B280" t="s">
        <v>14045</v>
      </c>
      <c r="C280">
        <v>19559937</v>
      </c>
      <c r="D280" t="str">
        <f>IFERROR(VLOOKUP(A280,'8parent-3layer'!A:E,3,FALSE),"")</f>
        <v/>
      </c>
      <c r="E280" t="str">
        <f>IFERROR(VLOOKUP(A280,'8parent-3layer'!A:E,4,FALSE),"")</f>
        <v/>
      </c>
      <c r="F280" t="e">
        <f>VLOOKUP(E280,'[8]query (3)'!$F:$H,2,FALSE)</f>
        <v>#N/A</v>
      </c>
      <c r="G280" t="e">
        <f>VLOOKUP(E280,'[8]query (3)'!$F:$H,3,FALSE)</f>
        <v>#N/A</v>
      </c>
    </row>
    <row r="281" spans="1:7" hidden="1" x14ac:dyDescent="0.3">
      <c r="A281" t="s">
        <v>1408</v>
      </c>
      <c r="B281" t="s">
        <v>1409</v>
      </c>
      <c r="C281">
        <v>19551318</v>
      </c>
      <c r="D281" t="str">
        <f>IFERROR(VLOOKUP(A281,'1parent-3layer'!A:H,6,FALSE),"")</f>
        <v>Q431289</v>
      </c>
      <c r="E281" t="str">
        <f>IFERROR(VLOOKUP(A281,'1parent-3layer'!A:H,5,FALSE),"")</f>
        <v>brand</v>
      </c>
      <c r="F281" t="str">
        <f>VLOOKUP(E281,'[8]query (3)'!$F:$H,2,FALSE)</f>
        <v>class</v>
      </c>
      <c r="G281" t="str">
        <f>VLOOKUP(E281,'[8]query (3)'!$F:$H,3,FALSE)</f>
        <v>Q16889133</v>
      </c>
    </row>
    <row r="282" spans="1:7" hidden="1" x14ac:dyDescent="0.3">
      <c r="A282" t="s">
        <v>766</v>
      </c>
      <c r="B282" t="s">
        <v>767</v>
      </c>
      <c r="C282">
        <v>19554300</v>
      </c>
      <c r="D282" t="str">
        <f>IFERROR(VLOOKUP(A282,'3parent-3layer'!A:D,3,FALSE),"")</f>
        <v>Q2424752</v>
      </c>
      <c r="E282" t="str">
        <f>IFERROR(VLOOKUP(A282,'3parent-3layer'!A:D,4,FALSE),"")</f>
        <v>product</v>
      </c>
      <c r="F282" t="str">
        <f>VLOOKUP(E282,'[8]query (3)'!$F:$H,2,FALSE)</f>
        <v>goods</v>
      </c>
      <c r="G282" t="str">
        <f>VLOOKUP(E282,'[8]query (3)'!$F:$H,3,FALSE)</f>
        <v>Q28877</v>
      </c>
    </row>
    <row r="283" spans="1:7" hidden="1" x14ac:dyDescent="0.3">
      <c r="A283" t="s">
        <v>772</v>
      </c>
      <c r="B283" t="s">
        <v>773</v>
      </c>
      <c r="C283">
        <v>19564001</v>
      </c>
      <c r="D283" t="str">
        <f>IFERROR(VLOOKUP(A283,'2parent-3layer'!A:I,8,FALSE),"")</f>
        <v>Q838948</v>
      </c>
      <c r="E283" t="str">
        <f>IFERROR(VLOOKUP(A283,'2parent-3layer'!A:I,9,FALSE),"")</f>
        <v>work of art</v>
      </c>
      <c r="F283" t="str">
        <f>VLOOKUP(E283,'[8]query (3)'!$F:$H,2,FALSE)</f>
        <v>goods</v>
      </c>
      <c r="G283" t="str">
        <f>VLOOKUP(E283,'[8]query (3)'!$F:$H,3,FALSE)</f>
        <v>Q28877</v>
      </c>
    </row>
    <row r="284" spans="1:7" hidden="1" x14ac:dyDescent="0.3">
      <c r="A284" t="s">
        <v>774</v>
      </c>
      <c r="B284" t="s">
        <v>775</v>
      </c>
      <c r="C284">
        <v>19550447</v>
      </c>
      <c r="D284" t="str">
        <f>IFERROR(VLOOKUP(A284,'1parent-3layer'!A:H,6,FALSE),"")</f>
        <v>Q571</v>
      </c>
      <c r="E284" t="str">
        <f>IFERROR(VLOOKUP(A284,'1parent-3layer'!A:H,5,FALSE),"")</f>
        <v>book</v>
      </c>
      <c r="F284" t="str">
        <f>VLOOKUP(E284,'[8]query (3)'!$F:$H,2,FALSE)</f>
        <v>collectible</v>
      </c>
      <c r="G284" t="str">
        <f>VLOOKUP(E284,'[8]query (3)'!$F:$H,3,FALSE)</f>
        <v>Q2342494</v>
      </c>
    </row>
    <row r="285" spans="1:7" x14ac:dyDescent="0.3">
      <c r="A285" t="s">
        <v>780</v>
      </c>
      <c r="B285" t="s">
        <v>781</v>
      </c>
      <c r="C285">
        <v>19551424</v>
      </c>
      <c r="D285" t="str">
        <f>IFERROR(VLOOKUP(A285,'3parent-3layer'!A:D,3,FALSE),"")</f>
        <v>Q1190554</v>
      </c>
      <c r="E285" t="str">
        <f>IFERROR(VLOOKUP(A285,'3parent-3layer'!A:D,4,FALSE),"")</f>
        <v>occurrence</v>
      </c>
      <c r="F285" t="str">
        <f>VLOOKUP(E285,'[8]query (3)'!$F:$H,2,FALSE)</f>
        <v>temporal entity</v>
      </c>
      <c r="G285" t="str">
        <f>VLOOKUP(E285,'[8]query (3)'!$F:$H,3,FALSE)</f>
        <v>Q26907166</v>
      </c>
    </row>
    <row r="286" spans="1:7" hidden="1" x14ac:dyDescent="0.3">
      <c r="A286" t="s">
        <v>786</v>
      </c>
      <c r="B286" t="s">
        <v>787</v>
      </c>
      <c r="C286">
        <v>19560170</v>
      </c>
      <c r="D286" t="str">
        <f>IFERROR(VLOOKUP(A286,'2parent-3layer'!A:I,8,FALSE),"")</f>
        <v>Q336</v>
      </c>
      <c r="E286" t="str">
        <f>IFERROR(VLOOKUP(A286,'2parent-3layer'!A:I,9,FALSE),"")</f>
        <v>science</v>
      </c>
      <c r="F286" t="str">
        <f>VLOOKUP(E286,'[8]query (3)'!$F:$H,2,FALSE)</f>
        <v>system</v>
      </c>
      <c r="G286" t="str">
        <f>VLOOKUP(E286,'[8]query (3)'!$F:$H,3,FALSE)</f>
        <v>Q58778</v>
      </c>
    </row>
    <row r="287" spans="1:7" hidden="1" x14ac:dyDescent="0.3">
      <c r="A287" t="s">
        <v>790</v>
      </c>
      <c r="B287" t="s">
        <v>791</v>
      </c>
      <c r="C287">
        <v>19554741</v>
      </c>
      <c r="D287" t="str">
        <f>IFERROR(VLOOKUP(A287,'3parent-3layer'!A:D,3,FALSE),"")</f>
        <v>Q702269</v>
      </c>
      <c r="E287" t="str">
        <f>IFERROR(VLOOKUP(A287,'3parent-3layer'!A:D,4,FALSE),"")</f>
        <v>professional</v>
      </c>
      <c r="F287" t="str">
        <f>VLOOKUP(E287,'[8]query (3)'!$F:$H,2,FALSE)</f>
        <v>person</v>
      </c>
      <c r="G287" t="str">
        <f>VLOOKUP(E287,'[8]query (3)'!$F:$H,3,FALSE)</f>
        <v>Q215627</v>
      </c>
    </row>
    <row r="288" spans="1:7" hidden="1" x14ac:dyDescent="0.3">
      <c r="A288" t="s">
        <v>792</v>
      </c>
      <c r="B288" t="s">
        <v>117</v>
      </c>
      <c r="C288">
        <v>19609455</v>
      </c>
      <c r="D288" t="str">
        <f>IFERROR(VLOOKUP(A288,'7parent-3layer'!A:E,3,FALSE),"")</f>
        <v>Q813912</v>
      </c>
      <c r="E288" t="str">
        <f>IFERROR(VLOOKUP(A288,'7parent-3layer'!A:E,4,FALSE),"")</f>
        <v>condition</v>
      </c>
      <c r="F288" t="str">
        <f>VLOOKUP(E288,'[8]query (3)'!$F:$H,2,FALSE)</f>
        <v>state</v>
      </c>
      <c r="G288" t="str">
        <f>VLOOKUP(E288,'[8]query (3)'!$F:$H,3,FALSE)</f>
        <v>Q3505845</v>
      </c>
    </row>
    <row r="289" spans="1:7" hidden="1" x14ac:dyDescent="0.3">
      <c r="A289" t="s">
        <v>795</v>
      </c>
      <c r="B289" t="s">
        <v>796</v>
      </c>
      <c r="C289">
        <v>19564496</v>
      </c>
      <c r="D289" t="str">
        <f>IFERROR(VLOOKUP(A289,'2parent-3layer'!A:I,8,FALSE),"")</f>
        <v>Q5</v>
      </c>
      <c r="E289" t="str">
        <f>IFERROR(VLOOKUP(A289,'2parent-3layer'!A:I,9,FALSE),"")</f>
        <v>human</v>
      </c>
      <c r="F289" t="str">
        <f>VLOOKUP(E289,'[8]query (3)'!$F:$H,2,FALSE)</f>
        <v>person</v>
      </c>
      <c r="G289" t="str">
        <f>VLOOKUP(E289,'[8]query (3)'!$F:$H,3,FALSE)</f>
        <v>Q215627</v>
      </c>
    </row>
    <row r="290" spans="1:7" hidden="1" x14ac:dyDescent="0.3">
      <c r="A290" t="s">
        <v>800</v>
      </c>
      <c r="B290" t="s">
        <v>801</v>
      </c>
      <c r="C290">
        <v>19678017</v>
      </c>
      <c r="D290" t="str">
        <f>IFERROR(VLOOKUP(A290,'7parent-3layer'!A:E,3,FALSE),"")</f>
        <v>Q11019</v>
      </c>
      <c r="E290" t="str">
        <f>IFERROR(VLOOKUP(A290,'7parent-3layer'!A:E,4,FALSE),"")</f>
        <v>machine</v>
      </c>
      <c r="F290" t="str">
        <f>VLOOKUP(E290,'[8]query (3)'!$F:$H,2,FALSE)</f>
        <v>tool</v>
      </c>
      <c r="G290" t="str">
        <f>VLOOKUP(E290,'[8]query (3)'!$F:$H,3,FALSE)</f>
        <v>Q39546</v>
      </c>
    </row>
    <row r="291" spans="1:7" hidden="1" x14ac:dyDescent="0.3">
      <c r="A291" t="s">
        <v>803</v>
      </c>
      <c r="B291" t="s">
        <v>804</v>
      </c>
      <c r="C291">
        <v>19552371</v>
      </c>
      <c r="D291" t="str">
        <f>IFERROR(VLOOKUP(A291,'1parent-3layer'!A:H,6,FALSE),"")</f>
        <v>Q25403900</v>
      </c>
      <c r="E291" t="str">
        <f>IFERROR(VLOOKUP(A291,'1parent-3layer'!A:H,5,FALSE),"")</f>
        <v>food ingredient</v>
      </c>
      <c r="F291" t="str">
        <f>VLOOKUP(E291,'[8]query (3)'!$F:$H,2,FALSE)</f>
        <v>ingredient</v>
      </c>
      <c r="G291" t="str">
        <f>VLOOKUP(E291,'[8]query (3)'!$F:$H,3,FALSE)</f>
        <v>Q10675206</v>
      </c>
    </row>
    <row r="292" spans="1:7" hidden="1" x14ac:dyDescent="0.3">
      <c r="A292" t="s">
        <v>1414</v>
      </c>
      <c r="B292" t="s">
        <v>1415</v>
      </c>
      <c r="C292">
        <v>19552834</v>
      </c>
      <c r="D292" t="str">
        <f>IFERROR(VLOOKUP(A292,'1parent-3layer'!A:H,6,FALSE),"")</f>
        <v>Q4830453</v>
      </c>
      <c r="E292" t="str">
        <f>IFERROR(VLOOKUP(A292,'1parent-3layer'!A:H,5,FALSE),"")</f>
        <v>business</v>
      </c>
      <c r="F292" t="str">
        <f>VLOOKUP(E292,'[8]query (3)'!$F:$H,2,FALSE)</f>
        <v>organization</v>
      </c>
      <c r="G292" t="str">
        <f>VLOOKUP(E292,'[8]query (3)'!$F:$H,3,FALSE)</f>
        <v>Q43229</v>
      </c>
    </row>
    <row r="293" spans="1:7" hidden="1" x14ac:dyDescent="0.3">
      <c r="A293" t="s">
        <v>1416</v>
      </c>
      <c r="B293" t="s">
        <v>1417</v>
      </c>
      <c r="C293">
        <v>19763283</v>
      </c>
      <c r="D293" t="str">
        <f>IFERROR(VLOOKUP(A293,'4parent-3layer'!A:E,3,FALSE),"")</f>
        <v>Q2169973</v>
      </c>
      <c r="E293" t="str">
        <f>IFERROR(VLOOKUP(FoundLayer3Label!A293,'4parent-3layer'!A:D,4,FALSE),"")</f>
        <v>service provider</v>
      </c>
      <c r="F293" t="str">
        <f>VLOOKUP(E293,'[8]query (3)'!$F:$H,2,FALSE)</f>
        <v>organization</v>
      </c>
      <c r="G293" t="str">
        <f>VLOOKUP(E293,'[8]query (3)'!$F:$H,3,FALSE)</f>
        <v>Q43229</v>
      </c>
    </row>
    <row r="294" spans="1:7" hidden="1" x14ac:dyDescent="0.3">
      <c r="A294" t="s">
        <v>811</v>
      </c>
      <c r="B294" t="s">
        <v>812</v>
      </c>
      <c r="C294">
        <v>19550453</v>
      </c>
      <c r="D294" t="str">
        <f>IFERROR(VLOOKUP(A294,'1parent-3layer'!A:H,6,FALSE),"")</f>
        <v>Q173799</v>
      </c>
      <c r="E294" t="str">
        <f>IFERROR(VLOOKUP(A294,'1parent-3layer'!A:H,5,FALSE),"")</f>
        <v>entertainment</v>
      </c>
      <c r="F294" t="str">
        <f>VLOOKUP(E294,'[8]query (3)'!$F:$H,2,FALSE)</f>
        <v>goods</v>
      </c>
      <c r="G294" t="str">
        <f>VLOOKUP(E294,'[8]query (3)'!$F:$H,3,FALSE)</f>
        <v>Q28877</v>
      </c>
    </row>
    <row r="295" spans="1:7" hidden="1" x14ac:dyDescent="0.3">
      <c r="A295" t="s">
        <v>1418</v>
      </c>
      <c r="B295" t="s">
        <v>1419</v>
      </c>
      <c r="C295">
        <v>19577238</v>
      </c>
      <c r="D295" t="str">
        <f>IFERROR(VLOOKUP(A295,'1parent-3layer'!A:H,6,FALSE),"")</f>
        <v>Q515</v>
      </c>
      <c r="E295" t="str">
        <f>IFERROR(VLOOKUP(A295,'1parent-3layer'!A:H,5,FALSE),"")</f>
        <v>city</v>
      </c>
      <c r="F295" t="str">
        <f>VLOOKUP(E295,'[8]query (3)'!$F:$H,2,FALSE)</f>
        <v>urban area</v>
      </c>
      <c r="G295" t="str">
        <f>VLOOKUP(E295,'[8]query (3)'!$F:$H,3,FALSE)</f>
        <v>Q702492</v>
      </c>
    </row>
    <row r="296" spans="1:7" hidden="1" x14ac:dyDescent="0.3">
      <c r="A296" t="s">
        <v>817</v>
      </c>
      <c r="B296" t="s">
        <v>818</v>
      </c>
      <c r="C296">
        <v>19587805</v>
      </c>
      <c r="D296" t="str">
        <f>IFERROR(VLOOKUP(A296,'1parent-3layer'!A:H,6,FALSE),"")</f>
        <v>Q5</v>
      </c>
      <c r="E296" t="str">
        <f>IFERROR(VLOOKUP(A296,'1parent-3layer'!A:H,5,FALSE),"")</f>
        <v>human</v>
      </c>
      <c r="F296" t="str">
        <f>VLOOKUP(E296,'[8]query (3)'!$F:$H,2,FALSE)</f>
        <v>person</v>
      </c>
      <c r="G296" t="str">
        <f>VLOOKUP(E296,'[8]query (3)'!$F:$H,3,FALSE)</f>
        <v>Q215627</v>
      </c>
    </row>
    <row r="297" spans="1:7" hidden="1" x14ac:dyDescent="0.3">
      <c r="A297" t="s">
        <v>821</v>
      </c>
      <c r="B297" t="s">
        <v>822</v>
      </c>
      <c r="C297">
        <v>19567084</v>
      </c>
      <c r="D297" t="str">
        <f>IFERROR(VLOOKUP(A297,'8parent-3layer'!A:E,3,FALSE),"")</f>
        <v>Q28732711</v>
      </c>
      <c r="E297" t="str">
        <f>IFERROR(VLOOKUP(A297,'8parent-3layer'!A:E,4,FALSE),"")</f>
        <v>physical substance</v>
      </c>
      <c r="F297" t="str">
        <f>VLOOKUP(E297,'[8]query (3)'!$F:$H,2,FALSE)</f>
        <v>concrete object</v>
      </c>
      <c r="G297" t="str">
        <f>VLOOKUP(E297,'[8]query (3)'!$F:$H,3,FALSE)</f>
        <v>Q4406616</v>
      </c>
    </row>
    <row r="298" spans="1:7" hidden="1" x14ac:dyDescent="0.3">
      <c r="A298" t="s">
        <v>825</v>
      </c>
      <c r="B298" t="s">
        <v>826</v>
      </c>
      <c r="C298">
        <v>19797128</v>
      </c>
      <c r="D298" t="str">
        <f>IFERROR(VLOOKUP(A298,'5parent-3layer'!A:E,3,FALSE),"")</f>
        <v>Q336</v>
      </c>
      <c r="E298" t="str">
        <f>IFERROR(VLOOKUP(A298,'5parent-3layer'!A:F,4,FALSE),"")</f>
        <v>science</v>
      </c>
      <c r="F298" t="str">
        <f>VLOOKUP(E298,'[8]query (3)'!$F:$H,2,FALSE)</f>
        <v>system</v>
      </c>
      <c r="G298" t="str">
        <f>VLOOKUP(E298,'[8]query (3)'!$F:$H,3,FALSE)</f>
        <v>Q58778</v>
      </c>
    </row>
    <row r="299" spans="1:7" hidden="1" x14ac:dyDescent="0.3">
      <c r="A299" t="s">
        <v>1424</v>
      </c>
      <c r="B299" t="s">
        <v>1425</v>
      </c>
      <c r="C299">
        <v>19668989</v>
      </c>
      <c r="D299" t="str">
        <f>IFERROR(VLOOKUP(A299,'2parent-3layer'!A:I,8,FALSE),"")</f>
        <v>Q838948</v>
      </c>
      <c r="E299" t="str">
        <f>IFERROR(VLOOKUP(A299,'2parent-3layer'!A:I,9,FALSE),"")</f>
        <v>work of art</v>
      </c>
      <c r="F299" t="str">
        <f>VLOOKUP(E299,'[8]query (3)'!$F:$H,2,FALSE)</f>
        <v>goods</v>
      </c>
      <c r="G299" t="str">
        <f>VLOOKUP(E299,'[8]query (3)'!$F:$H,3,FALSE)</f>
        <v>Q28877</v>
      </c>
    </row>
    <row r="300" spans="1:7" hidden="1" x14ac:dyDescent="0.3">
      <c r="A300" t="s">
        <v>830</v>
      </c>
      <c r="B300" t="s">
        <v>831</v>
      </c>
      <c r="C300">
        <v>19566933</v>
      </c>
      <c r="D300" t="str">
        <f>IFERROR(VLOOKUP(A300,'1parent-3layer'!A:H,6,FALSE),"")</f>
        <v>Q874405</v>
      </c>
      <c r="E300" t="str">
        <f>IFERROR(VLOOKUP(A300,'1parent-3layer'!A:H,5,FALSE),"")</f>
        <v>social group</v>
      </c>
      <c r="F300" t="str">
        <f>VLOOKUP(E300,'[8]query (3)'!$F:$H,2,FALSE)</f>
        <v>system</v>
      </c>
      <c r="G300" t="str">
        <f>VLOOKUP(E300,'[8]query (3)'!$F:$H,3,FALSE)</f>
        <v>Q58778</v>
      </c>
    </row>
    <row r="301" spans="1:7" hidden="1" x14ac:dyDescent="0.3">
      <c r="A301" t="s">
        <v>1347</v>
      </c>
      <c r="B301" t="s">
        <v>1348</v>
      </c>
      <c r="C301">
        <v>19584970</v>
      </c>
      <c r="D301" t="str">
        <f>IFERROR(VLOOKUP(A301,'5parent-3layer'!A:E,3,FALSE),"")</f>
        <v>Q217594</v>
      </c>
      <c r="E301" t="str">
        <f>IFERROR(VLOOKUP(A301,'5parent-3layer'!A:F,4,FALSE),"")</f>
        <v>class</v>
      </c>
      <c r="F301" t="str">
        <f>VLOOKUP(E301,'[8]query (3)'!$F:$H,2,FALSE)</f>
        <v>abstract object</v>
      </c>
      <c r="G301" t="str">
        <f>VLOOKUP(E301,'[8]query (3)'!$F:$H,3,FALSE)</f>
        <v>Q7184903</v>
      </c>
    </row>
    <row r="302" spans="1:7" hidden="1" x14ac:dyDescent="0.3">
      <c r="A302" t="s">
        <v>832</v>
      </c>
      <c r="B302" t="s">
        <v>833</v>
      </c>
      <c r="C302">
        <v>19584072</v>
      </c>
      <c r="D302" t="str">
        <f>IFERROR(VLOOKUP(A302,'2parent-3layer'!A:I,8,FALSE),"")</f>
        <v>Q31629</v>
      </c>
      <c r="E302" t="str">
        <f>IFERROR(VLOOKUP(A302,'2parent-3layer'!A:I,9,FALSE),"")</f>
        <v>type of sport</v>
      </c>
      <c r="F302" t="str">
        <f>VLOOKUP(E302,'[8]query (3)'!$F:$H,2,FALSE)</f>
        <v>class</v>
      </c>
      <c r="G302" t="str">
        <f>VLOOKUP(E302,'[8]query (3)'!$F:$H,3,FALSE)</f>
        <v>Q16889133</v>
      </c>
    </row>
    <row r="303" spans="1:7" hidden="1" x14ac:dyDescent="0.3">
      <c r="A303" t="s">
        <v>838</v>
      </c>
      <c r="B303" t="s">
        <v>839</v>
      </c>
      <c r="C303">
        <v>19647373</v>
      </c>
      <c r="D303" t="str">
        <f>IFERROR(VLOOKUP(A303,'5parent-3layer'!A:E,3,FALSE),"")</f>
        <v>Q15401930</v>
      </c>
      <c r="E303" t="str">
        <f>IFERROR(VLOOKUP(A303,'5parent-3layer'!A:F,4,FALSE),"")</f>
        <v>product</v>
      </c>
      <c r="F303" t="str">
        <f>VLOOKUP(E303,'[8]query (3)'!$F:$H,2,FALSE)</f>
        <v>goods</v>
      </c>
      <c r="G303" t="str">
        <f>VLOOKUP(E303,'[8]query (3)'!$F:$H,3,FALSE)</f>
        <v>Q28877</v>
      </c>
    </row>
    <row r="304" spans="1:7" hidden="1" x14ac:dyDescent="0.3">
      <c r="A304" t="s">
        <v>842</v>
      </c>
      <c r="B304" t="s">
        <v>843</v>
      </c>
      <c r="C304">
        <v>19553543</v>
      </c>
      <c r="D304" t="str">
        <f>IFERROR(VLOOKUP(A304,'2parent-3layer'!A:I,8,FALSE),"")</f>
        <v>Q11019</v>
      </c>
      <c r="E304" t="str">
        <f>IFERROR(VLOOKUP(A304,'2parent-3layer'!A:I,9,FALSE),"")</f>
        <v>machine</v>
      </c>
      <c r="F304" t="str">
        <f>VLOOKUP(E304,'[8]query (3)'!$F:$H,2,FALSE)</f>
        <v>tool</v>
      </c>
      <c r="G304" t="str">
        <f>VLOOKUP(E304,'[8]query (3)'!$F:$H,3,FALSE)</f>
        <v>Q39546</v>
      </c>
    </row>
    <row r="305" spans="1:7" hidden="1" x14ac:dyDescent="0.3">
      <c r="A305" t="s">
        <v>848</v>
      </c>
      <c r="B305" t="s">
        <v>501</v>
      </c>
      <c r="C305">
        <v>19550874</v>
      </c>
      <c r="D305" t="str">
        <f>IFERROR(VLOOKUP(A305,'1parent-3layer'!A:H,6,FALSE),"")</f>
        <v>Q1151067</v>
      </c>
      <c r="E305" t="str">
        <f>IFERROR(VLOOKUP(A305,'1parent-3layer'!A:H,5,FALSE),"")</f>
        <v>rule</v>
      </c>
      <c r="F305" t="str">
        <f>VLOOKUP(E305,'[8]query (3)'!$F:$H,2,FALSE)</f>
        <v>artificial entity</v>
      </c>
      <c r="G305" t="str">
        <f>VLOOKUP(E305,'[8]query (3)'!$F:$H,3,FALSE)</f>
        <v>Q16686448</v>
      </c>
    </row>
    <row r="306" spans="1:7" hidden="1" x14ac:dyDescent="0.3">
      <c r="A306" t="s">
        <v>1426</v>
      </c>
      <c r="B306" t="s">
        <v>1427</v>
      </c>
      <c r="C306">
        <v>19554791</v>
      </c>
      <c r="D306" t="str">
        <f>IFERROR(VLOOKUP(A306,'1parent-3layer'!A:H,6,FALSE),"")</f>
        <v>Q151885</v>
      </c>
      <c r="E306" t="str">
        <f>IFERROR(VLOOKUP(A306,'1parent-3layer'!A:H,5,FALSE),"")</f>
        <v>concept</v>
      </c>
      <c r="F306" t="str">
        <f>VLOOKUP(E306,'[8]query (3)'!$F:$H,2,FALSE)</f>
        <v>abstract object</v>
      </c>
      <c r="G306" t="str">
        <f>VLOOKUP(E306,'[8]query (3)'!$F:$H,3,FALSE)</f>
        <v>Q7184903</v>
      </c>
    </row>
    <row r="307" spans="1:7" hidden="1" x14ac:dyDescent="0.3">
      <c r="A307" t="s">
        <v>1428</v>
      </c>
      <c r="B307" t="s">
        <v>1429</v>
      </c>
      <c r="C307">
        <v>19560865</v>
      </c>
      <c r="D307" t="str">
        <f>IFERROR(VLOOKUP(A307,'2parent-3layer'!A:I,8,FALSE),"")</f>
        <v>Q515</v>
      </c>
      <c r="E307" t="str">
        <f>IFERROR(VLOOKUP(A307,'2parent-3layer'!A:I,9,FALSE),"")</f>
        <v>city</v>
      </c>
      <c r="F307" t="str">
        <f>VLOOKUP(E307,'[8]query (3)'!$F:$H,2,FALSE)</f>
        <v>urban area</v>
      </c>
      <c r="G307" t="str">
        <f>VLOOKUP(E307,'[8]query (3)'!$F:$H,3,FALSE)</f>
        <v>Q702492</v>
      </c>
    </row>
    <row r="308" spans="1:7" hidden="1" x14ac:dyDescent="0.3">
      <c r="A308" t="s">
        <v>851</v>
      </c>
      <c r="B308" t="s">
        <v>852</v>
      </c>
      <c r="C308">
        <v>19591481</v>
      </c>
      <c r="D308" t="str">
        <f>IFERROR(VLOOKUP(A308,'3parent-3layer'!A:D,3,FALSE),"")</f>
        <v>Q336</v>
      </c>
      <c r="E308" t="str">
        <f>IFERROR(VLOOKUP(A308,'3parent-3layer'!A:D,4,FALSE),"")</f>
        <v>science</v>
      </c>
      <c r="F308" t="str">
        <f>VLOOKUP(E308,'[8]query (3)'!$F:$H,2,FALSE)</f>
        <v>system</v>
      </c>
      <c r="G308" t="str">
        <f>VLOOKUP(E308,'[8]query (3)'!$F:$H,3,FALSE)</f>
        <v>Q58778</v>
      </c>
    </row>
    <row r="309" spans="1:7" hidden="1" x14ac:dyDescent="0.3">
      <c r="A309" t="s">
        <v>14033</v>
      </c>
      <c r="B309" t="s">
        <v>14046</v>
      </c>
      <c r="C309">
        <v>19588727</v>
      </c>
      <c r="D309" t="str">
        <f>IFERROR(VLOOKUP(A309,'8parent-3layer'!A:E,3,FALSE),"")</f>
        <v/>
      </c>
      <c r="E309" t="str">
        <f>IFERROR(VLOOKUP(A309,'8parent-3layer'!A:E,4,FALSE),"")</f>
        <v/>
      </c>
      <c r="F309" t="e">
        <f>VLOOKUP(E309,'[8]query (3)'!$F:$H,2,FALSE)</f>
        <v>#N/A</v>
      </c>
      <c r="G309" t="e">
        <f>VLOOKUP(E309,'[8]query (3)'!$F:$H,3,FALSE)</f>
        <v>#N/A</v>
      </c>
    </row>
    <row r="310" spans="1:7" hidden="1" x14ac:dyDescent="0.3">
      <c r="A310" t="s">
        <v>855</v>
      </c>
      <c r="B310" t="s">
        <v>856</v>
      </c>
      <c r="C310">
        <v>19550895</v>
      </c>
      <c r="D310" t="str">
        <f>IFERROR(VLOOKUP(A310,'1parent-3layer'!A:H,6,FALSE),"")</f>
        <v>Q22687</v>
      </c>
      <c r="E310" t="str">
        <f>IFERROR(VLOOKUP(A310,'1parent-3layer'!A:H,5,FALSE),"")</f>
        <v>bank</v>
      </c>
      <c r="F310" t="str">
        <f>VLOOKUP(E310,'[8]query (3)'!$F:$H,2,FALSE)</f>
        <v>organization</v>
      </c>
      <c r="G310" t="str">
        <f>VLOOKUP(E310,'[8]query (3)'!$F:$H,3,FALSE)</f>
        <v>Q43229</v>
      </c>
    </row>
    <row r="311" spans="1:7" hidden="1" x14ac:dyDescent="0.3">
      <c r="A311" t="s">
        <v>857</v>
      </c>
      <c r="B311" t="s">
        <v>858</v>
      </c>
      <c r="C311">
        <v>19797775</v>
      </c>
      <c r="D311" t="str">
        <f>IFERROR(VLOOKUP(A311,'6parent-3layer'!A:F,3,FALSE),"")</f>
        <v>Q11019</v>
      </c>
      <c r="E311" t="str">
        <f>IFERROR(VLOOKUP(A311,'6parent-3layer'!A:E,4,FALSE),"")</f>
        <v>machine</v>
      </c>
      <c r="F311" t="str">
        <f>VLOOKUP(E311,'[8]query (3)'!$F:$H,2,FALSE)</f>
        <v>tool</v>
      </c>
      <c r="G311" t="str">
        <f>VLOOKUP(E311,'[8]query (3)'!$F:$H,3,FALSE)</f>
        <v>Q39546</v>
      </c>
    </row>
    <row r="312" spans="1:7" hidden="1" x14ac:dyDescent="0.3">
      <c r="A312" t="s">
        <v>860</v>
      </c>
      <c r="B312" t="s">
        <v>861</v>
      </c>
      <c r="C312">
        <v>20014976</v>
      </c>
      <c r="D312" t="str">
        <f>IFERROR(VLOOKUP(A312,'2parent-3layer'!A:I,8,FALSE),"")</f>
        <v>Q64728693</v>
      </c>
      <c r="E312" t="str">
        <f>IFERROR(VLOOKUP(A312,'2parent-3layer'!A:I,9,FALSE),"")</f>
        <v>non-existent entity</v>
      </c>
      <c r="F312" t="str">
        <f>VLOOKUP(E312,'[8]query (3)'!$F:$H,2,FALSE)</f>
        <v>abstract object</v>
      </c>
      <c r="G312" t="str">
        <f>VLOOKUP(E312,'[8]query (3)'!$F:$H,3,FALSE)</f>
        <v>Q7184903</v>
      </c>
    </row>
    <row r="313" spans="1:7" hidden="1" x14ac:dyDescent="0.3">
      <c r="A313" t="s">
        <v>864</v>
      </c>
      <c r="B313" t="s">
        <v>865</v>
      </c>
      <c r="C313">
        <v>19579116</v>
      </c>
      <c r="D313" t="str">
        <f>IFERROR(VLOOKUP(A313,'2parent-3layer'!A:I,8,FALSE),"")</f>
        <v>Q5</v>
      </c>
      <c r="E313" t="str">
        <f>IFERROR(VLOOKUP(A313,'2parent-3layer'!A:I,9,FALSE),"")</f>
        <v>human</v>
      </c>
      <c r="F313" t="str">
        <f>VLOOKUP(E313,'[8]query (3)'!$F:$H,2,FALSE)</f>
        <v>person</v>
      </c>
      <c r="G313" t="str">
        <f>VLOOKUP(E313,'[8]query (3)'!$F:$H,3,FALSE)</f>
        <v>Q215627</v>
      </c>
    </row>
    <row r="314" spans="1:7" hidden="1" x14ac:dyDescent="0.3">
      <c r="A314" t="s">
        <v>866</v>
      </c>
      <c r="B314" t="s">
        <v>867</v>
      </c>
      <c r="C314">
        <v>19604126</v>
      </c>
      <c r="D314" t="str">
        <f>IFERROR(VLOOKUP(A314,'3parent-3layer'!A:D,3,FALSE),"")</f>
        <v>Q28732711</v>
      </c>
      <c r="E314" t="str">
        <f>IFERROR(VLOOKUP(A314,'3parent-3layer'!A:D,4,FALSE),"")</f>
        <v>physical substance</v>
      </c>
      <c r="F314" t="str">
        <f>VLOOKUP(E314,'[8]query (3)'!$F:$H,2,FALSE)</f>
        <v>concrete object</v>
      </c>
      <c r="G314" t="str">
        <f>VLOOKUP(E314,'[8]query (3)'!$F:$H,3,FALSE)</f>
        <v>Q4406616</v>
      </c>
    </row>
    <row r="315" spans="1:7" hidden="1" x14ac:dyDescent="0.3">
      <c r="A315" t="s">
        <v>1432</v>
      </c>
      <c r="B315" t="s">
        <v>1433</v>
      </c>
      <c r="C315">
        <v>19554859</v>
      </c>
      <c r="D315" t="str">
        <f>IFERROR(VLOOKUP(A315,'8parent-3layer'!A:E,3,FALSE),"")</f>
        <v>Q217594</v>
      </c>
      <c r="E315" t="str">
        <f>IFERROR(VLOOKUP(A315,'8parent-3layer'!A:E,4,FALSE),"")</f>
        <v>class</v>
      </c>
      <c r="F315" t="str">
        <f>VLOOKUP(E315,'[8]query (3)'!$F:$H,2,FALSE)</f>
        <v>abstract object</v>
      </c>
      <c r="G315" t="str">
        <f>VLOOKUP(E315,'[8]query (3)'!$F:$H,3,FALSE)</f>
        <v>Q7184903</v>
      </c>
    </row>
    <row r="316" spans="1:7" hidden="1" x14ac:dyDescent="0.3">
      <c r="A316" t="s">
        <v>876</v>
      </c>
      <c r="B316" t="s">
        <v>877</v>
      </c>
      <c r="C316">
        <v>19550937</v>
      </c>
      <c r="D316" t="str">
        <f>IFERROR(VLOOKUP(A316,'1parent-3layer'!A:H,6,FALSE),"")</f>
        <v>Q7189713</v>
      </c>
      <c r="E316" t="str">
        <f>IFERROR(VLOOKUP(A316,'1parent-3layer'!A:H,5,FALSE),"")</f>
        <v>physiological condition</v>
      </c>
      <c r="F316" t="str">
        <f>VLOOKUP(E316,'[8]query (3)'!$F:$H,2,FALSE)</f>
        <v>state</v>
      </c>
      <c r="G316" t="str">
        <f>VLOOKUP(E316,'[8]query (3)'!$F:$H,3,FALSE)</f>
        <v>Q3505845</v>
      </c>
    </row>
    <row r="317" spans="1:7" hidden="1" x14ac:dyDescent="0.3">
      <c r="A317" t="s">
        <v>1434</v>
      </c>
      <c r="B317" t="s">
        <v>1435</v>
      </c>
      <c r="C317">
        <v>19558438</v>
      </c>
      <c r="D317" t="str">
        <f>IFERROR(VLOOKUP(A317,'2parent-3layer'!A:I,8,FALSE),"")</f>
        <v>Q21146257</v>
      </c>
      <c r="E317" t="str">
        <f>IFERROR(VLOOKUP(A317,'2parent-3layer'!A:I,9,FALSE),"")</f>
        <v>type</v>
      </c>
      <c r="F317" t="str">
        <f>VLOOKUP(E317,'[8]query (3)'!$F:$H,2,FALSE)</f>
        <v>individual</v>
      </c>
      <c r="G317" t="str">
        <f>VLOOKUP(E317,'[8]query (3)'!$F:$H,3,FALSE)</f>
        <v>Q795052</v>
      </c>
    </row>
    <row r="318" spans="1:7" hidden="1" x14ac:dyDescent="0.3">
      <c r="A318" t="s">
        <v>884</v>
      </c>
      <c r="B318" t="s">
        <v>885</v>
      </c>
      <c r="C318">
        <v>19582963</v>
      </c>
      <c r="D318" t="str">
        <f>IFERROR(VLOOKUP(A318,'2parent-3layer'!A:I,8,FALSE),"")</f>
        <v>Q1639378</v>
      </c>
      <c r="E318" t="str">
        <f>IFERROR(VLOOKUP(A318,'2parent-3layer'!A:I,9,FALSE),"")</f>
        <v>social system</v>
      </c>
      <c r="F318" t="str">
        <f>VLOOKUP(E318,'[8]query (3)'!$F:$H,2,FALSE)</f>
        <v>system</v>
      </c>
      <c r="G318" t="str">
        <f>VLOOKUP(E318,'[8]query (3)'!$F:$H,3,FALSE)</f>
        <v>Q58778</v>
      </c>
    </row>
    <row r="319" spans="1:7" x14ac:dyDescent="0.3">
      <c r="A319" t="s">
        <v>888</v>
      </c>
      <c r="B319" t="s">
        <v>889</v>
      </c>
      <c r="C319">
        <v>19588437</v>
      </c>
      <c r="D319" t="str">
        <f>IFERROR(VLOOKUP(A319,'7parent-3layer'!A:E,3,FALSE),"")</f>
        <v>Q1190554</v>
      </c>
      <c r="E319" t="str">
        <f>IFERROR(VLOOKUP(A319,'7parent-3layer'!A:E,4,FALSE),"")</f>
        <v>occurrence</v>
      </c>
      <c r="F319" t="str">
        <f>VLOOKUP(E319,'[8]query (3)'!$F:$H,2,FALSE)</f>
        <v>temporal entity</v>
      </c>
      <c r="G319" t="str">
        <f>VLOOKUP(E319,'[8]query (3)'!$F:$H,3,FALSE)</f>
        <v>Q26907166</v>
      </c>
    </row>
    <row r="320" spans="1:7" hidden="1" x14ac:dyDescent="0.3">
      <c r="A320" t="s">
        <v>892</v>
      </c>
      <c r="B320" t="s">
        <v>893</v>
      </c>
      <c r="C320">
        <v>19589532</v>
      </c>
      <c r="D320" t="str">
        <f>IFERROR(VLOOKUP(A320,'2parent-3layer'!A:I,8,FALSE),"")</f>
        <v>Q12758374</v>
      </c>
      <c r="E320" t="str">
        <f>IFERROR(VLOOKUP(A320,'2parent-3layer'!A:I,9,FALSE),"")</f>
        <v>kin</v>
      </c>
      <c r="F320" t="str">
        <f>VLOOKUP(E320,'[8]query (3)'!$F:$H,2,FALSE)</f>
        <v>person</v>
      </c>
      <c r="G320" t="str">
        <f>VLOOKUP(E320,'[8]query (3)'!$F:$H,3,FALSE)</f>
        <v>Q215627</v>
      </c>
    </row>
    <row r="321" spans="1:7" x14ac:dyDescent="0.3">
      <c r="A321" t="s">
        <v>1438</v>
      </c>
      <c r="B321" t="s">
        <v>1439</v>
      </c>
      <c r="C321">
        <v>19555457</v>
      </c>
      <c r="D321" t="str">
        <f>IFERROR(VLOOKUP(A321,'3parent-3layer'!A:D,3,FALSE),"")</f>
        <v>Q1190554</v>
      </c>
      <c r="E321" t="str">
        <f>IFERROR(VLOOKUP(A321,'3parent-3layer'!A:D,4,FALSE),"")</f>
        <v>occurrence</v>
      </c>
      <c r="F321" t="str">
        <f>VLOOKUP(E321,'[8]query (3)'!$F:$H,2,FALSE)</f>
        <v>temporal entity</v>
      </c>
      <c r="G321" t="str">
        <f>VLOOKUP(E321,'[8]query (3)'!$F:$H,3,FALSE)</f>
        <v>Q26907166</v>
      </c>
    </row>
    <row r="322" spans="1:7" hidden="1" x14ac:dyDescent="0.3">
      <c r="A322" t="s">
        <v>896</v>
      </c>
      <c r="B322" t="s">
        <v>757</v>
      </c>
      <c r="C322">
        <v>19580349</v>
      </c>
      <c r="D322" t="str">
        <f>IFERROR(VLOOKUP(A322,'3parent-3layer'!A:D,3,FALSE),"")</f>
        <v>Q336</v>
      </c>
      <c r="E322" t="str">
        <f>IFERROR(VLOOKUP(A322,'3parent-3layer'!A:D,4,FALSE),"")</f>
        <v>science</v>
      </c>
      <c r="F322" t="str">
        <f>VLOOKUP(E322,'[8]query (3)'!$F:$H,2,FALSE)</f>
        <v>system</v>
      </c>
      <c r="G322" t="str">
        <f>VLOOKUP(E322,'[8]query (3)'!$F:$H,3,FALSE)</f>
        <v>Q58778</v>
      </c>
    </row>
    <row r="323" spans="1:7" hidden="1" x14ac:dyDescent="0.3">
      <c r="A323" t="s">
        <v>903</v>
      </c>
      <c r="B323" t="s">
        <v>904</v>
      </c>
      <c r="C323">
        <v>19551450</v>
      </c>
      <c r="D323" t="str">
        <f>IFERROR(VLOOKUP(A323,'1parent-3layer'!A:H,6,FALSE),"")</f>
        <v>Q17334923</v>
      </c>
      <c r="E323" t="str">
        <f>IFERROR(VLOOKUP(A323,'1parent-3layer'!A:H,5,FALSE),"")</f>
        <v>location</v>
      </c>
      <c r="F323" t="str">
        <f>VLOOKUP(E323,'[8]query (3)'!$F:$H,2,FALSE)</f>
        <v>spatial entity</v>
      </c>
      <c r="G323" t="str">
        <f>VLOOKUP(E323,'[8]query (3)'!$F:$H,3,FALSE)</f>
        <v>Q58416391</v>
      </c>
    </row>
    <row r="324" spans="1:7" hidden="1" x14ac:dyDescent="0.3">
      <c r="A324" t="s">
        <v>915</v>
      </c>
      <c r="B324" t="s">
        <v>916</v>
      </c>
      <c r="C324">
        <v>19655944</v>
      </c>
      <c r="D324" t="str">
        <f>IFERROR(VLOOKUP(A324,'8parent-3layer'!A:E,3,FALSE),"")</f>
        <v>Q28732711</v>
      </c>
      <c r="E324" t="str">
        <f>IFERROR(VLOOKUP(A324,'8parent-3layer'!A:E,4,FALSE),"")</f>
        <v>physical substance</v>
      </c>
      <c r="F324" t="str">
        <f>VLOOKUP(E324,'[8]query (3)'!$F:$H,2,FALSE)</f>
        <v>concrete object</v>
      </c>
      <c r="G324" t="str">
        <f>VLOOKUP(E324,'[8]query (3)'!$F:$H,3,FALSE)</f>
        <v>Q4406616</v>
      </c>
    </row>
    <row r="325" spans="1:7" hidden="1" x14ac:dyDescent="0.3">
      <c r="A325" t="s">
        <v>1442</v>
      </c>
      <c r="B325" t="s">
        <v>1443</v>
      </c>
      <c r="C325">
        <v>19565956</v>
      </c>
      <c r="D325" t="str">
        <f>IFERROR(VLOOKUP(A325,'1parent-3layer'!A:H,6,FALSE),"")</f>
        <v>Q4830453</v>
      </c>
      <c r="E325" t="str">
        <f>IFERROR(VLOOKUP(A325,'1parent-3layer'!A:H,5,FALSE),"")</f>
        <v>business</v>
      </c>
      <c r="F325" t="str">
        <f>VLOOKUP(E325,'[8]query (3)'!$F:$H,2,FALSE)</f>
        <v>organization</v>
      </c>
      <c r="G325" t="str">
        <f>VLOOKUP(E325,'[8]query (3)'!$F:$H,3,FALSE)</f>
        <v>Q43229</v>
      </c>
    </row>
    <row r="326" spans="1:7" hidden="1" x14ac:dyDescent="0.3">
      <c r="A326" t="s">
        <v>919</v>
      </c>
      <c r="B326" t="s">
        <v>920</v>
      </c>
      <c r="C326">
        <v>19646240</v>
      </c>
      <c r="D326" t="str">
        <f>IFERROR(VLOOKUP(A326,'4parent-3layer'!A:E,3,FALSE),"")</f>
        <v>Q336</v>
      </c>
      <c r="E326" t="str">
        <f>IFERROR(VLOOKUP(FoundLayer3Label!A326,'4parent-3layer'!A:D,4,FALSE),"")</f>
        <v>science</v>
      </c>
      <c r="F326" t="str">
        <f>VLOOKUP(E326,'[8]query (3)'!$F:$H,2,FALSE)</f>
        <v>system</v>
      </c>
      <c r="G326" t="str">
        <f>VLOOKUP(E326,'[8]query (3)'!$F:$H,3,FALSE)</f>
        <v>Q58778</v>
      </c>
    </row>
    <row r="327" spans="1:7" hidden="1" x14ac:dyDescent="0.3">
      <c r="A327" t="s">
        <v>922</v>
      </c>
      <c r="B327" t="s">
        <v>923</v>
      </c>
      <c r="C327">
        <v>19595031</v>
      </c>
      <c r="D327" t="str">
        <f>A327</f>
        <v>Q182940</v>
      </c>
      <c r="E327" t="str">
        <f>B327</f>
        <v>dessert</v>
      </c>
      <c r="F327" t="str">
        <f>VLOOKUP(E327,'[8]query (3)'!$F:$H,2,FALSE)</f>
        <v>course</v>
      </c>
      <c r="G327" t="str">
        <f>VLOOKUP(E327,'[8]query (3)'!$F:$H,3,FALSE)</f>
        <v>Q14915034</v>
      </c>
    </row>
    <row r="328" spans="1:7" hidden="1" x14ac:dyDescent="0.3">
      <c r="A328" t="s">
        <v>930</v>
      </c>
      <c r="B328" t="s">
        <v>931</v>
      </c>
      <c r="C328">
        <v>19611737</v>
      </c>
      <c r="D328" t="str">
        <f>IFERROR(VLOOKUP(A328,'2parent-3layer'!A:I,8,FALSE),"")</f>
        <v>Q974688</v>
      </c>
      <c r="E328" t="str">
        <f>IFERROR(VLOOKUP(A328,'2parent-3layer'!A:I,9,FALSE),"")</f>
        <v>communication source</v>
      </c>
      <c r="F328" t="str">
        <f>VLOOKUP(E328,'[8]query (3)'!$F:$H,2,FALSE)</f>
        <v>source</v>
      </c>
      <c r="G328" t="str">
        <f>VLOOKUP(E328,'[8]query (3)'!$F:$H,3,FALSE)</f>
        <v>Q31464082</v>
      </c>
    </row>
    <row r="329" spans="1:7" hidden="1" x14ac:dyDescent="0.3">
      <c r="A329" t="s">
        <v>940</v>
      </c>
      <c r="B329" t="s">
        <v>561</v>
      </c>
      <c r="C329">
        <v>19554091</v>
      </c>
      <c r="D329" t="str">
        <f>IFERROR(VLOOKUP(A329,'2parent-3layer'!A:I,8,FALSE),"")</f>
        <v>Q336</v>
      </c>
      <c r="E329" t="str">
        <f>IFERROR(VLOOKUP(A329,'2parent-3layer'!A:I,9,FALSE),"")</f>
        <v>science</v>
      </c>
      <c r="F329" t="str">
        <f>VLOOKUP(E329,'[8]query (3)'!$F:$H,2,FALSE)</f>
        <v>system</v>
      </c>
      <c r="G329" t="str">
        <f>VLOOKUP(E329,'[8]query (3)'!$F:$H,3,FALSE)</f>
        <v>Q58778</v>
      </c>
    </row>
    <row r="330" spans="1:7" hidden="1" x14ac:dyDescent="0.3">
      <c r="A330" t="s">
        <v>1448</v>
      </c>
      <c r="B330" t="s">
        <v>1449</v>
      </c>
      <c r="C330">
        <v>19841415</v>
      </c>
      <c r="D330" t="str">
        <f>IFERROR(VLOOKUP(A330,'4parent-3layer'!A:E,3,FALSE),"")</f>
        <v>Q194980</v>
      </c>
      <c r="E330" t="str">
        <f>IFERROR(VLOOKUP(FoundLayer3Label!A330,'4parent-3layer'!A:D,4,FALSE),"")</f>
        <v>intangible good</v>
      </c>
      <c r="F330" t="str">
        <f>VLOOKUP(E330,'[8]query (3)'!$F:$H,2,FALSE)</f>
        <v>goods</v>
      </c>
      <c r="G330" t="str">
        <f>VLOOKUP(E330,'[8]query (3)'!$F:$H,3,FALSE)</f>
        <v>Q28877</v>
      </c>
    </row>
    <row r="331" spans="1:7" hidden="1" x14ac:dyDescent="0.3">
      <c r="A331" t="s">
        <v>941</v>
      </c>
      <c r="B331" t="s">
        <v>942</v>
      </c>
      <c r="C331">
        <v>19569356</v>
      </c>
      <c r="D331" t="str">
        <f>IFERROR(VLOOKUP(A331,'1parent-3layer'!A:H,6,FALSE),"")</f>
        <v>Q12047392</v>
      </c>
      <c r="E331" t="str">
        <f>IFERROR(VLOOKUP(A331,'1parent-3layer'!A:H,5,FALSE),"")</f>
        <v>legal form</v>
      </c>
      <c r="F331" t="str">
        <f>VLOOKUP(E331,'[8]query (3)'!$F:$H,2,FALSE)</f>
        <v>class</v>
      </c>
      <c r="G331" t="str">
        <f>VLOOKUP(E331,'[8]query (3)'!$F:$H,3,FALSE)</f>
        <v>Q16889133</v>
      </c>
    </row>
    <row r="332" spans="1:7" hidden="1" x14ac:dyDescent="0.3">
      <c r="A332" t="s">
        <v>1450</v>
      </c>
      <c r="B332" t="s">
        <v>1451</v>
      </c>
      <c r="C332">
        <v>19554470</v>
      </c>
      <c r="D332" t="str">
        <f>IFERROR(VLOOKUP(A332,'2parent-3layer'!A:I,8,FALSE),"")</f>
        <v>Q107307154</v>
      </c>
      <c r="E332" t="str">
        <f>IFERROR(VLOOKUP(A332,'2parent-3layer'!A:I,9,FALSE),"")</f>
        <v>virtual place</v>
      </c>
      <c r="F332" t="str">
        <f>VLOOKUP(E332,'[8]query (3)'!$F:$H,2,FALSE)</f>
        <v>system</v>
      </c>
      <c r="G332" t="str">
        <f>VLOOKUP(E332,'[8]query (3)'!$F:$H,3,FALSE)</f>
        <v>Q58778</v>
      </c>
    </row>
    <row r="333" spans="1:7" hidden="1" x14ac:dyDescent="0.3">
      <c r="A333" t="s">
        <v>1454</v>
      </c>
      <c r="B333" t="s">
        <v>1455</v>
      </c>
      <c r="C333">
        <v>19603667</v>
      </c>
      <c r="D333" t="str">
        <f>IFERROR(VLOOKUP(A333,'4parent-3layer'!A:E,3,FALSE),"")</f>
        <v>Q2169973</v>
      </c>
      <c r="E333" t="str">
        <f>IFERROR(VLOOKUP(FoundLayer3Label!A333,'4parent-3layer'!A:D,4,FALSE),"")</f>
        <v>service provider</v>
      </c>
      <c r="F333" t="str">
        <f>VLOOKUP(E333,'[8]query (3)'!$F:$H,2,FALSE)</f>
        <v>organization</v>
      </c>
      <c r="G333" t="str">
        <f>VLOOKUP(E333,'[8]query (3)'!$F:$H,3,FALSE)</f>
        <v>Q43229</v>
      </c>
    </row>
    <row r="334" spans="1:7" hidden="1" x14ac:dyDescent="0.3">
      <c r="A334" t="s">
        <v>947</v>
      </c>
      <c r="B334" t="s">
        <v>948</v>
      </c>
      <c r="C334">
        <v>19650706</v>
      </c>
      <c r="D334" t="str">
        <f>IFERROR(VLOOKUP(A334,'4parent-3layer'!A:E,3,FALSE),"")</f>
        <v>Q34379</v>
      </c>
      <c r="E334" t="str">
        <f>IFERROR(VLOOKUP(FoundLayer3Label!A334,'4parent-3layer'!A:D,4,FALSE),"")</f>
        <v>musical instrument</v>
      </c>
      <c r="F334" t="str">
        <f>VLOOKUP(E334,'[8]query (3)'!$F:$H,2,FALSE)</f>
        <v>tool</v>
      </c>
      <c r="G334" t="str">
        <f>VLOOKUP(E334,'[8]query (3)'!$F:$H,3,FALSE)</f>
        <v>Q39546</v>
      </c>
    </row>
    <row r="335" spans="1:7" hidden="1" x14ac:dyDescent="0.3">
      <c r="A335" t="s">
        <v>953</v>
      </c>
      <c r="B335" t="s">
        <v>954</v>
      </c>
      <c r="C335">
        <v>19575350</v>
      </c>
      <c r="D335" t="str">
        <f>IFERROR(VLOOKUP(A335,'8parent-3layer'!A:E,3,FALSE),"")</f>
        <v/>
      </c>
      <c r="E335" t="str">
        <f>IFERROR(VLOOKUP(A335,'8parent-3layer'!A:E,4,FALSE),"")</f>
        <v/>
      </c>
      <c r="F335" t="e">
        <f>VLOOKUP(E335,'[8]query (3)'!$F:$H,2,FALSE)</f>
        <v>#N/A</v>
      </c>
      <c r="G335" t="e">
        <f>VLOOKUP(E335,'[8]query (3)'!$F:$H,3,FALSE)</f>
        <v>#N/A</v>
      </c>
    </row>
    <row r="336" spans="1:7" hidden="1" x14ac:dyDescent="0.3">
      <c r="A336" t="s">
        <v>957</v>
      </c>
      <c r="B336" t="s">
        <v>958</v>
      </c>
      <c r="C336">
        <v>19598803</v>
      </c>
      <c r="D336" t="str">
        <f>IFERROR(VLOOKUP(A336,'1parent-3layer'!A:H,6,FALSE),"")</f>
        <v>Q2393196</v>
      </c>
      <c r="E336" t="str">
        <f>IFERROR(VLOOKUP(A336,'1parent-3layer'!A:H,5,FALSE),"")</f>
        <v>personality trait</v>
      </c>
      <c r="F336" t="str">
        <f>VLOOKUP(E336,'[8]query (3)'!$F:$H,2,FALSE)</f>
        <v>quality</v>
      </c>
      <c r="G336" t="str">
        <f>VLOOKUP(E336,'[8]query (3)'!$F:$H,3,FALSE)</f>
        <v>Q1207505</v>
      </c>
    </row>
    <row r="337" spans="1:7" hidden="1" x14ac:dyDescent="0.3">
      <c r="A337" t="s">
        <v>1456</v>
      </c>
      <c r="B337" t="s">
        <v>1457</v>
      </c>
      <c r="C337">
        <v>19676230</v>
      </c>
      <c r="D337" t="str">
        <f>IFERROR(VLOOKUP(A337,'2parent-3layer'!A:I,8,FALSE),"")</f>
        <v>Q13235160</v>
      </c>
      <c r="E337" t="str">
        <f>IFERROR(VLOOKUP(A337,'2parent-3layer'!A:I,9,FALSE),"")</f>
        <v>manufacturer</v>
      </c>
      <c r="F337" t="str">
        <f>VLOOKUP(E337,'[8]query (3)'!$F:$H,2,FALSE)</f>
        <v>organization</v>
      </c>
      <c r="G337" t="str">
        <f>VLOOKUP(E337,'[8]query (3)'!$F:$H,3,FALSE)</f>
        <v>Q43229</v>
      </c>
    </row>
    <row r="338" spans="1:7" hidden="1" x14ac:dyDescent="0.3">
      <c r="A338" t="s">
        <v>1460</v>
      </c>
      <c r="B338" t="s">
        <v>1460</v>
      </c>
      <c r="C338">
        <v>19728187</v>
      </c>
      <c r="D338" t="str">
        <f>IFERROR(VLOOKUP(A338,'8parent-3layer'!A:E,3,FALSE),"")</f>
        <v/>
      </c>
      <c r="E338" t="str">
        <f>IFERROR(VLOOKUP(A338,'8parent-3layer'!A:E,4,FALSE),"")</f>
        <v/>
      </c>
      <c r="F338" t="e">
        <f>VLOOKUP(E338,'[8]query (3)'!$F:$H,2,FALSE)</f>
        <v>#N/A</v>
      </c>
      <c r="G338" t="e">
        <f>VLOOKUP(E338,'[8]query (3)'!$F:$H,3,FALSE)</f>
        <v>#N/A</v>
      </c>
    </row>
    <row r="339" spans="1:7" hidden="1" x14ac:dyDescent="0.3">
      <c r="A339" t="s">
        <v>1461</v>
      </c>
      <c r="B339" t="s">
        <v>1462</v>
      </c>
      <c r="C339">
        <v>19583225</v>
      </c>
      <c r="D339" t="str">
        <f>IFERROR(VLOOKUP(A339,'8parent-3layer'!A:E,3,FALSE),"")</f>
        <v>Q217594</v>
      </c>
      <c r="E339" t="str">
        <f>IFERROR(VLOOKUP(A339,'8parent-3layer'!A:E,4,FALSE),"")</f>
        <v>class</v>
      </c>
      <c r="F339" t="str">
        <f>VLOOKUP(E339,'[8]query (3)'!$F:$H,2,FALSE)</f>
        <v>abstract object</v>
      </c>
      <c r="G339" t="str">
        <f>VLOOKUP(E339,'[8]query (3)'!$F:$H,3,FALSE)</f>
        <v>Q7184903</v>
      </c>
    </row>
    <row r="340" spans="1:7" hidden="1" x14ac:dyDescent="0.3">
      <c r="A340" t="s">
        <v>961</v>
      </c>
      <c r="B340" t="s">
        <v>962</v>
      </c>
      <c r="C340">
        <v>19560736</v>
      </c>
      <c r="D340" t="str">
        <f>IFERROR(VLOOKUP(A340,'3parent-3layer'!A:D,3,FALSE),"")</f>
        <v>Q23808</v>
      </c>
      <c r="E340" t="str">
        <f>IFERROR(VLOOKUP(A340,'3parent-3layer'!A:D,4,FALSE),"")</f>
        <v>interface</v>
      </c>
      <c r="F340" t="str">
        <f>VLOOKUP(E340,'[8]query (3)'!$F:$H,2,FALSE)</f>
        <v>abstract object</v>
      </c>
      <c r="G340" t="str">
        <f>VLOOKUP(E340,'[8]query (3)'!$F:$H,3,FALSE)</f>
        <v>Q7184903</v>
      </c>
    </row>
    <row r="341" spans="1:7" hidden="1" x14ac:dyDescent="0.3">
      <c r="A341" t="s">
        <v>1463</v>
      </c>
      <c r="B341" t="s">
        <v>1463</v>
      </c>
      <c r="C341">
        <v>19641953</v>
      </c>
      <c r="D341" t="str">
        <f>IFERROR(VLOOKUP(A341,'8parent-3layer'!A:E,3,FALSE),"")</f>
        <v/>
      </c>
      <c r="E341" t="str">
        <f>IFERROR(VLOOKUP(A341,'8parent-3layer'!A:E,4,FALSE),"")</f>
        <v/>
      </c>
      <c r="F341" t="e">
        <f>VLOOKUP(E341,'[8]query (3)'!$F:$H,2,FALSE)</f>
        <v>#N/A</v>
      </c>
      <c r="G341" t="e">
        <f>VLOOKUP(E341,'[8]query (3)'!$F:$H,3,FALSE)</f>
        <v>#N/A</v>
      </c>
    </row>
    <row r="342" spans="1:7" hidden="1" x14ac:dyDescent="0.3">
      <c r="A342" t="s">
        <v>965</v>
      </c>
      <c r="B342" t="s">
        <v>966</v>
      </c>
      <c r="C342">
        <v>19680161</v>
      </c>
      <c r="D342" t="str">
        <f>IFERROR(VLOOKUP(A342,'2parent-3layer'!A:I,8,FALSE),"")</f>
        <v>Q813912</v>
      </c>
      <c r="E342" t="str">
        <f>IFERROR(VLOOKUP(A342,'2parent-3layer'!A:I,9,FALSE),"")</f>
        <v>condition</v>
      </c>
      <c r="F342" t="str">
        <f>VLOOKUP(E342,'[8]query (3)'!$F:$H,2,FALSE)</f>
        <v>state</v>
      </c>
      <c r="G342" t="str">
        <f>VLOOKUP(E342,'[8]query (3)'!$F:$H,3,FALSE)</f>
        <v>Q3505845</v>
      </c>
    </row>
    <row r="343" spans="1:7" hidden="1" x14ac:dyDescent="0.3">
      <c r="A343" t="s">
        <v>14034</v>
      </c>
      <c r="B343" t="s">
        <v>14034</v>
      </c>
      <c r="C343">
        <v>19616948</v>
      </c>
      <c r="D343" t="str">
        <f>IFERROR(VLOOKUP(A343,'8parent-3layer'!A:E,3,FALSE),"")</f>
        <v/>
      </c>
      <c r="E343" t="str">
        <f>IFERROR(VLOOKUP(A343,'8parent-3layer'!A:E,4,FALSE),"")</f>
        <v/>
      </c>
      <c r="F343" t="e">
        <f>VLOOKUP(E343,'[8]query (3)'!$F:$H,2,FALSE)</f>
        <v>#N/A</v>
      </c>
      <c r="G343" t="e">
        <f>VLOOKUP(E343,'[8]query (3)'!$F:$H,3,FALSE)</f>
        <v>#N/A</v>
      </c>
    </row>
    <row r="344" spans="1:7" x14ac:dyDescent="0.3">
      <c r="A344" t="s">
        <v>970</v>
      </c>
      <c r="B344" t="s">
        <v>971</v>
      </c>
      <c r="C344">
        <v>19556244</v>
      </c>
      <c r="D344" t="str">
        <f>IFERROR(VLOOKUP(A344,'3parent-3layer'!A:D,3,FALSE),"")</f>
        <v>Q1190554</v>
      </c>
      <c r="E344" t="str">
        <f>IFERROR(VLOOKUP(A344,'3parent-3layer'!A:D,4,FALSE),"")</f>
        <v>occurrence</v>
      </c>
      <c r="F344" t="str">
        <f>VLOOKUP(E344,'[8]query (3)'!$F:$H,2,FALSE)</f>
        <v>temporal entity</v>
      </c>
      <c r="G344" t="str">
        <f>VLOOKUP(E344,'[8]query (3)'!$F:$H,3,FALSE)</f>
        <v>Q26907166</v>
      </c>
    </row>
    <row r="345" spans="1:7" hidden="1" x14ac:dyDescent="0.3">
      <c r="A345" t="s">
        <v>1464</v>
      </c>
      <c r="B345" t="s">
        <v>1465</v>
      </c>
      <c r="C345">
        <v>19550818</v>
      </c>
      <c r="D345" t="str">
        <f>IFERROR(VLOOKUP(A345,'1parent-3layer'!A:H,6,FALSE),"")</f>
        <v>Q515</v>
      </c>
      <c r="E345" t="str">
        <f>IFERROR(VLOOKUP(A345,'1parent-3layer'!A:H,5,FALSE),"")</f>
        <v>city</v>
      </c>
      <c r="F345" t="str">
        <f>VLOOKUP(E345,'[8]query (3)'!$F:$H,2,FALSE)</f>
        <v>urban area</v>
      </c>
      <c r="G345" t="str">
        <f>VLOOKUP(E345,'[8]query (3)'!$F:$H,3,FALSE)</f>
        <v>Q702492</v>
      </c>
    </row>
    <row r="346" spans="1:7" hidden="1" x14ac:dyDescent="0.3">
      <c r="A346" t="s">
        <v>974</v>
      </c>
      <c r="B346" t="s">
        <v>975</v>
      </c>
      <c r="C346">
        <v>19591208</v>
      </c>
      <c r="D346" t="str">
        <f>IFERROR(VLOOKUP(A346,'5parent-3layer'!A:E,3,FALSE),"")</f>
        <v>Q11028</v>
      </c>
      <c r="E346" t="str">
        <f>IFERROR(VLOOKUP(A346,'5parent-3layer'!A:F,4,FALSE),"")</f>
        <v>information</v>
      </c>
      <c r="F346" t="str">
        <f>VLOOKUP(E346,'[8]query (3)'!$F:$H,2,FALSE)</f>
        <v>abstract object</v>
      </c>
      <c r="G346" t="str">
        <f>VLOOKUP(E346,'[8]query (3)'!$F:$H,3,FALSE)</f>
        <v>Q7184903</v>
      </c>
    </row>
    <row r="347" spans="1:7" hidden="1" x14ac:dyDescent="0.3">
      <c r="A347" t="s">
        <v>1468</v>
      </c>
      <c r="B347" t="s">
        <v>1469</v>
      </c>
      <c r="C347">
        <v>19552320</v>
      </c>
      <c r="D347" t="str">
        <f>IFERROR(VLOOKUP(A347,'2parent-3layer'!A:I,8,FALSE),"")</f>
        <v>Q7275</v>
      </c>
      <c r="E347" t="str">
        <f>IFERROR(VLOOKUP(A347,'2parent-3layer'!A:I,9,FALSE),"")</f>
        <v>state</v>
      </c>
      <c r="F347" t="str">
        <f>VLOOKUP(E347,'[8]query (3)'!$F:$H,2,FALSE)</f>
        <v>organization</v>
      </c>
      <c r="G347" t="str">
        <f>VLOOKUP(E347,'[8]query (3)'!$F:$H,3,FALSE)</f>
        <v>Q43229</v>
      </c>
    </row>
    <row r="348" spans="1:7" x14ac:dyDescent="0.3">
      <c r="A348" t="s">
        <v>978</v>
      </c>
      <c r="B348" t="s">
        <v>979</v>
      </c>
      <c r="C348">
        <v>19559938</v>
      </c>
      <c r="D348" t="str">
        <f>IFERROR(VLOOKUP(A348,'5parent-3layer'!A:E,3,FALSE),"")</f>
        <v>Q1190554</v>
      </c>
      <c r="E348" t="str">
        <f>IFERROR(VLOOKUP(A348,'5parent-3layer'!A:F,4,FALSE),"")</f>
        <v>occurrence</v>
      </c>
      <c r="F348" t="str">
        <f>VLOOKUP(E348,'[8]query (3)'!$F:$H,2,FALSE)</f>
        <v>temporal entity</v>
      </c>
      <c r="G348" t="str">
        <f>VLOOKUP(E348,'[8]query (3)'!$F:$H,3,FALSE)</f>
        <v>Q26907166</v>
      </c>
    </row>
    <row r="349" spans="1:7" hidden="1" x14ac:dyDescent="0.3">
      <c r="A349" t="s">
        <v>1474</v>
      </c>
      <c r="B349" t="s">
        <v>1474</v>
      </c>
      <c r="C349">
        <v>19567664</v>
      </c>
      <c r="D349" t="str">
        <f>IFERROR(VLOOKUP(A349,'8parent-3layer'!A:E,3,FALSE),"")</f>
        <v/>
      </c>
      <c r="E349" t="str">
        <f>IFERROR(VLOOKUP(A349,'8parent-3layer'!A:E,4,FALSE),"")</f>
        <v/>
      </c>
      <c r="F349" t="e">
        <f>VLOOKUP(E349,'[8]query (3)'!$F:$H,2,FALSE)</f>
        <v>#N/A</v>
      </c>
      <c r="G349" t="e">
        <f>VLOOKUP(E349,'[8]query (3)'!$F:$H,3,FALSE)</f>
        <v>#N/A</v>
      </c>
    </row>
    <row r="350" spans="1:7" hidden="1" x14ac:dyDescent="0.3">
      <c r="A350" t="s">
        <v>1475</v>
      </c>
      <c r="B350" t="s">
        <v>1476</v>
      </c>
      <c r="C350">
        <v>20087817</v>
      </c>
      <c r="D350" t="str">
        <f>IFERROR(VLOOKUP(A350,'1parent-3layer'!A:H,6,FALSE),"")</f>
        <v>Q783794</v>
      </c>
      <c r="E350" t="str">
        <f>IFERROR(VLOOKUP(A350,'1parent-3layer'!A:H,5,FALSE),"")</f>
        <v>company</v>
      </c>
      <c r="F350" t="str">
        <f>VLOOKUP(E350,'[8]query (3)'!$F:$H,2,FALSE)</f>
        <v>organization</v>
      </c>
      <c r="G350" t="str">
        <f>VLOOKUP(E350,'[8]query (3)'!$F:$H,3,FALSE)</f>
        <v>Q43229</v>
      </c>
    </row>
    <row r="351" spans="1:7" hidden="1" x14ac:dyDescent="0.3">
      <c r="A351" t="s">
        <v>1477</v>
      </c>
      <c r="B351" t="s">
        <v>1478</v>
      </c>
      <c r="C351">
        <v>19597062</v>
      </c>
      <c r="D351" t="str">
        <f>IFERROR(VLOOKUP(A351,'1parent-3layer'!A:H,6,FALSE),"")</f>
        <v>Q431289</v>
      </c>
      <c r="E351" t="str">
        <f>IFERROR(VLOOKUP(A351,'1parent-3layer'!A:H,5,FALSE),"")</f>
        <v>brand</v>
      </c>
      <c r="F351" t="str">
        <f>VLOOKUP(E351,'[8]query (3)'!$F:$H,2,FALSE)</f>
        <v>class</v>
      </c>
      <c r="G351" t="str">
        <f>VLOOKUP(E351,'[8]query (3)'!$F:$H,3,FALSE)</f>
        <v>Q16889133</v>
      </c>
    </row>
    <row r="352" spans="1:7" hidden="1" x14ac:dyDescent="0.3">
      <c r="A352" t="s">
        <v>1481</v>
      </c>
      <c r="B352" t="s">
        <v>14047</v>
      </c>
      <c r="C352">
        <v>19675125</v>
      </c>
      <c r="D352" t="str">
        <f>IFERROR(VLOOKUP(A352,'2parent-3layer'!A:I,8,FALSE),"")</f>
        <v>Q4502142</v>
      </c>
      <c r="E352" t="str">
        <f>IFERROR(VLOOKUP(A352,'2parent-3layer'!A:I,9,FALSE),"")</f>
        <v>visual artwork</v>
      </c>
      <c r="F352" t="str">
        <f>VLOOKUP(E352,'[8]query (3)'!$F:$H,2,FALSE)</f>
        <v>artificial entity</v>
      </c>
      <c r="G352" t="str">
        <f>VLOOKUP(E352,'[8]query (3)'!$F:$H,3,FALSE)</f>
        <v>Q16686448</v>
      </c>
    </row>
    <row r="353" spans="1:7" hidden="1" x14ac:dyDescent="0.3">
      <c r="A353" t="s">
        <v>982</v>
      </c>
      <c r="B353" t="s">
        <v>983</v>
      </c>
      <c r="C353">
        <v>19590258</v>
      </c>
      <c r="D353" t="str">
        <f>IFERROR(VLOOKUP(A353,'5parent-3layer'!A:E,3,FALSE),"")</f>
        <v>Q34379</v>
      </c>
      <c r="E353" t="str">
        <f>IFERROR(VLOOKUP(A353,'5parent-3layer'!A:F,4,FALSE),"")</f>
        <v>musical instrument</v>
      </c>
      <c r="F353" t="str">
        <f>VLOOKUP(E353,'[8]query (3)'!$F:$H,2,FALSE)</f>
        <v>tool</v>
      </c>
      <c r="G353" t="str">
        <f>VLOOKUP(E353,'[8]query (3)'!$F:$H,3,FALSE)</f>
        <v>Q39546</v>
      </c>
    </row>
    <row r="354" spans="1:7" hidden="1" x14ac:dyDescent="0.3">
      <c r="A354" t="s">
        <v>14035</v>
      </c>
      <c r="B354" t="s">
        <v>14035</v>
      </c>
      <c r="C354">
        <v>19560372</v>
      </c>
      <c r="D354" t="str">
        <f>IFERROR(VLOOKUP(A354,'8parent-3layer'!A:E,3,FALSE),"")</f>
        <v/>
      </c>
      <c r="E354" t="str">
        <f>IFERROR(VLOOKUP(A354,'8parent-3layer'!A:E,4,FALSE),"")</f>
        <v/>
      </c>
      <c r="F354" t="e">
        <f>VLOOKUP(E354,'[8]query (3)'!$F:$H,2,FALSE)</f>
        <v>#N/A</v>
      </c>
      <c r="G354" t="e">
        <f>VLOOKUP(E354,'[8]query (3)'!$F:$H,3,FALSE)</f>
        <v>#N/A</v>
      </c>
    </row>
    <row r="355" spans="1:7" hidden="1" x14ac:dyDescent="0.3">
      <c r="A355" t="s">
        <v>984</v>
      </c>
      <c r="B355" t="s">
        <v>985</v>
      </c>
      <c r="C355">
        <v>19659100</v>
      </c>
      <c r="D355" t="str">
        <f>IFERROR(VLOOKUP(A355,'1parent-3layer'!A:H,6,FALSE),"")</f>
        <v>Q107715</v>
      </c>
      <c r="E355" t="str">
        <f>IFERROR(VLOOKUP(A355,'1parent-3layer'!A:H,5,FALSE),"")</f>
        <v>physical quantity</v>
      </c>
      <c r="F355" t="str">
        <f>VLOOKUP(E355,'[8]query (3)'!$F:$H,2,FALSE)</f>
        <v>quantity</v>
      </c>
      <c r="G355" t="str">
        <f>VLOOKUP(E355,'[8]query (3)'!$F:$H,3,FALSE)</f>
        <v>Q309314</v>
      </c>
    </row>
    <row r="356" spans="1:7" hidden="1" x14ac:dyDescent="0.3">
      <c r="A356" t="s">
        <v>1484</v>
      </c>
      <c r="B356" t="s">
        <v>1485</v>
      </c>
      <c r="C356">
        <v>19577949</v>
      </c>
      <c r="D356" t="str">
        <f>IFERROR(VLOOKUP(A356,'1parent-3layer'!A:H,6,FALSE),"")</f>
        <v>Q5</v>
      </c>
      <c r="E356" t="str">
        <f>IFERROR(VLOOKUP(A356,'1parent-3layer'!A:H,5,FALSE),"")</f>
        <v>human</v>
      </c>
      <c r="F356" t="str">
        <f>VLOOKUP(E356,'[8]query (3)'!$F:$H,2,FALSE)</f>
        <v>person</v>
      </c>
      <c r="G356" t="str">
        <f>VLOOKUP(E356,'[8]query (3)'!$F:$H,3,FALSE)</f>
        <v>Q215627</v>
      </c>
    </row>
    <row r="357" spans="1:7" hidden="1" x14ac:dyDescent="0.3">
      <c r="A357" t="s">
        <v>992</v>
      </c>
      <c r="B357" t="s">
        <v>993</v>
      </c>
      <c r="C357">
        <v>19577780</v>
      </c>
      <c r="D357" t="str">
        <f>IFERROR(VLOOKUP(A357,'1parent-3layer'!A:H,6,FALSE),"")</f>
        <v>Q11019</v>
      </c>
      <c r="E357" t="str">
        <f>IFERROR(VLOOKUP(A357,'1parent-3layer'!A:H,5,FALSE),"")</f>
        <v>machine</v>
      </c>
      <c r="F357" t="str">
        <f>VLOOKUP(E357,'[8]query (3)'!$F:$H,2,FALSE)</f>
        <v>tool</v>
      </c>
      <c r="G357" t="str">
        <f>VLOOKUP(E357,'[8]query (3)'!$F:$H,3,FALSE)</f>
        <v>Q39546</v>
      </c>
    </row>
    <row r="358" spans="1:7" hidden="1" x14ac:dyDescent="0.3">
      <c r="A358" t="s">
        <v>1486</v>
      </c>
      <c r="B358" t="s">
        <v>1487</v>
      </c>
      <c r="C358">
        <v>19552155</v>
      </c>
      <c r="D358" t="str">
        <f>IFERROR(VLOOKUP(A358,'1parent-3layer'!A:H,6,FALSE),"")</f>
        <v>Q4830453</v>
      </c>
      <c r="E358" t="str">
        <f>IFERROR(VLOOKUP(A358,'1parent-3layer'!A:H,5,FALSE),"")</f>
        <v>business</v>
      </c>
      <c r="F358" t="str">
        <f>VLOOKUP(E358,'[8]query (3)'!$F:$H,2,FALSE)</f>
        <v>organization</v>
      </c>
      <c r="G358" t="str">
        <f>VLOOKUP(E358,'[8]query (3)'!$F:$H,3,FALSE)</f>
        <v>Q43229</v>
      </c>
    </row>
    <row r="359" spans="1:7" x14ac:dyDescent="0.3">
      <c r="A359" t="s">
        <v>998</v>
      </c>
      <c r="B359" t="s">
        <v>999</v>
      </c>
      <c r="C359">
        <v>19612109</v>
      </c>
      <c r="D359" t="str">
        <f>IFERROR(VLOOKUP(A359,'4parent-3layer'!A:E,3,FALSE),"")</f>
        <v>Q1190554</v>
      </c>
      <c r="E359" t="str">
        <f>IFERROR(VLOOKUP(FoundLayer3Label!A359,'4parent-3layer'!A:D,4,FALSE),"")</f>
        <v>occurrence</v>
      </c>
      <c r="F359" t="str">
        <f>VLOOKUP(E359,'[8]query (3)'!$F:$H,2,FALSE)</f>
        <v>temporal entity</v>
      </c>
      <c r="G359" t="str">
        <f>VLOOKUP(E359,'[8]query (3)'!$F:$H,3,FALSE)</f>
        <v>Q26907166</v>
      </c>
    </row>
    <row r="360" spans="1:7" hidden="1" x14ac:dyDescent="0.3">
      <c r="A360" t="s">
        <v>1492</v>
      </c>
      <c r="B360" t="s">
        <v>1493</v>
      </c>
      <c r="C360">
        <v>19664390</v>
      </c>
      <c r="D360" t="str">
        <f>IFERROR(VLOOKUP(A360,'4parent-3layer'!A:E,3,FALSE),"")</f>
        <v>Q2169973</v>
      </c>
      <c r="E360" t="str">
        <f>IFERROR(VLOOKUP(FoundLayer3Label!A360,'4parent-3layer'!A:D,4,FALSE),"")</f>
        <v>service provider</v>
      </c>
      <c r="F360" t="str">
        <f>VLOOKUP(E360,'[8]query (3)'!$F:$H,2,FALSE)</f>
        <v>organization</v>
      </c>
      <c r="G360" t="str">
        <f>VLOOKUP(E360,'[8]query (3)'!$F:$H,3,FALSE)</f>
        <v>Q43229</v>
      </c>
    </row>
    <row r="361" spans="1:7" x14ac:dyDescent="0.3">
      <c r="A361" t="s">
        <v>1006</v>
      </c>
      <c r="B361" t="s">
        <v>1007</v>
      </c>
      <c r="C361">
        <v>19632652</v>
      </c>
      <c r="D361" t="str">
        <f>IFERROR(VLOOKUP(A361,'5parent-3layer'!A:E,3,FALSE),"")</f>
        <v>Q1190554</v>
      </c>
      <c r="E361" t="str">
        <f>IFERROR(VLOOKUP(A361,'5parent-3layer'!A:F,4,FALSE),"")</f>
        <v>occurrence</v>
      </c>
      <c r="F361" t="str">
        <f>VLOOKUP(E361,'[8]query (3)'!$F:$H,2,FALSE)</f>
        <v>temporal entity</v>
      </c>
      <c r="G361" t="str">
        <f>VLOOKUP(E361,'[8]query (3)'!$F:$H,3,FALSE)</f>
        <v>Q26907166</v>
      </c>
    </row>
    <row r="362" spans="1:7" hidden="1" x14ac:dyDescent="0.3">
      <c r="A362" t="s">
        <v>1010</v>
      </c>
      <c r="B362" t="s">
        <v>1011</v>
      </c>
      <c r="C362">
        <v>19848818</v>
      </c>
      <c r="D362" t="str">
        <f>IFERROR(VLOOKUP(A362,'2parent-3layer'!A:I,8,FALSE),"")</f>
        <v>Q1400881</v>
      </c>
      <c r="E362" t="str">
        <f>IFERROR(VLOOKUP(A362,'2parent-3layer'!A:I,9,FALSE),"")</f>
        <v>property</v>
      </c>
      <c r="F362" t="str">
        <f>VLOOKUP(E362,'[8]query (3)'!$F:$H,2,FALSE)</f>
        <v>goods</v>
      </c>
      <c r="G362" t="str">
        <f>VLOOKUP(E362,'[8]query (3)'!$F:$H,3,FALSE)</f>
        <v>Q28877</v>
      </c>
    </row>
  </sheetData>
  <autoFilter ref="A1:G362" xr:uid="{1E4EACDD-29A8-46B4-B4A1-6EDF34A58535}">
    <filterColumn colId="4">
      <filters>
        <filter val="occurrence"/>
      </filters>
    </filterColumn>
  </autoFilter>
  <pageMargins left="0.7" right="0.7" top="0.75" bottom="0.75" header="0.3" footer="0.3"/>
  <ignoredErrors>
    <ignoredError sqref="D81 D107 D138 D162 D173 D260 D263 D327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3ED5-D254-4E5C-B4C0-38E5628F3BA5}">
  <dimension ref="A1:N144"/>
  <sheetViews>
    <sheetView tabSelected="1" workbookViewId="0">
      <selection activeCell="L3" sqref="L3:L13"/>
    </sheetView>
  </sheetViews>
  <sheetFormatPr defaultRowHeight="14.4" x14ac:dyDescent="0.3"/>
  <cols>
    <col min="2" max="2" width="22" bestFit="1" customWidth="1"/>
    <col min="5" max="5" width="16.109375" bestFit="1" customWidth="1"/>
    <col min="6" max="6" width="13.88671875" bestFit="1" customWidth="1"/>
    <col min="8" max="8" width="1.21875" customWidth="1"/>
    <col min="9" max="9" width="16.33203125" style="8" bestFit="1" customWidth="1"/>
    <col min="10" max="10" width="7.88671875" style="8" bestFit="1" customWidth="1"/>
    <col min="11" max="11" width="20.109375" style="8" bestFit="1" customWidth="1"/>
    <col min="12" max="12" width="11.5546875" style="8" bestFit="1" customWidth="1"/>
    <col min="13" max="13" width="31" style="8" bestFit="1" customWidth="1"/>
  </cols>
  <sheetData>
    <row r="1" spans="1:13" x14ac:dyDescent="0.3">
      <c r="A1" t="s">
        <v>0</v>
      </c>
      <c r="B1" t="s">
        <v>14036</v>
      </c>
      <c r="C1" t="s">
        <v>14048</v>
      </c>
      <c r="D1" t="s">
        <v>14049</v>
      </c>
      <c r="E1" t="s">
        <v>14050</v>
      </c>
      <c r="F1" t="s">
        <v>14169</v>
      </c>
      <c r="G1" t="s">
        <v>14170</v>
      </c>
    </row>
    <row r="2" spans="1:13" x14ac:dyDescent="0.3">
      <c r="A2" t="s">
        <v>3</v>
      </c>
      <c r="B2" t="s">
        <v>4</v>
      </c>
      <c r="C2">
        <v>19550517</v>
      </c>
      <c r="D2" t="s">
        <v>5149</v>
      </c>
      <c r="E2" t="s">
        <v>6</v>
      </c>
      <c r="F2" t="s">
        <v>2165</v>
      </c>
      <c r="G2" t="s">
        <v>2164</v>
      </c>
      <c r="I2" s="9" t="s">
        <v>57</v>
      </c>
      <c r="J2" s="9" t="s">
        <v>1031</v>
      </c>
      <c r="K2" s="9" t="s">
        <v>8897</v>
      </c>
      <c r="L2" s="9" t="s">
        <v>151</v>
      </c>
      <c r="M2" s="9" t="s">
        <v>7051</v>
      </c>
    </row>
    <row r="3" spans="1:13" x14ac:dyDescent="0.3">
      <c r="A3" t="s">
        <v>368</v>
      </c>
      <c r="B3" t="s">
        <v>369</v>
      </c>
      <c r="C3">
        <v>19702584</v>
      </c>
      <c r="D3" t="s">
        <v>5149</v>
      </c>
      <c r="E3" t="s">
        <v>6</v>
      </c>
      <c r="F3" t="s">
        <v>2165</v>
      </c>
      <c r="G3" t="s">
        <v>2164</v>
      </c>
      <c r="I3" s="11" t="s">
        <v>51</v>
      </c>
      <c r="J3" s="11" t="s">
        <v>1021</v>
      </c>
      <c r="K3" s="11" t="s">
        <v>282</v>
      </c>
      <c r="L3" s="11" t="s">
        <v>20</v>
      </c>
      <c r="M3" s="11" t="s">
        <v>1063</v>
      </c>
    </row>
    <row r="4" spans="1:13" x14ac:dyDescent="0.3">
      <c r="A4" t="s">
        <v>426</v>
      </c>
      <c r="B4" t="s">
        <v>427</v>
      </c>
      <c r="C4">
        <v>19555028</v>
      </c>
      <c r="D4" t="s">
        <v>5149</v>
      </c>
      <c r="E4" t="s">
        <v>6</v>
      </c>
      <c r="F4" t="s">
        <v>2165</v>
      </c>
      <c r="G4" t="s">
        <v>2164</v>
      </c>
      <c r="I4" s="11" t="s">
        <v>1116</v>
      </c>
      <c r="J4" s="11" t="s">
        <v>1029</v>
      </c>
      <c r="K4" s="11" t="s">
        <v>314</v>
      </c>
      <c r="L4" s="11" t="s">
        <v>1302</v>
      </c>
      <c r="M4" s="11" t="s">
        <v>1078</v>
      </c>
    </row>
    <row r="5" spans="1:13" x14ac:dyDescent="0.3">
      <c r="A5" t="s">
        <v>1328</v>
      </c>
      <c r="B5" t="s">
        <v>1329</v>
      </c>
      <c r="C5">
        <v>19551147</v>
      </c>
      <c r="D5" t="s">
        <v>5149</v>
      </c>
      <c r="E5" t="s">
        <v>6</v>
      </c>
      <c r="F5" t="s">
        <v>2165</v>
      </c>
      <c r="G5" t="s">
        <v>2164</v>
      </c>
      <c r="I5" s="11" t="s">
        <v>1233</v>
      </c>
      <c r="J5" s="11" t="s">
        <v>1124</v>
      </c>
      <c r="K5" s="11" t="s">
        <v>377</v>
      </c>
      <c r="L5" s="11" t="s">
        <v>529</v>
      </c>
      <c r="M5" s="11" t="s">
        <v>1080</v>
      </c>
    </row>
    <row r="6" spans="1:13" x14ac:dyDescent="0.3">
      <c r="A6" t="s">
        <v>1426</v>
      </c>
      <c r="B6" t="s">
        <v>1427</v>
      </c>
      <c r="C6">
        <v>19554791</v>
      </c>
      <c r="D6" t="s">
        <v>5149</v>
      </c>
      <c r="E6" t="s">
        <v>6</v>
      </c>
      <c r="F6" t="s">
        <v>2165</v>
      </c>
      <c r="G6" t="s">
        <v>2164</v>
      </c>
      <c r="I6" s="11" t="s">
        <v>1263</v>
      </c>
      <c r="J6" s="11" t="s">
        <v>1195</v>
      </c>
      <c r="K6" s="11" t="s">
        <v>395</v>
      </c>
      <c r="L6" s="11" t="s">
        <v>175</v>
      </c>
      <c r="M6" s="11" t="s">
        <v>1097</v>
      </c>
    </row>
    <row r="7" spans="1:13" x14ac:dyDescent="0.3">
      <c r="A7" t="s">
        <v>35</v>
      </c>
      <c r="B7" t="s">
        <v>36</v>
      </c>
      <c r="C7">
        <v>19641731</v>
      </c>
      <c r="D7" t="s">
        <v>8277</v>
      </c>
      <c r="E7" t="s">
        <v>8278</v>
      </c>
      <c r="F7" t="s">
        <v>2028</v>
      </c>
      <c r="G7" t="s">
        <v>2027</v>
      </c>
      <c r="I7" s="11" t="s">
        <v>1270</v>
      </c>
      <c r="J7" s="11" t="s">
        <v>1327</v>
      </c>
      <c r="K7" s="11" t="s">
        <v>485</v>
      </c>
      <c r="L7" s="11" t="s">
        <v>971</v>
      </c>
      <c r="M7" s="11" t="s">
        <v>1106</v>
      </c>
    </row>
    <row r="8" spans="1:13" x14ac:dyDescent="0.3">
      <c r="A8" t="s">
        <v>58</v>
      </c>
      <c r="B8" t="s">
        <v>59</v>
      </c>
      <c r="C8">
        <v>19612858</v>
      </c>
      <c r="D8" t="s">
        <v>8277</v>
      </c>
      <c r="E8" t="s">
        <v>8278</v>
      </c>
      <c r="F8" t="s">
        <v>2028</v>
      </c>
      <c r="G8" t="s">
        <v>2027</v>
      </c>
      <c r="I8" s="11" t="s">
        <v>515</v>
      </c>
      <c r="J8" s="11" t="s">
        <v>1383</v>
      </c>
      <c r="K8" s="11" t="s">
        <v>559</v>
      </c>
      <c r="L8" s="11" t="s">
        <v>1112</v>
      </c>
      <c r="M8" s="11" t="s">
        <v>1175</v>
      </c>
    </row>
    <row r="9" spans="1:13" x14ac:dyDescent="0.3">
      <c r="A9" t="s">
        <v>220</v>
      </c>
      <c r="B9" t="s">
        <v>221</v>
      </c>
      <c r="C9">
        <v>19845631</v>
      </c>
      <c r="D9" t="s">
        <v>8277</v>
      </c>
      <c r="E9" t="s">
        <v>8278</v>
      </c>
      <c r="F9" t="s">
        <v>2028</v>
      </c>
      <c r="G9" t="s">
        <v>2027</v>
      </c>
      <c r="I9" s="11" t="s">
        <v>1340</v>
      </c>
      <c r="J9" s="11" t="s">
        <v>1389</v>
      </c>
      <c r="K9" s="11" t="s">
        <v>689</v>
      </c>
      <c r="L9" s="11" t="s">
        <v>256</v>
      </c>
      <c r="M9" s="11" t="s">
        <v>1181</v>
      </c>
    </row>
    <row r="10" spans="1:13" x14ac:dyDescent="0.3">
      <c r="A10" t="s">
        <v>760</v>
      </c>
      <c r="B10" t="s">
        <v>761</v>
      </c>
      <c r="C10">
        <v>19563674</v>
      </c>
      <c r="D10" t="s">
        <v>8277</v>
      </c>
      <c r="E10" t="s">
        <v>8278</v>
      </c>
      <c r="F10" t="s">
        <v>2028</v>
      </c>
      <c r="G10" t="s">
        <v>2027</v>
      </c>
      <c r="I10" s="11" t="s">
        <v>1358</v>
      </c>
      <c r="J10" s="11" t="s">
        <v>1401</v>
      </c>
      <c r="K10" s="11" t="s">
        <v>787</v>
      </c>
      <c r="L10" s="11" t="s">
        <v>300</v>
      </c>
      <c r="M10" s="11" t="s">
        <v>1185</v>
      </c>
    </row>
    <row r="11" spans="1:13" x14ac:dyDescent="0.3">
      <c r="A11" t="s">
        <v>821</v>
      </c>
      <c r="B11" t="s">
        <v>822</v>
      </c>
      <c r="C11">
        <v>19567084</v>
      </c>
      <c r="D11" t="s">
        <v>8277</v>
      </c>
      <c r="E11" t="s">
        <v>8278</v>
      </c>
      <c r="F11" t="s">
        <v>2028</v>
      </c>
      <c r="G11" t="s">
        <v>2027</v>
      </c>
      <c r="I11" s="11" t="s">
        <v>1374</v>
      </c>
      <c r="J11" s="11" t="s">
        <v>1419</v>
      </c>
      <c r="K11" s="11" t="s">
        <v>757</v>
      </c>
      <c r="L11" s="11" t="s">
        <v>308</v>
      </c>
      <c r="M11" s="11" t="s">
        <v>1197</v>
      </c>
    </row>
    <row r="12" spans="1:13" x14ac:dyDescent="0.3">
      <c r="A12" t="s">
        <v>866</v>
      </c>
      <c r="B12" t="s">
        <v>867</v>
      </c>
      <c r="C12">
        <v>19604126</v>
      </c>
      <c r="D12" t="s">
        <v>8277</v>
      </c>
      <c r="E12" t="s">
        <v>8278</v>
      </c>
      <c r="F12" t="s">
        <v>2028</v>
      </c>
      <c r="G12" t="s">
        <v>2027</v>
      </c>
      <c r="I12" s="11" t="s">
        <v>1415</v>
      </c>
      <c r="J12" s="11" t="s">
        <v>1429</v>
      </c>
      <c r="K12" s="11" t="s">
        <v>920</v>
      </c>
      <c r="L12" s="11" t="s">
        <v>337</v>
      </c>
      <c r="M12" s="11" t="s">
        <v>1199</v>
      </c>
    </row>
    <row r="13" spans="1:13" x14ac:dyDescent="0.3">
      <c r="A13" t="s">
        <v>915</v>
      </c>
      <c r="B13" t="s">
        <v>916</v>
      </c>
      <c r="C13">
        <v>19655944</v>
      </c>
      <c r="D13" t="s">
        <v>8277</v>
      </c>
      <c r="E13" t="s">
        <v>8278</v>
      </c>
      <c r="F13" t="s">
        <v>2028</v>
      </c>
      <c r="G13" t="s">
        <v>2027</v>
      </c>
      <c r="I13" s="11" t="s">
        <v>1443</v>
      </c>
      <c r="J13" s="11" t="s">
        <v>1465</v>
      </c>
      <c r="K13" s="11" t="s">
        <v>561</v>
      </c>
      <c r="L13" s="11" t="s">
        <v>373</v>
      </c>
      <c r="M13" s="11" t="s">
        <v>1212</v>
      </c>
    </row>
    <row r="14" spans="1:13" x14ac:dyDescent="0.3">
      <c r="A14" t="s">
        <v>182</v>
      </c>
      <c r="B14" t="s">
        <v>183</v>
      </c>
      <c r="C14">
        <v>19560788</v>
      </c>
      <c r="D14" t="s">
        <v>10107</v>
      </c>
      <c r="E14" t="s">
        <v>820</v>
      </c>
      <c r="F14" t="s">
        <v>1806</v>
      </c>
      <c r="G14" t="s">
        <v>1805</v>
      </c>
      <c r="I14" s="9"/>
      <c r="J14" s="9"/>
      <c r="K14" s="9"/>
      <c r="L14" s="9"/>
      <c r="M14" s="9"/>
    </row>
    <row r="15" spans="1:13" x14ac:dyDescent="0.3">
      <c r="A15" t="s">
        <v>1157</v>
      </c>
      <c r="B15" t="s">
        <v>1158</v>
      </c>
      <c r="C15">
        <v>20027294</v>
      </c>
      <c r="D15" t="s">
        <v>10107</v>
      </c>
      <c r="E15" t="s">
        <v>820</v>
      </c>
      <c r="F15" t="s">
        <v>1806</v>
      </c>
      <c r="G15" t="s">
        <v>1805</v>
      </c>
      <c r="I15" s="9"/>
      <c r="J15" s="9"/>
      <c r="K15" s="9"/>
      <c r="L15" s="9"/>
      <c r="M15" s="9"/>
    </row>
    <row r="16" spans="1:13" x14ac:dyDescent="0.3">
      <c r="A16" t="s">
        <v>1267</v>
      </c>
      <c r="B16" t="s">
        <v>1268</v>
      </c>
      <c r="C16">
        <v>19580325</v>
      </c>
      <c r="D16" t="s">
        <v>10107</v>
      </c>
      <c r="E16" t="s">
        <v>820</v>
      </c>
      <c r="F16" t="s">
        <v>1806</v>
      </c>
      <c r="G16" t="s">
        <v>1805</v>
      </c>
      <c r="I16" s="9"/>
      <c r="J16" s="9"/>
      <c r="K16" s="9"/>
      <c r="L16" s="9"/>
      <c r="M16" s="9"/>
    </row>
    <row r="17" spans="1:14" x14ac:dyDescent="0.3">
      <c r="A17" t="s">
        <v>1285</v>
      </c>
      <c r="B17" t="s">
        <v>1286</v>
      </c>
      <c r="C17">
        <v>20047547</v>
      </c>
      <c r="D17" t="s">
        <v>10107</v>
      </c>
      <c r="E17" t="s">
        <v>820</v>
      </c>
      <c r="F17" t="s">
        <v>1806</v>
      </c>
      <c r="G17" t="s">
        <v>1805</v>
      </c>
      <c r="I17" s="9"/>
      <c r="J17" s="9"/>
      <c r="K17" s="9"/>
      <c r="L17" s="9"/>
      <c r="M17" s="9"/>
    </row>
    <row r="18" spans="1:14" x14ac:dyDescent="0.3">
      <c r="A18" t="s">
        <v>1287</v>
      </c>
      <c r="B18" t="s">
        <v>1288</v>
      </c>
      <c r="C18">
        <v>20021393</v>
      </c>
      <c r="D18" t="s">
        <v>10107</v>
      </c>
      <c r="E18" t="s">
        <v>820</v>
      </c>
      <c r="F18" t="s">
        <v>1806</v>
      </c>
      <c r="G18" t="s">
        <v>1805</v>
      </c>
      <c r="I18" s="11"/>
      <c r="J18" s="11"/>
      <c r="K18" s="11"/>
      <c r="L18" s="11"/>
      <c r="M18" s="11"/>
    </row>
    <row r="19" spans="1:14" x14ac:dyDescent="0.3">
      <c r="A19" t="s">
        <v>795</v>
      </c>
      <c r="B19" t="s">
        <v>796</v>
      </c>
      <c r="C19">
        <v>19564496</v>
      </c>
      <c r="D19" t="s">
        <v>10107</v>
      </c>
      <c r="E19" t="s">
        <v>820</v>
      </c>
      <c r="F19" t="s">
        <v>1806</v>
      </c>
      <c r="G19" t="s">
        <v>1805</v>
      </c>
      <c r="I19" s="9"/>
      <c r="J19" s="9"/>
      <c r="K19" s="9"/>
      <c r="L19" s="9"/>
      <c r="M19" s="9"/>
      <c r="N19" s="10"/>
    </row>
    <row r="20" spans="1:14" x14ac:dyDescent="0.3">
      <c r="A20" t="s">
        <v>817</v>
      </c>
      <c r="B20" t="s">
        <v>818</v>
      </c>
      <c r="C20">
        <v>19587805</v>
      </c>
      <c r="D20" t="s">
        <v>10107</v>
      </c>
      <c r="E20" t="s">
        <v>820</v>
      </c>
      <c r="F20" t="s">
        <v>1806</v>
      </c>
      <c r="G20" t="s">
        <v>1805</v>
      </c>
      <c r="I20" s="9"/>
      <c r="J20" s="9"/>
      <c r="K20" s="9"/>
      <c r="L20" s="9"/>
      <c r="M20" s="9"/>
    </row>
    <row r="21" spans="1:14" x14ac:dyDescent="0.3">
      <c r="A21" t="s">
        <v>864</v>
      </c>
      <c r="B21" t="s">
        <v>865</v>
      </c>
      <c r="C21">
        <v>19579116</v>
      </c>
      <c r="D21" t="s">
        <v>10107</v>
      </c>
      <c r="E21" t="s">
        <v>820</v>
      </c>
      <c r="F21" t="s">
        <v>1806</v>
      </c>
      <c r="G21" t="s">
        <v>1805</v>
      </c>
      <c r="I21" s="9"/>
      <c r="J21" s="9"/>
      <c r="K21" s="9"/>
      <c r="L21" s="9"/>
      <c r="M21" s="9"/>
    </row>
    <row r="22" spans="1:14" x14ac:dyDescent="0.3">
      <c r="A22" t="s">
        <v>1484</v>
      </c>
      <c r="B22" t="s">
        <v>1485</v>
      </c>
      <c r="C22">
        <v>19577949</v>
      </c>
      <c r="D22" t="s">
        <v>10107</v>
      </c>
      <c r="E22" t="s">
        <v>820</v>
      </c>
      <c r="F22" t="s">
        <v>1806</v>
      </c>
      <c r="G22" t="s">
        <v>1805</v>
      </c>
      <c r="I22" s="9"/>
      <c r="J22" s="9"/>
      <c r="K22" s="9"/>
      <c r="L22" s="9"/>
      <c r="M22" s="9"/>
    </row>
    <row r="23" spans="1:14" x14ac:dyDescent="0.3">
      <c r="A23" t="s">
        <v>1020</v>
      </c>
      <c r="B23" t="s">
        <v>1021</v>
      </c>
      <c r="C23">
        <v>19551846</v>
      </c>
      <c r="D23" t="s">
        <v>10246</v>
      </c>
      <c r="E23" t="s">
        <v>1031</v>
      </c>
      <c r="F23" t="s">
        <v>2155</v>
      </c>
      <c r="G23" t="s">
        <v>2154</v>
      </c>
      <c r="I23" s="9"/>
      <c r="J23" s="9"/>
      <c r="K23" s="9"/>
      <c r="L23" s="9"/>
      <c r="M23" s="9"/>
    </row>
    <row r="24" spans="1:14" x14ac:dyDescent="0.3">
      <c r="A24" t="s">
        <v>1028</v>
      </c>
      <c r="B24" t="s">
        <v>1029</v>
      </c>
      <c r="C24">
        <v>19560551</v>
      </c>
      <c r="D24" t="s">
        <v>10246</v>
      </c>
      <c r="E24" t="s">
        <v>1031</v>
      </c>
      <c r="F24" t="s">
        <v>2155</v>
      </c>
      <c r="G24" t="s">
        <v>2154</v>
      </c>
      <c r="I24" s="9"/>
      <c r="J24" s="9"/>
      <c r="K24" s="9"/>
      <c r="L24" s="9"/>
      <c r="M24" s="9"/>
    </row>
    <row r="25" spans="1:14" x14ac:dyDescent="0.3">
      <c r="A25" t="s">
        <v>1123</v>
      </c>
      <c r="B25" t="s">
        <v>1124</v>
      </c>
      <c r="C25">
        <v>19957362</v>
      </c>
      <c r="D25" t="s">
        <v>10246</v>
      </c>
      <c r="E25" t="s">
        <v>1031</v>
      </c>
      <c r="F25" t="s">
        <v>2155</v>
      </c>
      <c r="G25" t="s">
        <v>2154</v>
      </c>
      <c r="I25" s="9"/>
      <c r="J25" s="9"/>
      <c r="K25" s="9"/>
      <c r="M25" s="9"/>
    </row>
    <row r="26" spans="1:14" x14ac:dyDescent="0.3">
      <c r="A26" t="s">
        <v>1194</v>
      </c>
      <c r="B26" t="s">
        <v>1195</v>
      </c>
      <c r="C26">
        <v>19555944</v>
      </c>
      <c r="D26" t="s">
        <v>10246</v>
      </c>
      <c r="E26" t="s">
        <v>1031</v>
      </c>
      <c r="F26" t="s">
        <v>2155</v>
      </c>
      <c r="G26" t="s">
        <v>2154</v>
      </c>
      <c r="I26" s="9"/>
      <c r="J26" s="9"/>
      <c r="K26" s="9"/>
      <c r="M26" s="9"/>
    </row>
    <row r="27" spans="1:14" x14ac:dyDescent="0.3">
      <c r="A27" t="s">
        <v>1326</v>
      </c>
      <c r="B27" t="s">
        <v>1327</v>
      </c>
      <c r="C27">
        <v>19610233</v>
      </c>
      <c r="D27" t="s">
        <v>10246</v>
      </c>
      <c r="E27" t="s">
        <v>1031</v>
      </c>
      <c r="F27" t="s">
        <v>2155</v>
      </c>
      <c r="G27" t="s">
        <v>2154</v>
      </c>
      <c r="I27" s="9"/>
      <c r="J27" s="9"/>
      <c r="K27" s="9"/>
      <c r="M27" s="9"/>
    </row>
    <row r="28" spans="1:14" x14ac:dyDescent="0.3">
      <c r="A28" t="s">
        <v>1382</v>
      </c>
      <c r="B28" t="s">
        <v>1383</v>
      </c>
      <c r="C28">
        <v>19558830</v>
      </c>
      <c r="D28" t="s">
        <v>10246</v>
      </c>
      <c r="E28" t="s">
        <v>1031</v>
      </c>
      <c r="F28" t="s">
        <v>2155</v>
      </c>
      <c r="G28" t="s">
        <v>2154</v>
      </c>
      <c r="I28" s="9"/>
      <c r="J28" s="9"/>
      <c r="M28" s="9"/>
    </row>
    <row r="29" spans="1:14" x14ac:dyDescent="0.3">
      <c r="A29" t="s">
        <v>1388</v>
      </c>
      <c r="B29" t="s">
        <v>1389</v>
      </c>
      <c r="C29">
        <v>19698436</v>
      </c>
      <c r="D29" t="s">
        <v>10246</v>
      </c>
      <c r="E29" t="s">
        <v>1031</v>
      </c>
      <c r="F29" t="s">
        <v>2155</v>
      </c>
      <c r="G29" t="s">
        <v>2154</v>
      </c>
      <c r="I29" s="9"/>
      <c r="J29" s="9"/>
      <c r="M29" s="9"/>
    </row>
    <row r="30" spans="1:14" x14ac:dyDescent="0.3">
      <c r="A30" t="s">
        <v>1400</v>
      </c>
      <c r="B30" t="s">
        <v>1401</v>
      </c>
      <c r="C30">
        <v>19550838</v>
      </c>
      <c r="D30" t="s">
        <v>10246</v>
      </c>
      <c r="E30" t="s">
        <v>1031</v>
      </c>
      <c r="F30" t="s">
        <v>2155</v>
      </c>
      <c r="G30" t="s">
        <v>2154</v>
      </c>
      <c r="I30" s="9"/>
      <c r="J30" s="9"/>
      <c r="M30" s="9"/>
    </row>
    <row r="31" spans="1:14" x14ac:dyDescent="0.3">
      <c r="A31" t="s">
        <v>1418</v>
      </c>
      <c r="B31" t="s">
        <v>1419</v>
      </c>
      <c r="C31">
        <v>19577238</v>
      </c>
      <c r="D31" t="s">
        <v>10246</v>
      </c>
      <c r="E31" t="s">
        <v>1031</v>
      </c>
      <c r="F31" t="s">
        <v>2155</v>
      </c>
      <c r="G31" t="s">
        <v>2154</v>
      </c>
      <c r="J31" s="9"/>
      <c r="M31" s="9"/>
    </row>
    <row r="32" spans="1:14" x14ac:dyDescent="0.3">
      <c r="A32" t="s">
        <v>1428</v>
      </c>
      <c r="B32" t="s">
        <v>1429</v>
      </c>
      <c r="C32">
        <v>19560865</v>
      </c>
      <c r="D32" t="s">
        <v>10246</v>
      </c>
      <c r="E32" t="s">
        <v>1031</v>
      </c>
      <c r="F32" t="s">
        <v>2155</v>
      </c>
      <c r="G32" t="s">
        <v>2154</v>
      </c>
      <c r="J32" s="9"/>
      <c r="M32" s="9"/>
    </row>
    <row r="33" spans="1:7" x14ac:dyDescent="0.3">
      <c r="A33" t="s">
        <v>1464</v>
      </c>
      <c r="B33" t="s">
        <v>1465</v>
      </c>
      <c r="C33">
        <v>19550818</v>
      </c>
      <c r="D33" t="s">
        <v>10246</v>
      </c>
      <c r="E33" t="s">
        <v>1031</v>
      </c>
      <c r="F33" t="s">
        <v>2155</v>
      </c>
      <c r="G33" t="s">
        <v>2154</v>
      </c>
    </row>
    <row r="34" spans="1:7" x14ac:dyDescent="0.3">
      <c r="A34" t="s">
        <v>252</v>
      </c>
      <c r="B34" t="s">
        <v>252</v>
      </c>
      <c r="C34">
        <v>20012351</v>
      </c>
      <c r="D34" t="s">
        <v>3718</v>
      </c>
      <c r="E34" t="s">
        <v>995</v>
      </c>
      <c r="F34" t="s">
        <v>1983</v>
      </c>
      <c r="G34" t="s">
        <v>1982</v>
      </c>
    </row>
    <row r="35" spans="1:7" x14ac:dyDescent="0.3">
      <c r="A35" t="s">
        <v>400</v>
      </c>
      <c r="B35" t="s">
        <v>401</v>
      </c>
      <c r="C35">
        <v>19550292</v>
      </c>
      <c r="D35" t="s">
        <v>3718</v>
      </c>
      <c r="E35" t="s">
        <v>995</v>
      </c>
      <c r="F35" t="s">
        <v>1983</v>
      </c>
      <c r="G35" t="s">
        <v>1982</v>
      </c>
    </row>
    <row r="36" spans="1:7" x14ac:dyDescent="0.3">
      <c r="A36" t="s">
        <v>402</v>
      </c>
      <c r="B36" t="s">
        <v>403</v>
      </c>
      <c r="C36">
        <v>19550297</v>
      </c>
      <c r="D36" t="s">
        <v>3718</v>
      </c>
      <c r="E36" t="s">
        <v>995</v>
      </c>
      <c r="F36" t="s">
        <v>1983</v>
      </c>
      <c r="G36" t="s">
        <v>1982</v>
      </c>
    </row>
    <row r="37" spans="1:7" x14ac:dyDescent="0.3">
      <c r="A37" t="s">
        <v>402</v>
      </c>
      <c r="B37" t="s">
        <v>403</v>
      </c>
      <c r="C37">
        <v>19772383</v>
      </c>
      <c r="D37" t="s">
        <v>3718</v>
      </c>
      <c r="E37" t="s">
        <v>995</v>
      </c>
      <c r="F37" t="s">
        <v>1983</v>
      </c>
      <c r="G37" t="s">
        <v>1982</v>
      </c>
    </row>
    <row r="38" spans="1:7" x14ac:dyDescent="0.3">
      <c r="A38" t="s">
        <v>488</v>
      </c>
      <c r="B38" t="s">
        <v>489</v>
      </c>
      <c r="C38">
        <v>20756041</v>
      </c>
      <c r="D38" t="s">
        <v>3718</v>
      </c>
      <c r="E38" t="s">
        <v>995</v>
      </c>
      <c r="F38" t="s">
        <v>1983</v>
      </c>
      <c r="G38" t="s">
        <v>1982</v>
      </c>
    </row>
    <row r="39" spans="1:7" x14ac:dyDescent="0.3">
      <c r="A39" t="s">
        <v>654</v>
      </c>
      <c r="B39" t="s">
        <v>655</v>
      </c>
      <c r="C39">
        <v>19551915</v>
      </c>
      <c r="D39" t="s">
        <v>3718</v>
      </c>
      <c r="E39" t="s">
        <v>995</v>
      </c>
      <c r="F39" t="s">
        <v>1983</v>
      </c>
      <c r="G39" t="s">
        <v>1982</v>
      </c>
    </row>
    <row r="40" spans="1:7" x14ac:dyDescent="0.3">
      <c r="A40" t="s">
        <v>731</v>
      </c>
      <c r="B40" t="s">
        <v>732</v>
      </c>
      <c r="C40">
        <v>19550286</v>
      </c>
      <c r="D40" t="s">
        <v>3718</v>
      </c>
      <c r="E40" t="s">
        <v>995</v>
      </c>
      <c r="F40" t="s">
        <v>1983</v>
      </c>
      <c r="G40" t="s">
        <v>1982</v>
      </c>
    </row>
    <row r="41" spans="1:7" x14ac:dyDescent="0.3">
      <c r="A41" t="s">
        <v>741</v>
      </c>
      <c r="B41" t="s">
        <v>742</v>
      </c>
      <c r="C41">
        <v>19707726</v>
      </c>
      <c r="D41" t="s">
        <v>3718</v>
      </c>
      <c r="E41" t="s">
        <v>995</v>
      </c>
      <c r="F41" t="s">
        <v>1983</v>
      </c>
      <c r="G41" t="s">
        <v>1982</v>
      </c>
    </row>
    <row r="42" spans="1:7" x14ac:dyDescent="0.3">
      <c r="A42" t="s">
        <v>750</v>
      </c>
      <c r="B42" t="s">
        <v>751</v>
      </c>
      <c r="C42">
        <v>20009840</v>
      </c>
      <c r="D42" t="s">
        <v>3718</v>
      </c>
      <c r="E42" t="s">
        <v>995</v>
      </c>
      <c r="F42" t="s">
        <v>1983</v>
      </c>
      <c r="G42" t="s">
        <v>1982</v>
      </c>
    </row>
    <row r="43" spans="1:7" x14ac:dyDescent="0.3">
      <c r="A43" t="s">
        <v>800</v>
      </c>
      <c r="B43" t="s">
        <v>801</v>
      </c>
      <c r="C43">
        <v>19678017</v>
      </c>
      <c r="D43" t="s">
        <v>3718</v>
      </c>
      <c r="E43" t="s">
        <v>995</v>
      </c>
      <c r="F43" t="s">
        <v>1983</v>
      </c>
      <c r="G43" t="s">
        <v>1982</v>
      </c>
    </row>
    <row r="44" spans="1:7" x14ac:dyDescent="0.3">
      <c r="A44" t="s">
        <v>842</v>
      </c>
      <c r="B44" t="s">
        <v>843</v>
      </c>
      <c r="C44">
        <v>19553543</v>
      </c>
      <c r="D44" t="s">
        <v>3718</v>
      </c>
      <c r="E44" t="s">
        <v>995</v>
      </c>
      <c r="F44" t="s">
        <v>1983</v>
      </c>
      <c r="G44" t="s">
        <v>1982</v>
      </c>
    </row>
    <row r="45" spans="1:7" x14ac:dyDescent="0.3">
      <c r="A45" t="s">
        <v>857</v>
      </c>
      <c r="B45" t="s">
        <v>858</v>
      </c>
      <c r="C45">
        <v>19797775</v>
      </c>
      <c r="D45" t="s">
        <v>3718</v>
      </c>
      <c r="E45" t="s">
        <v>995</v>
      </c>
      <c r="F45" t="s">
        <v>1983</v>
      </c>
      <c r="G45" t="s">
        <v>1982</v>
      </c>
    </row>
    <row r="46" spans="1:7" x14ac:dyDescent="0.3">
      <c r="A46" t="s">
        <v>992</v>
      </c>
      <c r="B46" t="s">
        <v>993</v>
      </c>
      <c r="C46">
        <v>19577780</v>
      </c>
      <c r="D46" t="s">
        <v>3718</v>
      </c>
      <c r="E46" t="s">
        <v>995</v>
      </c>
      <c r="F46" t="s">
        <v>1983</v>
      </c>
      <c r="G46" t="s">
        <v>1982</v>
      </c>
    </row>
    <row r="47" spans="1:7" x14ac:dyDescent="0.3">
      <c r="A47" t="s">
        <v>50</v>
      </c>
      <c r="B47" t="s">
        <v>51</v>
      </c>
      <c r="C47">
        <v>19553421</v>
      </c>
      <c r="D47" t="s">
        <v>9973</v>
      </c>
      <c r="E47" s="2" t="s">
        <v>57</v>
      </c>
      <c r="F47" s="2" t="s">
        <v>269</v>
      </c>
      <c r="G47" t="s">
        <v>2020</v>
      </c>
    </row>
    <row r="48" spans="1:7" x14ac:dyDescent="0.3">
      <c r="A48" t="s">
        <v>1048</v>
      </c>
      <c r="B48" t="s">
        <v>1049</v>
      </c>
      <c r="C48">
        <v>19567919</v>
      </c>
      <c r="D48" t="s">
        <v>9973</v>
      </c>
      <c r="E48" s="2" t="s">
        <v>57</v>
      </c>
      <c r="F48" s="2" t="s">
        <v>269</v>
      </c>
      <c r="G48" t="s">
        <v>2020</v>
      </c>
    </row>
    <row r="49" spans="1:7" x14ac:dyDescent="0.3">
      <c r="A49" t="s">
        <v>1100</v>
      </c>
      <c r="B49" t="s">
        <v>1101</v>
      </c>
      <c r="C49">
        <v>19964543</v>
      </c>
      <c r="D49" t="s">
        <v>9973</v>
      </c>
      <c r="E49" s="2" t="s">
        <v>57</v>
      </c>
      <c r="F49" s="2" t="s">
        <v>269</v>
      </c>
      <c r="G49" t="s">
        <v>2020</v>
      </c>
    </row>
    <row r="50" spans="1:7" x14ac:dyDescent="0.3">
      <c r="A50" t="s">
        <v>1115</v>
      </c>
      <c r="B50" t="s">
        <v>1116</v>
      </c>
      <c r="C50">
        <v>19817862</v>
      </c>
      <c r="D50" t="s">
        <v>9973</v>
      </c>
      <c r="E50" s="2" t="s">
        <v>57</v>
      </c>
      <c r="F50" s="2" t="s">
        <v>269</v>
      </c>
      <c r="G50" t="s">
        <v>2020</v>
      </c>
    </row>
    <row r="51" spans="1:7" x14ac:dyDescent="0.3">
      <c r="A51" t="s">
        <v>1232</v>
      </c>
      <c r="B51" t="s">
        <v>1233</v>
      </c>
      <c r="C51">
        <v>19792532</v>
      </c>
      <c r="D51" t="s">
        <v>9973</v>
      </c>
      <c r="E51" s="2" t="s">
        <v>57</v>
      </c>
      <c r="F51" s="2" t="s">
        <v>269</v>
      </c>
      <c r="G51" t="s">
        <v>2020</v>
      </c>
    </row>
    <row r="52" spans="1:7" x14ac:dyDescent="0.3">
      <c r="A52" t="s">
        <v>1262</v>
      </c>
      <c r="B52" t="s">
        <v>1263</v>
      </c>
      <c r="C52">
        <v>19557463</v>
      </c>
      <c r="D52" t="s">
        <v>9973</v>
      </c>
      <c r="E52" s="2" t="s">
        <v>57</v>
      </c>
      <c r="F52" s="2" t="s">
        <v>269</v>
      </c>
      <c r="G52" t="s">
        <v>2020</v>
      </c>
    </row>
    <row r="53" spans="1:7" x14ac:dyDescent="0.3">
      <c r="A53" t="s">
        <v>1269</v>
      </c>
      <c r="B53" t="s">
        <v>1270</v>
      </c>
      <c r="C53">
        <v>19669945</v>
      </c>
      <c r="D53" t="s">
        <v>9973</v>
      </c>
      <c r="E53" s="2" t="s">
        <v>57</v>
      </c>
      <c r="F53" s="2" t="s">
        <v>269</v>
      </c>
      <c r="G53" t="s">
        <v>2020</v>
      </c>
    </row>
    <row r="54" spans="1:7" x14ac:dyDescent="0.3">
      <c r="A54" t="s">
        <v>514</v>
      </c>
      <c r="B54" t="s">
        <v>515</v>
      </c>
      <c r="C54">
        <v>19557474</v>
      </c>
      <c r="D54" t="s">
        <v>9973</v>
      </c>
      <c r="E54" s="2" t="s">
        <v>57</v>
      </c>
      <c r="F54" s="2" t="s">
        <v>269</v>
      </c>
      <c r="G54" t="s">
        <v>2020</v>
      </c>
    </row>
    <row r="55" spans="1:7" x14ac:dyDescent="0.3">
      <c r="A55" t="s">
        <v>1339</v>
      </c>
      <c r="B55" t="s">
        <v>1340</v>
      </c>
      <c r="C55">
        <v>19551577</v>
      </c>
      <c r="D55" t="s">
        <v>9973</v>
      </c>
      <c r="E55" s="2" t="s">
        <v>57</v>
      </c>
      <c r="F55" s="2" t="s">
        <v>269</v>
      </c>
      <c r="G55" t="s">
        <v>2020</v>
      </c>
    </row>
    <row r="56" spans="1:7" x14ac:dyDescent="0.3">
      <c r="A56" t="s">
        <v>1357</v>
      </c>
      <c r="B56" t="s">
        <v>1358</v>
      </c>
      <c r="C56">
        <v>19556394</v>
      </c>
      <c r="D56" t="s">
        <v>9973</v>
      </c>
      <c r="E56" s="2" t="s">
        <v>57</v>
      </c>
      <c r="F56" s="2" t="s">
        <v>269</v>
      </c>
      <c r="G56" t="s">
        <v>2020</v>
      </c>
    </row>
    <row r="57" spans="1:7" x14ac:dyDescent="0.3">
      <c r="A57" t="s">
        <v>1373</v>
      </c>
      <c r="B57" t="s">
        <v>1374</v>
      </c>
      <c r="C57">
        <v>19550355</v>
      </c>
      <c r="D57" t="s">
        <v>9973</v>
      </c>
      <c r="E57" s="2" t="s">
        <v>57</v>
      </c>
      <c r="F57" s="2" t="s">
        <v>269</v>
      </c>
      <c r="G57" t="s">
        <v>2020</v>
      </c>
    </row>
    <row r="58" spans="1:7" x14ac:dyDescent="0.3">
      <c r="A58" t="s">
        <v>1414</v>
      </c>
      <c r="B58" t="s">
        <v>1415</v>
      </c>
      <c r="C58">
        <v>19552834</v>
      </c>
      <c r="D58" t="s">
        <v>9973</v>
      </c>
      <c r="E58" s="2" t="s">
        <v>57</v>
      </c>
      <c r="F58" s="2" t="s">
        <v>269</v>
      </c>
      <c r="G58" t="s">
        <v>2020</v>
      </c>
    </row>
    <row r="59" spans="1:7" x14ac:dyDescent="0.3">
      <c r="A59" t="s">
        <v>1442</v>
      </c>
      <c r="B59" t="s">
        <v>1443</v>
      </c>
      <c r="C59">
        <v>19565956</v>
      </c>
      <c r="D59" t="s">
        <v>9973</v>
      </c>
      <c r="E59" s="2" t="s">
        <v>57</v>
      </c>
      <c r="F59" s="2" t="s">
        <v>269</v>
      </c>
      <c r="G59" t="s">
        <v>2020</v>
      </c>
    </row>
    <row r="60" spans="1:7" x14ac:dyDescent="0.3">
      <c r="A60" t="s">
        <v>1486</v>
      </c>
      <c r="B60" t="s">
        <v>1487</v>
      </c>
      <c r="C60">
        <v>19552155</v>
      </c>
      <c r="D60" t="s">
        <v>9973</v>
      </c>
      <c r="E60" s="2" t="s">
        <v>57</v>
      </c>
      <c r="F60" s="2" t="s">
        <v>269</v>
      </c>
      <c r="G60" t="s">
        <v>2020</v>
      </c>
    </row>
    <row r="61" spans="1:7" x14ac:dyDescent="0.3">
      <c r="A61" t="s">
        <v>281</v>
      </c>
      <c r="B61" t="s">
        <v>282</v>
      </c>
      <c r="C61">
        <v>19659044</v>
      </c>
      <c r="D61" t="s">
        <v>8896</v>
      </c>
      <c r="E61" t="s">
        <v>8897</v>
      </c>
      <c r="F61" t="s">
        <v>1777</v>
      </c>
      <c r="G61" t="s">
        <v>2091</v>
      </c>
    </row>
    <row r="62" spans="1:7" x14ac:dyDescent="0.3">
      <c r="A62" t="s">
        <v>311</v>
      </c>
      <c r="B62" t="s">
        <v>312</v>
      </c>
      <c r="C62">
        <v>19780105</v>
      </c>
      <c r="D62" t="s">
        <v>8896</v>
      </c>
      <c r="E62" t="s">
        <v>8897</v>
      </c>
      <c r="F62" t="s">
        <v>1777</v>
      </c>
      <c r="G62" t="s">
        <v>2091</v>
      </c>
    </row>
    <row r="63" spans="1:7" x14ac:dyDescent="0.3">
      <c r="A63" t="s">
        <v>327</v>
      </c>
      <c r="B63" t="s">
        <v>314</v>
      </c>
      <c r="C63">
        <v>19551432</v>
      </c>
      <c r="D63" t="s">
        <v>8896</v>
      </c>
      <c r="E63" t="s">
        <v>8897</v>
      </c>
      <c r="F63" t="s">
        <v>1777</v>
      </c>
      <c r="G63" t="s">
        <v>2091</v>
      </c>
    </row>
    <row r="64" spans="1:7" x14ac:dyDescent="0.3">
      <c r="A64" t="s">
        <v>376</v>
      </c>
      <c r="B64" t="s">
        <v>377</v>
      </c>
      <c r="C64">
        <v>19604128</v>
      </c>
      <c r="D64" t="s">
        <v>8896</v>
      </c>
      <c r="E64" t="s">
        <v>8897</v>
      </c>
      <c r="F64" t="s">
        <v>1777</v>
      </c>
      <c r="G64" t="s">
        <v>2091</v>
      </c>
    </row>
    <row r="65" spans="1:7" x14ac:dyDescent="0.3">
      <c r="A65" t="s">
        <v>394</v>
      </c>
      <c r="B65" t="s">
        <v>395</v>
      </c>
      <c r="C65">
        <v>19556950</v>
      </c>
      <c r="D65" t="s">
        <v>8896</v>
      </c>
      <c r="E65" t="s">
        <v>8897</v>
      </c>
      <c r="F65" t="s">
        <v>1777</v>
      </c>
      <c r="G65" t="s">
        <v>2091</v>
      </c>
    </row>
    <row r="66" spans="1:7" x14ac:dyDescent="0.3">
      <c r="A66" t="s">
        <v>454</v>
      </c>
      <c r="B66" t="s">
        <v>455</v>
      </c>
      <c r="C66">
        <v>19680895</v>
      </c>
      <c r="D66" t="s">
        <v>8896</v>
      </c>
      <c r="E66" t="s">
        <v>8897</v>
      </c>
      <c r="F66" t="s">
        <v>1777</v>
      </c>
      <c r="G66" t="s">
        <v>2091</v>
      </c>
    </row>
    <row r="67" spans="1:7" x14ac:dyDescent="0.3">
      <c r="A67" t="s">
        <v>484</v>
      </c>
      <c r="B67" t="s">
        <v>485</v>
      </c>
      <c r="C67">
        <v>19590306</v>
      </c>
      <c r="D67" t="s">
        <v>8896</v>
      </c>
      <c r="E67" t="s">
        <v>8897</v>
      </c>
      <c r="F67" t="s">
        <v>1777</v>
      </c>
      <c r="G67" t="s">
        <v>2091</v>
      </c>
    </row>
    <row r="68" spans="1:7" x14ac:dyDescent="0.3">
      <c r="A68" t="s">
        <v>558</v>
      </c>
      <c r="B68" t="s">
        <v>559</v>
      </c>
      <c r="C68">
        <v>19558723</v>
      </c>
      <c r="D68" t="s">
        <v>8896</v>
      </c>
      <c r="E68" t="s">
        <v>8897</v>
      </c>
      <c r="F68" t="s">
        <v>1777</v>
      </c>
      <c r="G68" t="s">
        <v>2091</v>
      </c>
    </row>
    <row r="69" spans="1:7" x14ac:dyDescent="0.3">
      <c r="A69" t="s">
        <v>688</v>
      </c>
      <c r="B69" t="s">
        <v>689</v>
      </c>
      <c r="C69">
        <v>19582030</v>
      </c>
      <c r="D69" t="s">
        <v>8896</v>
      </c>
      <c r="E69" t="s">
        <v>8897</v>
      </c>
      <c r="F69" t="s">
        <v>1777</v>
      </c>
      <c r="G69" t="s">
        <v>2091</v>
      </c>
    </row>
    <row r="70" spans="1:7" x14ac:dyDescent="0.3">
      <c r="A70" t="s">
        <v>752</v>
      </c>
      <c r="B70" t="s">
        <v>753</v>
      </c>
      <c r="C70">
        <v>20034729</v>
      </c>
      <c r="D70" t="s">
        <v>8896</v>
      </c>
      <c r="E70" t="s">
        <v>8897</v>
      </c>
      <c r="F70" t="s">
        <v>1777</v>
      </c>
      <c r="G70" t="s">
        <v>2091</v>
      </c>
    </row>
    <row r="71" spans="1:7" x14ac:dyDescent="0.3">
      <c r="A71" t="s">
        <v>786</v>
      </c>
      <c r="B71" t="s">
        <v>787</v>
      </c>
      <c r="C71">
        <v>19560170</v>
      </c>
      <c r="D71" t="s">
        <v>8896</v>
      </c>
      <c r="E71" t="s">
        <v>8897</v>
      </c>
      <c r="F71" t="s">
        <v>1777</v>
      </c>
      <c r="G71" t="s">
        <v>2091</v>
      </c>
    </row>
    <row r="72" spans="1:7" x14ac:dyDescent="0.3">
      <c r="A72" t="s">
        <v>825</v>
      </c>
      <c r="B72" t="s">
        <v>826</v>
      </c>
      <c r="C72">
        <v>19797128</v>
      </c>
      <c r="D72" t="s">
        <v>8896</v>
      </c>
      <c r="E72" t="s">
        <v>8897</v>
      </c>
      <c r="F72" t="s">
        <v>1777</v>
      </c>
      <c r="G72" t="s">
        <v>2091</v>
      </c>
    </row>
    <row r="73" spans="1:7" x14ac:dyDescent="0.3">
      <c r="A73" t="s">
        <v>851</v>
      </c>
      <c r="B73" t="s">
        <v>852</v>
      </c>
      <c r="C73">
        <v>19591481</v>
      </c>
      <c r="D73" t="s">
        <v>8896</v>
      </c>
      <c r="E73" t="s">
        <v>8897</v>
      </c>
      <c r="F73" t="s">
        <v>1777</v>
      </c>
      <c r="G73" t="s">
        <v>2091</v>
      </c>
    </row>
    <row r="74" spans="1:7" x14ac:dyDescent="0.3">
      <c r="A74" t="s">
        <v>896</v>
      </c>
      <c r="B74" t="s">
        <v>757</v>
      </c>
      <c r="C74">
        <v>19580349</v>
      </c>
      <c r="D74" t="s">
        <v>8896</v>
      </c>
      <c r="E74" t="s">
        <v>8897</v>
      </c>
      <c r="F74" t="s">
        <v>1777</v>
      </c>
      <c r="G74" t="s">
        <v>2091</v>
      </c>
    </row>
    <row r="75" spans="1:7" x14ac:dyDescent="0.3">
      <c r="A75" t="s">
        <v>919</v>
      </c>
      <c r="B75" t="s">
        <v>920</v>
      </c>
      <c r="C75">
        <v>19646240</v>
      </c>
      <c r="D75" t="s">
        <v>8896</v>
      </c>
      <c r="E75" t="s">
        <v>8897</v>
      </c>
      <c r="F75" t="s">
        <v>1777</v>
      </c>
      <c r="G75" t="s">
        <v>2091</v>
      </c>
    </row>
    <row r="76" spans="1:7" x14ac:dyDescent="0.3">
      <c r="A76" t="s">
        <v>940</v>
      </c>
      <c r="B76" t="s">
        <v>561</v>
      </c>
      <c r="C76">
        <v>19554091</v>
      </c>
      <c r="D76" t="s">
        <v>8896</v>
      </c>
      <c r="E76" t="s">
        <v>8897</v>
      </c>
      <c r="F76" t="s">
        <v>1777</v>
      </c>
      <c r="G76" t="s">
        <v>2091</v>
      </c>
    </row>
    <row r="77" spans="1:7" x14ac:dyDescent="0.3">
      <c r="A77" t="s">
        <v>92</v>
      </c>
      <c r="B77" t="s">
        <v>93</v>
      </c>
      <c r="C77">
        <v>19601171</v>
      </c>
      <c r="D77" t="s">
        <v>5217</v>
      </c>
      <c r="E77" t="s">
        <v>577</v>
      </c>
      <c r="F77" t="s">
        <v>463</v>
      </c>
      <c r="G77" t="s">
        <v>1871</v>
      </c>
    </row>
    <row r="78" spans="1:7" x14ac:dyDescent="0.3">
      <c r="A78" t="s">
        <v>1148</v>
      </c>
      <c r="B78" t="s">
        <v>1149</v>
      </c>
      <c r="C78">
        <v>20022242</v>
      </c>
      <c r="D78" t="s">
        <v>7541</v>
      </c>
      <c r="E78" t="s">
        <v>577</v>
      </c>
      <c r="F78" t="s">
        <v>463</v>
      </c>
      <c r="G78" t="s">
        <v>1871</v>
      </c>
    </row>
    <row r="79" spans="1:7" x14ac:dyDescent="0.3">
      <c r="A79" t="s">
        <v>364</v>
      </c>
      <c r="B79" t="s">
        <v>365</v>
      </c>
      <c r="C79">
        <v>19572442</v>
      </c>
      <c r="D79" t="s">
        <v>5217</v>
      </c>
      <c r="E79" t="s">
        <v>577</v>
      </c>
      <c r="F79" t="s">
        <v>463</v>
      </c>
      <c r="G79" t="s">
        <v>1871</v>
      </c>
    </row>
    <row r="80" spans="1:7" x14ac:dyDescent="0.3">
      <c r="A80" t="s">
        <v>1192</v>
      </c>
      <c r="B80" t="s">
        <v>1193</v>
      </c>
      <c r="C80">
        <v>19909139</v>
      </c>
      <c r="D80" t="s">
        <v>5217</v>
      </c>
      <c r="E80" t="s">
        <v>577</v>
      </c>
      <c r="F80" t="s">
        <v>463</v>
      </c>
      <c r="G80" t="s">
        <v>1871</v>
      </c>
    </row>
    <row r="81" spans="1:7" x14ac:dyDescent="0.3">
      <c r="A81" t="s">
        <v>1215</v>
      </c>
      <c r="B81" t="s">
        <v>1216</v>
      </c>
      <c r="C81">
        <v>19550573</v>
      </c>
      <c r="D81" t="s">
        <v>7541</v>
      </c>
      <c r="E81" t="s">
        <v>577</v>
      </c>
      <c r="F81" t="s">
        <v>463</v>
      </c>
      <c r="G81" t="s">
        <v>1871</v>
      </c>
    </row>
    <row r="82" spans="1:7" x14ac:dyDescent="0.3">
      <c r="A82" t="s">
        <v>438</v>
      </c>
      <c r="B82" t="s">
        <v>439</v>
      </c>
      <c r="C82">
        <v>19646208</v>
      </c>
      <c r="D82" t="s">
        <v>5217</v>
      </c>
      <c r="E82" t="s">
        <v>577</v>
      </c>
      <c r="F82" t="s">
        <v>463</v>
      </c>
      <c r="G82" t="s">
        <v>1871</v>
      </c>
    </row>
    <row r="83" spans="1:7" x14ac:dyDescent="0.3">
      <c r="A83" t="s">
        <v>450</v>
      </c>
      <c r="B83" t="s">
        <v>451</v>
      </c>
      <c r="C83">
        <v>19618080</v>
      </c>
      <c r="D83" t="s">
        <v>7541</v>
      </c>
      <c r="E83" t="s">
        <v>577</v>
      </c>
      <c r="F83" t="s">
        <v>463</v>
      </c>
      <c r="G83" t="s">
        <v>1871</v>
      </c>
    </row>
    <row r="84" spans="1:7" x14ac:dyDescent="0.3">
      <c r="A84" t="s">
        <v>1223</v>
      </c>
      <c r="B84" t="s">
        <v>1224</v>
      </c>
      <c r="C84">
        <v>19581195</v>
      </c>
      <c r="D84" t="s">
        <v>7541</v>
      </c>
      <c r="E84" t="s">
        <v>577</v>
      </c>
      <c r="F84" t="s">
        <v>463</v>
      </c>
      <c r="G84" t="s">
        <v>1871</v>
      </c>
    </row>
    <row r="85" spans="1:7" x14ac:dyDescent="0.3">
      <c r="A85" t="s">
        <v>456</v>
      </c>
      <c r="B85" t="s">
        <v>457</v>
      </c>
      <c r="C85">
        <v>19570005</v>
      </c>
      <c r="D85" t="s">
        <v>5217</v>
      </c>
      <c r="E85" t="s">
        <v>577</v>
      </c>
      <c r="F85" t="s">
        <v>463</v>
      </c>
      <c r="G85" t="s">
        <v>1871</v>
      </c>
    </row>
    <row r="86" spans="1:7" x14ac:dyDescent="0.3">
      <c r="A86" t="s">
        <v>1252</v>
      </c>
      <c r="B86" t="s">
        <v>1253</v>
      </c>
      <c r="C86">
        <v>19630773</v>
      </c>
      <c r="D86" t="s">
        <v>7541</v>
      </c>
      <c r="E86" t="s">
        <v>577</v>
      </c>
      <c r="F86" t="s">
        <v>463</v>
      </c>
      <c r="G86" t="s">
        <v>1871</v>
      </c>
    </row>
    <row r="87" spans="1:7" x14ac:dyDescent="0.3">
      <c r="A87" t="s">
        <v>508</v>
      </c>
      <c r="B87" t="s">
        <v>509</v>
      </c>
      <c r="C87">
        <v>19550290</v>
      </c>
      <c r="D87" t="s">
        <v>7541</v>
      </c>
      <c r="E87" t="s">
        <v>577</v>
      </c>
      <c r="F87" t="s">
        <v>463</v>
      </c>
      <c r="G87" t="s">
        <v>1871</v>
      </c>
    </row>
    <row r="88" spans="1:7" x14ac:dyDescent="0.3">
      <c r="A88" t="s">
        <v>1303</v>
      </c>
      <c r="B88" t="s">
        <v>1304</v>
      </c>
      <c r="C88">
        <v>20032249</v>
      </c>
      <c r="D88" t="s">
        <v>7541</v>
      </c>
      <c r="E88" t="s">
        <v>577</v>
      </c>
      <c r="F88" t="s">
        <v>463</v>
      </c>
      <c r="G88" t="s">
        <v>1871</v>
      </c>
    </row>
    <row r="89" spans="1:7" x14ac:dyDescent="0.3">
      <c r="A89" t="s">
        <v>1305</v>
      </c>
      <c r="B89" t="s">
        <v>1305</v>
      </c>
      <c r="C89">
        <v>19876766</v>
      </c>
      <c r="D89" t="s">
        <v>7541</v>
      </c>
      <c r="E89" t="s">
        <v>577</v>
      </c>
      <c r="F89" t="s">
        <v>463</v>
      </c>
      <c r="G89" t="s">
        <v>1871</v>
      </c>
    </row>
    <row r="90" spans="1:7" x14ac:dyDescent="0.3">
      <c r="A90" t="s">
        <v>574</v>
      </c>
      <c r="B90" t="s">
        <v>575</v>
      </c>
      <c r="C90">
        <v>19551718</v>
      </c>
      <c r="D90" t="s">
        <v>7541</v>
      </c>
      <c r="E90" t="s">
        <v>577</v>
      </c>
      <c r="F90" t="s">
        <v>463</v>
      </c>
      <c r="G90" t="s">
        <v>1871</v>
      </c>
    </row>
    <row r="91" spans="1:7" x14ac:dyDescent="0.3">
      <c r="A91" t="s">
        <v>600</v>
      </c>
      <c r="B91" t="s">
        <v>601</v>
      </c>
      <c r="C91">
        <v>19557333</v>
      </c>
      <c r="D91" t="s">
        <v>7541</v>
      </c>
      <c r="E91" t="s">
        <v>577</v>
      </c>
      <c r="F91" t="s">
        <v>463</v>
      </c>
      <c r="G91" t="s">
        <v>1871</v>
      </c>
    </row>
    <row r="92" spans="1:7" x14ac:dyDescent="0.3">
      <c r="A92" t="s">
        <v>725</v>
      </c>
      <c r="B92" t="s">
        <v>726</v>
      </c>
      <c r="C92">
        <v>19606920</v>
      </c>
      <c r="D92" t="s">
        <v>7541</v>
      </c>
      <c r="E92" t="s">
        <v>577</v>
      </c>
      <c r="F92" t="s">
        <v>463</v>
      </c>
      <c r="G92" t="s">
        <v>1871</v>
      </c>
    </row>
    <row r="93" spans="1:7" x14ac:dyDescent="0.3">
      <c r="A93" t="s">
        <v>1396</v>
      </c>
      <c r="B93" t="s">
        <v>1397</v>
      </c>
      <c r="C93">
        <v>19799803</v>
      </c>
      <c r="D93" t="s">
        <v>5217</v>
      </c>
      <c r="E93" t="s">
        <v>577</v>
      </c>
      <c r="F93" t="s">
        <v>463</v>
      </c>
      <c r="G93" t="s">
        <v>1871</v>
      </c>
    </row>
    <row r="94" spans="1:7" x14ac:dyDescent="0.3">
      <c r="A94" t="s">
        <v>766</v>
      </c>
      <c r="B94" t="s">
        <v>767</v>
      </c>
      <c r="C94">
        <v>19554300</v>
      </c>
      <c r="D94" t="s">
        <v>7541</v>
      </c>
      <c r="E94" t="s">
        <v>577</v>
      </c>
      <c r="F94" t="s">
        <v>463</v>
      </c>
      <c r="G94" t="s">
        <v>1871</v>
      </c>
    </row>
    <row r="95" spans="1:7" x14ac:dyDescent="0.3">
      <c r="A95" t="s">
        <v>838</v>
      </c>
      <c r="B95" t="s">
        <v>839</v>
      </c>
      <c r="C95">
        <v>19647373</v>
      </c>
      <c r="D95" t="s">
        <v>5217</v>
      </c>
      <c r="E95" t="s">
        <v>577</v>
      </c>
      <c r="F95" t="s">
        <v>463</v>
      </c>
      <c r="G95" t="s">
        <v>1871</v>
      </c>
    </row>
    <row r="96" spans="1:7" x14ac:dyDescent="0.3">
      <c r="A96" t="s">
        <v>1062</v>
      </c>
      <c r="B96" t="s">
        <v>1063</v>
      </c>
      <c r="C96">
        <v>19645144</v>
      </c>
      <c r="D96" t="s">
        <v>7050</v>
      </c>
      <c r="E96" s="2" t="s">
        <v>7051</v>
      </c>
      <c r="F96" s="2" t="s">
        <v>269</v>
      </c>
      <c r="G96" t="s">
        <v>2020</v>
      </c>
    </row>
    <row r="97" spans="1:7" x14ac:dyDescent="0.3">
      <c r="A97" t="s">
        <v>1077</v>
      </c>
      <c r="B97" t="s">
        <v>1078</v>
      </c>
      <c r="C97">
        <v>19686825</v>
      </c>
      <c r="D97" t="s">
        <v>7050</v>
      </c>
      <c r="E97" s="2" t="s">
        <v>7051</v>
      </c>
      <c r="F97" s="2" t="s">
        <v>269</v>
      </c>
      <c r="G97" t="s">
        <v>2020</v>
      </c>
    </row>
    <row r="98" spans="1:7" x14ac:dyDescent="0.3">
      <c r="A98" t="s">
        <v>1079</v>
      </c>
      <c r="B98" t="s">
        <v>1080</v>
      </c>
      <c r="C98">
        <v>19921023</v>
      </c>
      <c r="D98" t="s">
        <v>7050</v>
      </c>
      <c r="E98" s="2" t="s">
        <v>7051</v>
      </c>
      <c r="F98" s="2" t="s">
        <v>269</v>
      </c>
      <c r="G98" t="s">
        <v>2020</v>
      </c>
    </row>
    <row r="99" spans="1:7" x14ac:dyDescent="0.3">
      <c r="A99" t="s">
        <v>1096</v>
      </c>
      <c r="B99" t="s">
        <v>1097</v>
      </c>
      <c r="C99">
        <v>19651399</v>
      </c>
      <c r="D99" t="s">
        <v>7050</v>
      </c>
      <c r="E99" s="2" t="s">
        <v>7051</v>
      </c>
      <c r="F99" s="2" t="s">
        <v>269</v>
      </c>
      <c r="G99" t="s">
        <v>2020</v>
      </c>
    </row>
    <row r="100" spans="1:7" x14ac:dyDescent="0.3">
      <c r="A100" t="s">
        <v>1105</v>
      </c>
      <c r="B100" t="s">
        <v>1106</v>
      </c>
      <c r="C100">
        <v>19687113</v>
      </c>
      <c r="D100" t="s">
        <v>7050</v>
      </c>
      <c r="E100" s="2" t="s">
        <v>7051</v>
      </c>
      <c r="F100" s="2" t="s">
        <v>269</v>
      </c>
      <c r="G100" t="s">
        <v>2020</v>
      </c>
    </row>
    <row r="101" spans="1:7" x14ac:dyDescent="0.3">
      <c r="A101" t="s">
        <v>1174</v>
      </c>
      <c r="B101" t="s">
        <v>1175</v>
      </c>
      <c r="C101">
        <v>19789954</v>
      </c>
      <c r="D101" t="s">
        <v>7050</v>
      </c>
      <c r="E101" s="2" t="s">
        <v>7051</v>
      </c>
      <c r="F101" s="2" t="s">
        <v>269</v>
      </c>
      <c r="G101" t="s">
        <v>2020</v>
      </c>
    </row>
    <row r="102" spans="1:7" x14ac:dyDescent="0.3">
      <c r="A102" t="s">
        <v>1180</v>
      </c>
      <c r="B102" t="s">
        <v>1181</v>
      </c>
      <c r="C102">
        <v>19696575</v>
      </c>
      <c r="D102" t="s">
        <v>7050</v>
      </c>
      <c r="E102" s="2" t="s">
        <v>7051</v>
      </c>
      <c r="F102" s="2" t="s">
        <v>269</v>
      </c>
      <c r="G102" t="s">
        <v>2020</v>
      </c>
    </row>
    <row r="103" spans="1:7" x14ac:dyDescent="0.3">
      <c r="A103" t="s">
        <v>1184</v>
      </c>
      <c r="B103" t="s">
        <v>1185</v>
      </c>
      <c r="C103">
        <v>19570535</v>
      </c>
      <c r="D103" t="s">
        <v>7050</v>
      </c>
      <c r="E103" s="2" t="s">
        <v>7051</v>
      </c>
      <c r="F103" s="2" t="s">
        <v>269</v>
      </c>
      <c r="G103" t="s">
        <v>2020</v>
      </c>
    </row>
    <row r="104" spans="1:7" x14ac:dyDescent="0.3">
      <c r="A104" t="s">
        <v>1196</v>
      </c>
      <c r="B104" t="s">
        <v>1197</v>
      </c>
      <c r="C104">
        <v>19693312</v>
      </c>
      <c r="D104" t="s">
        <v>7050</v>
      </c>
      <c r="E104" s="2" t="s">
        <v>7051</v>
      </c>
      <c r="F104" s="2" t="s">
        <v>269</v>
      </c>
      <c r="G104" t="s">
        <v>2020</v>
      </c>
    </row>
    <row r="105" spans="1:7" x14ac:dyDescent="0.3">
      <c r="A105" t="s">
        <v>1198</v>
      </c>
      <c r="B105" t="s">
        <v>1199</v>
      </c>
      <c r="C105">
        <v>19687239</v>
      </c>
      <c r="D105" t="s">
        <v>7050</v>
      </c>
      <c r="E105" s="2" t="s">
        <v>7051</v>
      </c>
      <c r="F105" s="2" t="s">
        <v>269</v>
      </c>
      <c r="G105" t="s">
        <v>2020</v>
      </c>
    </row>
    <row r="106" spans="1:7" x14ac:dyDescent="0.3">
      <c r="A106" t="s">
        <v>1211</v>
      </c>
      <c r="B106" t="s">
        <v>1212</v>
      </c>
      <c r="C106">
        <v>19563245</v>
      </c>
      <c r="D106" t="s">
        <v>7050</v>
      </c>
      <c r="E106" s="2" t="s">
        <v>7051</v>
      </c>
      <c r="F106" s="2" t="s">
        <v>269</v>
      </c>
      <c r="G106" t="s">
        <v>2020</v>
      </c>
    </row>
    <row r="107" spans="1:7" x14ac:dyDescent="0.3">
      <c r="A107" t="s">
        <v>1248</v>
      </c>
      <c r="B107" t="s">
        <v>1249</v>
      </c>
      <c r="C107">
        <v>19926837</v>
      </c>
      <c r="D107" t="s">
        <v>7050</v>
      </c>
      <c r="E107" s="2" t="s">
        <v>7051</v>
      </c>
      <c r="F107" s="2" t="s">
        <v>269</v>
      </c>
      <c r="G107" t="s">
        <v>2020</v>
      </c>
    </row>
    <row r="108" spans="1:7" x14ac:dyDescent="0.3">
      <c r="A108" t="s">
        <v>1345</v>
      </c>
      <c r="B108" t="s">
        <v>1346</v>
      </c>
      <c r="C108">
        <v>19711663</v>
      </c>
      <c r="D108" t="s">
        <v>7050</v>
      </c>
      <c r="E108" s="2" t="s">
        <v>7051</v>
      </c>
      <c r="F108" s="2" t="s">
        <v>269</v>
      </c>
      <c r="G108" t="s">
        <v>2020</v>
      </c>
    </row>
    <row r="109" spans="1:7" x14ac:dyDescent="0.3">
      <c r="A109" t="s">
        <v>1371</v>
      </c>
      <c r="B109" t="s">
        <v>1372</v>
      </c>
      <c r="C109">
        <v>19940862</v>
      </c>
      <c r="D109" t="s">
        <v>7050</v>
      </c>
      <c r="E109" s="2" t="s">
        <v>7051</v>
      </c>
      <c r="F109" s="2" t="s">
        <v>269</v>
      </c>
      <c r="G109" t="s">
        <v>2020</v>
      </c>
    </row>
    <row r="110" spans="1:7" x14ac:dyDescent="0.3">
      <c r="A110" t="s">
        <v>1386</v>
      </c>
      <c r="B110" t="s">
        <v>1387</v>
      </c>
      <c r="C110">
        <v>19608566</v>
      </c>
      <c r="D110" t="s">
        <v>7050</v>
      </c>
      <c r="E110" s="2" t="s">
        <v>7051</v>
      </c>
      <c r="F110" s="2" t="s">
        <v>269</v>
      </c>
      <c r="G110" t="s">
        <v>2020</v>
      </c>
    </row>
    <row r="111" spans="1:7" x14ac:dyDescent="0.3">
      <c r="A111" t="s">
        <v>1392</v>
      </c>
      <c r="B111" t="s">
        <v>1393</v>
      </c>
      <c r="C111">
        <v>19579598</v>
      </c>
      <c r="D111" t="s">
        <v>7050</v>
      </c>
      <c r="E111" s="2" t="s">
        <v>7051</v>
      </c>
      <c r="F111" s="2" t="s">
        <v>269</v>
      </c>
      <c r="G111" t="s">
        <v>2020</v>
      </c>
    </row>
    <row r="112" spans="1:7" x14ac:dyDescent="0.3">
      <c r="A112" t="s">
        <v>1416</v>
      </c>
      <c r="B112" t="s">
        <v>1417</v>
      </c>
      <c r="C112">
        <v>19763283</v>
      </c>
      <c r="D112" t="s">
        <v>7050</v>
      </c>
      <c r="E112" s="2" t="s">
        <v>7051</v>
      </c>
      <c r="F112" s="2" t="s">
        <v>269</v>
      </c>
      <c r="G112" t="s">
        <v>2020</v>
      </c>
    </row>
    <row r="113" spans="1:7" x14ac:dyDescent="0.3">
      <c r="A113" t="s">
        <v>1454</v>
      </c>
      <c r="B113" t="s">
        <v>1455</v>
      </c>
      <c r="C113">
        <v>19603667</v>
      </c>
      <c r="D113" t="s">
        <v>7050</v>
      </c>
      <c r="E113" s="2" t="s">
        <v>7051</v>
      </c>
      <c r="F113" s="2" t="s">
        <v>269</v>
      </c>
      <c r="G113" t="s">
        <v>2020</v>
      </c>
    </row>
    <row r="114" spans="1:7" x14ac:dyDescent="0.3">
      <c r="A114" t="s">
        <v>1492</v>
      </c>
      <c r="B114" t="s">
        <v>1493</v>
      </c>
      <c r="C114">
        <v>19664390</v>
      </c>
      <c r="D114" t="s">
        <v>7050</v>
      </c>
      <c r="E114" s="2" t="s">
        <v>7051</v>
      </c>
      <c r="F114" s="2" t="s">
        <v>269</v>
      </c>
      <c r="G114" t="s">
        <v>2020</v>
      </c>
    </row>
    <row r="115" spans="1:7" x14ac:dyDescent="0.3">
      <c r="A115" t="s">
        <v>19</v>
      </c>
      <c r="B115" t="s">
        <v>14175</v>
      </c>
      <c r="C115">
        <v>19553155</v>
      </c>
      <c r="D115" t="s">
        <v>4110</v>
      </c>
      <c r="E115" t="s">
        <v>151</v>
      </c>
      <c r="F115" t="s">
        <v>1858</v>
      </c>
      <c r="G115" t="s">
        <v>1857</v>
      </c>
    </row>
    <row r="116" spans="1:7" x14ac:dyDescent="0.3">
      <c r="A116" t="s">
        <v>41</v>
      </c>
      <c r="B116" t="s">
        <v>42</v>
      </c>
      <c r="C116">
        <v>19696036</v>
      </c>
      <c r="D116" t="s">
        <v>4110</v>
      </c>
      <c r="E116" t="s">
        <v>151</v>
      </c>
      <c r="F116" t="s">
        <v>1858</v>
      </c>
      <c r="G116" t="s">
        <v>1857</v>
      </c>
    </row>
    <row r="117" spans="1:7" x14ac:dyDescent="0.3">
      <c r="A117" t="s">
        <v>45</v>
      </c>
      <c r="B117" t="s">
        <v>46</v>
      </c>
      <c r="C117">
        <v>19643228</v>
      </c>
      <c r="D117" t="s">
        <v>4110</v>
      </c>
      <c r="E117" t="s">
        <v>151</v>
      </c>
      <c r="F117" t="s">
        <v>1858</v>
      </c>
      <c r="G117" t="s">
        <v>1857</v>
      </c>
    </row>
    <row r="118" spans="1:7" x14ac:dyDescent="0.3">
      <c r="A118" t="s">
        <v>74</v>
      </c>
      <c r="B118" t="s">
        <v>75</v>
      </c>
      <c r="C118">
        <v>19558243</v>
      </c>
      <c r="D118" t="s">
        <v>4110</v>
      </c>
      <c r="E118" t="s">
        <v>151</v>
      </c>
      <c r="F118" t="s">
        <v>1858</v>
      </c>
      <c r="G118" t="s">
        <v>1857</v>
      </c>
    </row>
    <row r="119" spans="1:7" x14ac:dyDescent="0.3">
      <c r="A119" t="s">
        <v>142</v>
      </c>
      <c r="B119" t="s">
        <v>143</v>
      </c>
      <c r="C119">
        <v>19587471</v>
      </c>
      <c r="D119" t="s">
        <v>4110</v>
      </c>
      <c r="E119" t="s">
        <v>151</v>
      </c>
      <c r="F119" t="s">
        <v>1858</v>
      </c>
      <c r="G119" t="s">
        <v>1857</v>
      </c>
    </row>
    <row r="120" spans="1:7" x14ac:dyDescent="0.3">
      <c r="A120" t="s">
        <v>174</v>
      </c>
      <c r="B120" t="s">
        <v>175</v>
      </c>
      <c r="C120">
        <v>19633001</v>
      </c>
      <c r="D120" t="s">
        <v>4110</v>
      </c>
      <c r="E120" t="s">
        <v>151</v>
      </c>
      <c r="F120" t="s">
        <v>1858</v>
      </c>
      <c r="G120" t="s">
        <v>1857</v>
      </c>
    </row>
    <row r="121" spans="1:7" x14ac:dyDescent="0.3">
      <c r="A121" t="s">
        <v>238</v>
      </c>
      <c r="B121" t="s">
        <v>239</v>
      </c>
      <c r="C121">
        <v>19551771</v>
      </c>
      <c r="D121" t="s">
        <v>4110</v>
      </c>
      <c r="E121" t="s">
        <v>151</v>
      </c>
      <c r="F121" t="s">
        <v>1858</v>
      </c>
      <c r="G121" t="s">
        <v>1857</v>
      </c>
    </row>
    <row r="122" spans="1:7" x14ac:dyDescent="0.3">
      <c r="A122" t="s">
        <v>240</v>
      </c>
      <c r="B122" t="s">
        <v>241</v>
      </c>
      <c r="C122">
        <v>19551036</v>
      </c>
      <c r="D122" t="s">
        <v>4110</v>
      </c>
      <c r="E122" t="s">
        <v>151</v>
      </c>
      <c r="F122" t="s">
        <v>1858</v>
      </c>
      <c r="G122" t="s">
        <v>1857</v>
      </c>
    </row>
    <row r="123" spans="1:7" x14ac:dyDescent="0.3">
      <c r="A123" t="s">
        <v>1111</v>
      </c>
      <c r="B123" t="s">
        <v>1112</v>
      </c>
      <c r="C123">
        <v>19572860</v>
      </c>
      <c r="D123" t="s">
        <v>4110</v>
      </c>
      <c r="E123" t="s">
        <v>151</v>
      </c>
      <c r="F123" t="s">
        <v>1858</v>
      </c>
      <c r="G123" t="s">
        <v>1857</v>
      </c>
    </row>
    <row r="124" spans="1:7" x14ac:dyDescent="0.3">
      <c r="A124" t="s">
        <v>255</v>
      </c>
      <c r="B124" t="s">
        <v>256</v>
      </c>
      <c r="C124">
        <v>19552079</v>
      </c>
      <c r="D124" t="s">
        <v>4110</v>
      </c>
      <c r="E124" t="s">
        <v>151</v>
      </c>
      <c r="F124" t="s">
        <v>1858</v>
      </c>
      <c r="G124" t="s">
        <v>1857</v>
      </c>
    </row>
    <row r="125" spans="1:7" x14ac:dyDescent="0.3">
      <c r="A125" t="s">
        <v>289</v>
      </c>
      <c r="B125" t="s">
        <v>290</v>
      </c>
      <c r="C125">
        <v>19551766</v>
      </c>
      <c r="D125" t="s">
        <v>4110</v>
      </c>
      <c r="E125" t="s">
        <v>151</v>
      </c>
      <c r="F125" t="s">
        <v>1858</v>
      </c>
      <c r="G125" t="s">
        <v>1857</v>
      </c>
    </row>
    <row r="126" spans="1:7" x14ac:dyDescent="0.3">
      <c r="A126" t="s">
        <v>299</v>
      </c>
      <c r="B126" t="s">
        <v>300</v>
      </c>
      <c r="C126">
        <v>19587010</v>
      </c>
      <c r="D126" t="s">
        <v>4110</v>
      </c>
      <c r="E126" t="s">
        <v>151</v>
      </c>
      <c r="F126" t="s">
        <v>1858</v>
      </c>
      <c r="G126" t="s">
        <v>1857</v>
      </c>
    </row>
    <row r="127" spans="1:7" x14ac:dyDescent="0.3">
      <c r="A127" t="s">
        <v>307</v>
      </c>
      <c r="B127" t="s">
        <v>308</v>
      </c>
      <c r="C127">
        <v>19582176</v>
      </c>
      <c r="D127" t="s">
        <v>4110</v>
      </c>
      <c r="E127" t="s">
        <v>151</v>
      </c>
      <c r="F127" t="s">
        <v>1858</v>
      </c>
      <c r="G127" t="s">
        <v>1857</v>
      </c>
    </row>
    <row r="128" spans="1:7" x14ac:dyDescent="0.3">
      <c r="A128" t="s">
        <v>336</v>
      </c>
      <c r="B128" t="s">
        <v>337</v>
      </c>
      <c r="C128">
        <v>19559546</v>
      </c>
      <c r="D128" t="s">
        <v>4110</v>
      </c>
      <c r="E128" t="s">
        <v>151</v>
      </c>
      <c r="F128" t="s">
        <v>1858</v>
      </c>
      <c r="G128" t="s">
        <v>1857</v>
      </c>
    </row>
    <row r="129" spans="1:7" x14ac:dyDescent="0.3">
      <c r="A129" t="s">
        <v>362</v>
      </c>
      <c r="B129" t="s">
        <v>363</v>
      </c>
      <c r="C129">
        <v>19556231</v>
      </c>
      <c r="D129" t="s">
        <v>4110</v>
      </c>
      <c r="E129" t="s">
        <v>151</v>
      </c>
      <c r="F129" t="s">
        <v>1858</v>
      </c>
      <c r="G129" t="s">
        <v>1857</v>
      </c>
    </row>
    <row r="130" spans="1:7" x14ac:dyDescent="0.3">
      <c r="A130" t="s">
        <v>372</v>
      </c>
      <c r="B130" t="s">
        <v>373</v>
      </c>
      <c r="C130">
        <v>19642738</v>
      </c>
      <c r="D130" t="s">
        <v>4110</v>
      </c>
      <c r="E130" t="s">
        <v>151</v>
      </c>
      <c r="F130" t="s">
        <v>1858</v>
      </c>
      <c r="G130" t="s">
        <v>1857</v>
      </c>
    </row>
    <row r="131" spans="1:7" x14ac:dyDescent="0.3">
      <c r="A131" t="s">
        <v>390</v>
      </c>
      <c r="B131" t="s">
        <v>391</v>
      </c>
      <c r="C131">
        <v>19967955</v>
      </c>
      <c r="D131" t="s">
        <v>4110</v>
      </c>
      <c r="E131" t="s">
        <v>151</v>
      </c>
      <c r="F131" t="s">
        <v>1858</v>
      </c>
      <c r="G131" t="s">
        <v>1857</v>
      </c>
    </row>
    <row r="132" spans="1:7" x14ac:dyDescent="0.3">
      <c r="A132" t="s">
        <v>1281</v>
      </c>
      <c r="B132" t="s">
        <v>14041</v>
      </c>
      <c r="C132">
        <v>19650652</v>
      </c>
      <c r="D132" t="s">
        <v>4110</v>
      </c>
      <c r="E132" t="s">
        <v>151</v>
      </c>
      <c r="F132" t="s">
        <v>1858</v>
      </c>
      <c r="G132" t="s">
        <v>1857</v>
      </c>
    </row>
    <row r="133" spans="1:7" x14ac:dyDescent="0.3">
      <c r="A133" t="s">
        <v>1301</v>
      </c>
      <c r="B133" t="s">
        <v>1302</v>
      </c>
      <c r="C133">
        <v>19562469</v>
      </c>
      <c r="D133" t="s">
        <v>4110</v>
      </c>
      <c r="E133" t="s">
        <v>151</v>
      </c>
      <c r="F133" t="s">
        <v>1858</v>
      </c>
      <c r="G133" t="s">
        <v>1857</v>
      </c>
    </row>
    <row r="134" spans="1:7" x14ac:dyDescent="0.3">
      <c r="A134" t="s">
        <v>528</v>
      </c>
      <c r="B134" t="s">
        <v>529</v>
      </c>
      <c r="C134">
        <v>19557675</v>
      </c>
      <c r="D134" t="s">
        <v>4110</v>
      </c>
      <c r="E134" t="s">
        <v>151</v>
      </c>
      <c r="F134" t="s">
        <v>1858</v>
      </c>
      <c r="G134" t="s">
        <v>1857</v>
      </c>
    </row>
    <row r="135" spans="1:7" x14ac:dyDescent="0.3">
      <c r="A135" t="s">
        <v>532</v>
      </c>
      <c r="B135" t="s">
        <v>533</v>
      </c>
      <c r="C135">
        <v>19557689</v>
      </c>
      <c r="D135" t="s">
        <v>4110</v>
      </c>
      <c r="E135" t="s">
        <v>151</v>
      </c>
      <c r="F135" t="s">
        <v>1858</v>
      </c>
      <c r="G135" t="s">
        <v>1857</v>
      </c>
    </row>
    <row r="136" spans="1:7" x14ac:dyDescent="0.3">
      <c r="A136" t="s">
        <v>640</v>
      </c>
      <c r="B136" t="s">
        <v>641</v>
      </c>
      <c r="C136">
        <v>19687060</v>
      </c>
      <c r="D136" t="s">
        <v>4110</v>
      </c>
      <c r="E136" t="s">
        <v>151</v>
      </c>
      <c r="F136" t="s">
        <v>1858</v>
      </c>
      <c r="G136" t="s">
        <v>1857</v>
      </c>
    </row>
    <row r="137" spans="1:7" x14ac:dyDescent="0.3">
      <c r="A137" t="s">
        <v>698</v>
      </c>
      <c r="B137" t="s">
        <v>699</v>
      </c>
      <c r="C137">
        <v>19667245</v>
      </c>
      <c r="D137" t="s">
        <v>4110</v>
      </c>
      <c r="E137" t="s">
        <v>151</v>
      </c>
      <c r="F137" t="s">
        <v>1858</v>
      </c>
      <c r="G137" t="s">
        <v>1857</v>
      </c>
    </row>
    <row r="138" spans="1:7" x14ac:dyDescent="0.3">
      <c r="A138" t="s">
        <v>780</v>
      </c>
      <c r="B138" t="s">
        <v>781</v>
      </c>
      <c r="C138">
        <v>19551424</v>
      </c>
      <c r="D138" t="s">
        <v>4110</v>
      </c>
      <c r="E138" t="s">
        <v>151</v>
      </c>
      <c r="F138" t="s">
        <v>1858</v>
      </c>
      <c r="G138" t="s">
        <v>1857</v>
      </c>
    </row>
    <row r="139" spans="1:7" x14ac:dyDescent="0.3">
      <c r="A139" t="s">
        <v>888</v>
      </c>
      <c r="B139" t="s">
        <v>889</v>
      </c>
      <c r="C139">
        <v>19588437</v>
      </c>
      <c r="D139" t="s">
        <v>4110</v>
      </c>
      <c r="E139" t="s">
        <v>151</v>
      </c>
      <c r="F139" t="s">
        <v>1858</v>
      </c>
      <c r="G139" t="s">
        <v>1857</v>
      </c>
    </row>
    <row r="140" spans="1:7" x14ac:dyDescent="0.3">
      <c r="A140" t="s">
        <v>1438</v>
      </c>
      <c r="B140" t="s">
        <v>1439</v>
      </c>
      <c r="C140">
        <v>19555457</v>
      </c>
      <c r="D140" t="s">
        <v>4110</v>
      </c>
      <c r="E140" t="s">
        <v>151</v>
      </c>
      <c r="F140" t="s">
        <v>1858</v>
      </c>
      <c r="G140" t="s">
        <v>1857</v>
      </c>
    </row>
    <row r="141" spans="1:7" x14ac:dyDescent="0.3">
      <c r="A141" t="s">
        <v>970</v>
      </c>
      <c r="B141" t="s">
        <v>971</v>
      </c>
      <c r="C141">
        <v>19556244</v>
      </c>
      <c r="D141" t="s">
        <v>4110</v>
      </c>
      <c r="E141" t="s">
        <v>151</v>
      </c>
      <c r="F141" t="s">
        <v>1858</v>
      </c>
      <c r="G141" t="s">
        <v>1857</v>
      </c>
    </row>
    <row r="142" spans="1:7" x14ac:dyDescent="0.3">
      <c r="A142" t="s">
        <v>978</v>
      </c>
      <c r="B142" t="s">
        <v>979</v>
      </c>
      <c r="C142">
        <v>19559938</v>
      </c>
      <c r="D142" t="s">
        <v>4110</v>
      </c>
      <c r="E142" t="s">
        <v>151</v>
      </c>
      <c r="F142" t="s">
        <v>1858</v>
      </c>
      <c r="G142" t="s">
        <v>1857</v>
      </c>
    </row>
    <row r="143" spans="1:7" x14ac:dyDescent="0.3">
      <c r="A143" t="s">
        <v>998</v>
      </c>
      <c r="B143" t="s">
        <v>999</v>
      </c>
      <c r="C143">
        <v>19612109</v>
      </c>
      <c r="D143" t="s">
        <v>4110</v>
      </c>
      <c r="E143" t="s">
        <v>151</v>
      </c>
      <c r="F143" t="s">
        <v>1858</v>
      </c>
      <c r="G143" t="s">
        <v>1857</v>
      </c>
    </row>
    <row r="144" spans="1:7" x14ac:dyDescent="0.3">
      <c r="A144" t="s">
        <v>1006</v>
      </c>
      <c r="B144" t="s">
        <v>1007</v>
      </c>
      <c r="C144">
        <v>19632652</v>
      </c>
      <c r="D144" t="s">
        <v>4110</v>
      </c>
      <c r="E144" t="s">
        <v>151</v>
      </c>
      <c r="F144" t="s">
        <v>1858</v>
      </c>
      <c r="G144" t="s">
        <v>1857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1parent</vt:lpstr>
      <vt:lpstr>GROUP</vt:lpstr>
      <vt:lpstr>1parent-3layer</vt:lpstr>
      <vt:lpstr>2parent-3layer</vt:lpstr>
      <vt:lpstr>3parent-3layer</vt:lpstr>
      <vt:lpstr>4parent-3layer</vt:lpstr>
      <vt:lpstr>5parent-3layer</vt:lpstr>
      <vt:lpstr>6parent-3layer</vt:lpstr>
      <vt:lpstr>7parent-3layer</vt:lpstr>
      <vt:lpstr>8parent-3layer</vt:lpstr>
      <vt:lpstr>map_layer</vt:lpstr>
      <vt:lpstr>Sheet1</vt:lpstr>
      <vt:lpstr>FoundLayer3Label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Sha</dc:creator>
  <cp:lastModifiedBy>Alyssa Sha</cp:lastModifiedBy>
  <dcterms:created xsi:type="dcterms:W3CDTF">2021-10-20T11:28:29Z</dcterms:created>
  <dcterms:modified xsi:type="dcterms:W3CDTF">2022-08-04T07:36:51Z</dcterms:modified>
</cp:coreProperties>
</file>