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eucao3011/Downloads/"/>
    </mc:Choice>
  </mc:AlternateContent>
  <xr:revisionPtr revIDLastSave="0" documentId="13_ncr:1_{18010365-C145-F64F-B7A2-36CCC246D785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Instructions" sheetId="4" r:id="rId1"/>
    <sheet name="SafetyData" sheetId="1" r:id="rId2"/>
    <sheet name="MyLink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</calcChain>
</file>

<file path=xl/sharedStrings.xml><?xml version="1.0" encoding="utf-8"?>
<sst xmlns="http://schemas.openxmlformats.org/spreadsheetml/2006/main" count="4161" uniqueCount="99">
  <si>
    <t>Date</t>
  </si>
  <si>
    <t>WkDay</t>
  </si>
  <si>
    <t>Month</t>
  </si>
  <si>
    <t>Year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</si>
  <si>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</si>
  <si>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</si>
  <si>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</si>
  <si>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</si>
  <si>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</si>
  <si>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</si>
  <si>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</si>
  <si>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</si>
  <si>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</si>
  <si>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</si>
  <si>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</si>
  <si>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</si>
  <si>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</si>
  <si>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</si>
  <si>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</si>
  <si>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</si>
  <si>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</si>
  <si>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</si>
  <si>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</si>
  <si>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</si>
  <si>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</si>
  <si>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</si>
  <si>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</si>
  <si>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</si>
  <si>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</si>
  <si>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</si>
  <si>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</si>
  <si>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</si>
  <si>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</si>
  <si>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</si>
  <si>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</si>
  <si>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</si>
  <si>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</si>
  <si>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</si>
  <si>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</si>
  <si>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</si>
  <si>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</si>
  <si>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</si>
  <si>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</si>
  <si>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</si>
  <si>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</si>
  <si>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</si>
  <si>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</si>
  <si>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</si>
  <si>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</si>
  <si>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</si>
  <si>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</si>
  <si>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</si>
  <si>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</si>
  <si>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</si>
  <si>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</si>
  <si>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</si>
  <si>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</si>
  <si>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</si>
  <si>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</si>
  <si>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</si>
  <si>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Illinois</t>
  </si>
  <si>
    <t>Head</t>
  </si>
  <si>
    <t>Equipment</t>
  </si>
  <si>
    <t>Slip/trip</t>
  </si>
  <si>
    <t>Abdomen</t>
  </si>
  <si>
    <t>Trunk</t>
  </si>
  <si>
    <t>Related tutorials</t>
  </si>
  <si>
    <t>Named Excel Tables</t>
  </si>
  <si>
    <t>Notes</t>
  </si>
  <si>
    <t>Contextures Excel Newsletter</t>
  </si>
  <si>
    <t>Contextures Sites &amp; News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</si>
  <si>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</si>
  <si>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</si>
  <si>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</si>
  <si>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</si>
  <si>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</si>
  <si>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</si>
  <si>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Get emails with Excel tips, links, and news</t>
  </si>
  <si>
    <t>Excel tutorials and tips, with comments and questions</t>
  </si>
  <si>
    <t>Excel Products</t>
  </si>
  <si>
    <t>Excel tools and training, recommended by Debra</t>
  </si>
  <si>
    <t>Workplace Safety Sample Data</t>
  </si>
  <si>
    <t>Excel Pivot Tables Intro</t>
  </si>
  <si>
    <t>Excel Formulas and Functions</t>
  </si>
  <si>
    <t>•</t>
  </si>
  <si>
    <t>More Sample Data</t>
  </si>
  <si>
    <t>Office Supply  Data</t>
  </si>
  <si>
    <t>Athletes Sample Data</t>
  </si>
  <si>
    <t>Food Nutrients Sample Data</t>
  </si>
  <si>
    <t>Food Sales Sample Data</t>
  </si>
  <si>
    <t>Hockey Player Sample Data</t>
  </si>
  <si>
    <t>Insurance Policies Sample Data</t>
  </si>
  <si>
    <t>Work Orders Sample Data</t>
  </si>
  <si>
    <t xml:space="preserve">Each row represents an incident report. </t>
  </si>
  <si>
    <t>Grey columns contain formulas</t>
  </si>
  <si>
    <t>SafetyData sheet has safety incident data for a fictional company</t>
  </si>
  <si>
    <t>Online Instruction Page</t>
  </si>
  <si>
    <t>Column1</t>
  </si>
  <si>
    <t>Injured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</si>
</sst>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9" x14ac:knownFonts="1"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0000FF"/>
      <name val="Calibri"/>
      <family val="2"/>
      <scheme val="minor"/>
    </font>
    <font>
      <u/>
      <sz val="14"/>
      <color rgb="FF974D6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1" applyNumberFormat="0" applyFill="0" applyBorder="0" applyAlignment="0" applyProtection="0"/>
    <xf numFmtId="0" fontId="6" fillId="0" borderId="0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6" fontId="4" fillId="0" borderId="0" xfId="0" applyNumberFormat="1" applyFont="1"/>
    <xf numFmtId="0" fontId="4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4" applyAlignment="1">
      <alignment horizontal="left"/>
    </xf>
    <xf numFmtId="0" fontId="6" fillId="0" borderId="0" xfId="4"/>
    <xf numFmtId="0" fontId="7" fillId="0" borderId="0" xfId="1" applyAlignment="1"/>
    <xf numFmtId="0" fontId="7" fillId="0" borderId="0" xfId="1" applyAlignment="1" applyProtection="1"/>
    <xf numFmtId="0" fontId="7" fillId="0" borderId="0" xfId="1"/>
    <xf numFmtId="0" fontId="0" fillId="0" borderId="0" xfId="0" applyAlignment="1">
      <alignment horizontal="right" vertical="top" wrapText="1"/>
    </xf>
  </cellXfs>
  <cellStyles count="5">
    <cellStyle name="Followed Hyperlink" xfId="2" builtinId="9" customBuiltin="1"/>
    <cellStyle name="Heading 1" xfId="3" builtinId="16" customBuiltin="1"/>
    <cellStyle name="Heading 2" xfId="4" builtinId="17" customBuiltin="1"/>
    <cellStyle name="Hyperlink" xfId="1" builtinId="8" customBuiltin="1"/>
    <cellStyle name="Normal" xfId="0" builtinId="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0</xdr:rowOff>
    </xdr:from>
    <xdr:to>
      <xdr:col>2</xdr:col>
      <xdr:colOff>1299051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45D48-3180-4F2C-8CBA-D77C73681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5250"/>
          <a:ext cx="1975326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fetyData" displayName="SafetyData" ref="A1:P515" totalsRowShown="0" headerRowDxfId="17" dataDxfId="16">
  <autoFilter ref="A1:P515" xr:uid="{00000000-0009-0000-0100-000001000000}"/>
  <sortState xmlns:xlrd2="http://schemas.microsoft.com/office/spreadsheetml/2017/richdata2" ref="A2:P611">
    <sortCondition ref="A424"/>
  </sortState>
  <tableColumns count="16">
    <tableColumn id="1" xr3:uid="{00000000-0010-0000-0000-000001000000}" name="Date" dataDxfId="15"/>
    <tableColumn id="15" xr3:uid="{944A7E4A-6C44-7D42-B42B-1E58724B2E11}" name="Injured ID" dataDxfId="1">
      <calculatedColumnFormula>"Injured_" &amp; TEXT(ROW()-1,"000")</calculatedColumnFormula>
    </tableColumn>
    <tableColumn id="16" xr3:uid="{71613CA3-62F7-9A44-BD4D-A91AC5B96B85}" name="Column1" dataDxfId="0"/>
    <tableColumn id="5" xr3:uid="{00000000-0010-0000-0000-000005000000}" name="Injury Location" dataDxfId="14"/>
    <tableColumn id="6" xr3:uid="{00000000-0010-0000-0000-000006000000}" name="Gender" dataDxfId="13"/>
    <tableColumn id="7" xr3:uid="{00000000-0010-0000-0000-000007000000}" name="Age Group" dataDxfId="12"/>
    <tableColumn id="8" xr3:uid="{00000000-0010-0000-0000-000008000000}" name="Incident Type" dataDxfId="11"/>
    <tableColumn id="9" xr3:uid="{00000000-0010-0000-0000-000009000000}" name="Days Lost" dataDxfId="10"/>
    <tableColumn id="10" xr3:uid="{00000000-0010-0000-0000-00000A000000}" name="Plant" dataDxfId="9"/>
    <tableColumn id="11" xr3:uid="{00000000-0010-0000-0000-00000B000000}" name="Report Type" dataDxfId="8"/>
    <tableColumn id="12" xr3:uid="{00000000-0010-0000-0000-00000C000000}" name="Shift" dataDxfId="7"/>
    <tableColumn id="13" xr3:uid="{00000000-0010-0000-0000-00000D000000}" name="Department" dataDxfId="6"/>
    <tableColumn id="14" xr3:uid="{00000000-0010-0000-0000-00000E000000}" name="Incident Cost" dataDxfId="5"/>
    <tableColumn id="2" xr3:uid="{00000000-0010-0000-0000-000002000000}" name="WkDay" dataDxfId="4">
      <calculatedColumnFormula>TEXT(SafetyData[[#This Row],[Date]],"ddd")</calculatedColumnFormula>
    </tableColumn>
    <tableColumn id="3" xr3:uid="{00000000-0010-0000-0000-000003000000}" name="Month" dataDxfId="3">
      <calculatedColumnFormula>MONTH(SafetyData[[#This Row],[Date]])</calculatedColumnFormula>
    </tableColumn>
    <tableColumn id="4" xr3:uid="{00000000-0010-0000-0000-000004000000}" name="Year" dataDxfId="2">
      <calculatedColumnFormula>YEAR(SafetyData[[#This Row],[Date]])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contextures.com/excelpivottablesetup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ntextures.com/excelsampledatasafety.html" TargetMode="External"/><Relationship Id="rId1" Type="http://schemas.openxmlformats.org/officeDocument/2006/relationships/hyperlink" Target="https://www.contextures.com/xlExcelTable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hyperlink" Target="https://www.contextures.com/xlSampleData01.html" TargetMode="External"/><Relationship Id="rId5" Type="http://schemas.openxmlformats.org/officeDocument/2006/relationships/hyperlink" Target="https://www.contextures.com/excelsampledataathletes.html" TargetMode="Externa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formulatopics.html" TargetMode="External"/><Relationship Id="rId9" Type="http://schemas.openxmlformats.org/officeDocument/2006/relationships/hyperlink" Target="https://www.contextures.com/excelsampledatafoodsa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contextures.com/excelnewslettersignup.html" TargetMode="External"/><Relationship Id="rId1" Type="http://schemas.openxmlformats.org/officeDocument/2006/relationships/hyperlink" Target="https://www.contextures.com/ctxrm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tiptech.html" TargetMode="External"/><Relationship Id="rId4" Type="http://schemas.openxmlformats.org/officeDocument/2006/relationships/hyperlink" Target="https://www.pivot-tab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05E6-7AA9-45BA-A4DF-500EA48DCE65}">
  <sheetPr codeName="Sheet1"/>
  <dimension ref="B1:C25"/>
  <sheetViews>
    <sheetView showGridLines="0" workbookViewId="0">
      <pane ySplit="3" topLeftCell="A4" activePane="bottomLeft" state="frozen"/>
      <selection activeCell="B14" sqref="B14"/>
      <selection pane="bottomLeft" activeCell="D10" sqref="D10"/>
    </sheetView>
  </sheetViews>
  <sheetFormatPr baseColWidth="10" defaultColWidth="9.140625" defaultRowHeight="19" x14ac:dyDescent="0.25"/>
  <cols>
    <col min="1" max="1" width="5.42578125" customWidth="1"/>
    <col min="2" max="2" width="3.5703125" customWidth="1"/>
    <col min="3" max="3" width="37.7109375" customWidth="1"/>
  </cols>
  <sheetData>
    <row r="1" spans="2:3" ht="7.5" customHeight="1" x14ac:dyDescent="0.25"/>
    <row r="4" spans="2:3" ht="9.75" customHeight="1" x14ac:dyDescent="0.25"/>
    <row r="5" spans="2:3" ht="21" x14ac:dyDescent="0.25">
      <c r="C5" s="11" t="s">
        <v>96</v>
      </c>
    </row>
    <row r="6" spans="2:3" x14ac:dyDescent="0.25">
      <c r="B6" s="1"/>
      <c r="C6" s="14" t="s">
        <v>81</v>
      </c>
    </row>
    <row r="7" spans="2:3" ht="9.75" customHeight="1" x14ac:dyDescent="0.25">
      <c r="B7" s="1"/>
    </row>
    <row r="8" spans="2:3" ht="21" x14ac:dyDescent="0.25">
      <c r="B8" s="1"/>
      <c r="C8" s="11" t="s">
        <v>66</v>
      </c>
    </row>
    <row r="9" spans="2:3" x14ac:dyDescent="0.25">
      <c r="B9" s="1"/>
      <c r="C9" s="13" t="s">
        <v>67</v>
      </c>
    </row>
    <row r="10" spans="2:3" x14ac:dyDescent="0.25">
      <c r="B10" s="1"/>
      <c r="C10" s="14" t="s">
        <v>82</v>
      </c>
    </row>
    <row r="11" spans="2:3" x14ac:dyDescent="0.25">
      <c r="C11" s="14" t="s">
        <v>83</v>
      </c>
    </row>
    <row r="12" spans="2:3" ht="9.75" customHeight="1" x14ac:dyDescent="0.25">
      <c r="B12" s="1"/>
    </row>
    <row r="13" spans="2:3" ht="21" x14ac:dyDescent="0.25">
      <c r="C13" s="11" t="s">
        <v>68</v>
      </c>
    </row>
    <row r="14" spans="2:3" ht="20" x14ac:dyDescent="0.25">
      <c r="B14" s="15" t="s">
        <v>84</v>
      </c>
      <c r="C14" t="s">
        <v>95</v>
      </c>
    </row>
    <row r="15" spans="2:3" ht="20" x14ac:dyDescent="0.25">
      <c r="B15" s="15" t="s">
        <v>84</v>
      </c>
      <c r="C15" t="s">
        <v>93</v>
      </c>
    </row>
    <row r="16" spans="2:3" ht="20" x14ac:dyDescent="0.25">
      <c r="B16" s="15" t="s">
        <v>84</v>
      </c>
      <c r="C16" t="s">
        <v>94</v>
      </c>
    </row>
    <row r="18" spans="3:3" ht="21" x14ac:dyDescent="0.25">
      <c r="C18" s="11" t="s">
        <v>85</v>
      </c>
    </row>
    <row r="19" spans="3:3" x14ac:dyDescent="0.25">
      <c r="C19" s="13" t="s">
        <v>86</v>
      </c>
    </row>
    <row r="20" spans="3:3" x14ac:dyDescent="0.25">
      <c r="C20" s="14" t="s">
        <v>87</v>
      </c>
    </row>
    <row r="21" spans="3:3" x14ac:dyDescent="0.25">
      <c r="C21" s="14" t="s">
        <v>88</v>
      </c>
    </row>
    <row r="22" spans="3:3" x14ac:dyDescent="0.25">
      <c r="C22" s="14" t="s">
        <v>89</v>
      </c>
    </row>
    <row r="23" spans="3:3" x14ac:dyDescent="0.25">
      <c r="C23" s="14" t="s">
        <v>90</v>
      </c>
    </row>
    <row r="24" spans="3:3" x14ac:dyDescent="0.25">
      <c r="C24" s="14" t="s">
        <v>91</v>
      </c>
    </row>
    <row r="25" spans="3:3" x14ac:dyDescent="0.25">
      <c r="C25" s="14" t="s">
        <v>92</v>
      </c>
    </row>
  </sheetData>
  <hyperlinks>
    <hyperlink ref="C9" r:id="rId1" xr:uid="{8966E74C-F33E-4C55-9366-E6D2CBCFB1D7}"/>
    <hyperlink ref="C6" r:id="rId2" display="https://www.contextures.com/excelsampledatasafety.html" xr:uid="{F9C8F0A2-3D77-4AD2-BEB3-BA159244BCAB}"/>
    <hyperlink ref="C10" r:id="rId3" display="https://www.contextures.com/excelpivottablesetup.html" xr:uid="{FA121A85-8671-43E7-9A24-730E993C6CFD}"/>
    <hyperlink ref="C11" r:id="rId4" display="Formulas and Functions" xr:uid="{103FD3DF-F1AD-44F2-BDA1-58C026AC1E78}"/>
    <hyperlink ref="C20" r:id="rId5" display="https://www.contextures.com/excelsampledataathletes.html" xr:uid="{2109EBAE-5EDA-4BD2-8FCE-6CEC34AF69DA}"/>
    <hyperlink ref="C25" r:id="rId6" display="https://www.contextures.com/excelsampledataworkorders.html" xr:uid="{A9A3C595-735A-45E7-986A-9C513B805D69}"/>
    <hyperlink ref="C24" r:id="rId7" display="https://www.contextures.com/excelsampledatainsurance.html" xr:uid="{80613B72-35D6-4D6B-9354-8B92C3BE1AF5}"/>
    <hyperlink ref="C21" r:id="rId8" display="https://www.contextures.com/excelsampledatafoodinfo.html" xr:uid="{321BC3B6-AAE6-4C11-8E36-107218C2A573}"/>
    <hyperlink ref="C22" r:id="rId9" display="https://www.contextures.com/excelsampledatafoodsales.html" xr:uid="{51AC259A-0BFD-4300-AC21-F466262398B2}"/>
    <hyperlink ref="C23" r:id="rId10" display="https://www.contextures.com/exceldatahockeyplayeranalysis.html" xr:uid="{23F14C95-BCDB-43FE-A59C-A44111D930BE}"/>
    <hyperlink ref="C19" r:id="rId11" display="Sample Data for Excel" xr:uid="{9F047125-EA3F-43F5-8B1F-2E9DDCEFAE56}"/>
  </hyperlinks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15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8.85546875" defaultRowHeight="16" x14ac:dyDescent="0.2"/>
  <cols>
    <col min="1" max="1" width="8.5703125" style="4" bestFit="1" customWidth="1"/>
    <col min="2" max="2" width="10" style="4" bestFit="1" customWidth="1"/>
    <col min="3" max="3" width="10" style="4" customWidth="1"/>
    <col min="4" max="4" width="10.42578125" style="5" customWidth="1"/>
    <col min="5" max="5" width="8.42578125" style="5" customWidth="1"/>
    <col min="6" max="6" width="9.42578125" style="5" customWidth="1"/>
    <col min="7" max="7" width="14.140625" style="5" customWidth="1"/>
    <col min="8" max="8" width="7.85546875" style="5" customWidth="1"/>
    <col min="9" max="9" width="10" style="5" customWidth="1"/>
    <col min="10" max="10" width="14.42578125" style="5" customWidth="1"/>
    <col min="11" max="11" width="10.140625" style="5" customWidth="1"/>
    <col min="12" max="12" width="15.140625" style="5" customWidth="1"/>
    <col min="13" max="13" width="10.42578125" style="6" customWidth="1"/>
    <col min="14" max="14" width="8" style="5" customWidth="1"/>
    <col min="15" max="15" width="7.85546875" style="5" customWidth="1"/>
    <col min="16" max="16" width="6.7109375" style="5" customWidth="1"/>
    <col min="17" max="16384" width="8.85546875" style="3"/>
  </cols>
  <sheetData>
    <row r="1" spans="1:16" ht="34" x14ac:dyDescent="0.2">
      <c r="A1" s="2" t="s">
        <v>0</v>
      </c>
      <c r="B1" s="2" t="s">
        <v>98</v>
      </c>
      <c r="C1" s="2" t="s">
        <v>97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</v>
      </c>
      <c r="O1" s="2" t="s">
        <v>2</v>
      </c>
      <c r="P1" s="2" t="s">
        <v>3</v>
      </c>
    </row>
    <row r="2" spans="1:16" x14ac:dyDescent="0.2">
      <c r="A2" s="4">
        <v>44927</v>
      </c>
      <c r="B2" s="4" t="str">
        <f t="shared" ref="B2:B65" si="0">"Injured_" &amp; TEXT(ROW()-1,"000")</f>
        <v>Injured_001</v>
      </c>
      <c r="D2" s="5" t="s">
        <v>14</v>
      </c>
      <c r="E2" s="5" t="s">
        <v>15</v>
      </c>
      <c r="F2" s="5" t="s">
        <v>16</v>
      </c>
      <c r="G2" s="5" t="s">
        <v>17</v>
      </c>
      <c r="H2" s="5">
        <v>0</v>
      </c>
      <c r="I2" s="5" t="s">
        <v>18</v>
      </c>
      <c r="J2" s="5" t="s">
        <v>19</v>
      </c>
      <c r="K2" s="5" t="s">
        <v>20</v>
      </c>
      <c r="L2" s="5" t="s">
        <v>21</v>
      </c>
      <c r="M2" s="6">
        <v>0</v>
      </c>
      <c r="N2" s="7" t="str">
        <f>TEXT(SafetyData[[#This Row],[Date]],"ddd")</f>
        <v>Sun</v>
      </c>
      <c r="O2" s="7">
        <f>MONTH(SafetyData[[#This Row],[Date]])</f>
        <v>1</v>
      </c>
      <c r="P2" s="7">
        <f>YEAR(SafetyData[[#This Row],[Date]])</f>
        <v>2023</v>
      </c>
    </row>
    <row r="3" spans="1:16" x14ac:dyDescent="0.2">
      <c r="A3" s="4">
        <v>44929</v>
      </c>
      <c r="B3" s="4" t="str">
        <f t="shared" si="0"/>
        <v>Injured_002</v>
      </c>
      <c r="D3" s="5" t="s">
        <v>22</v>
      </c>
      <c r="E3" s="5" t="s">
        <v>15</v>
      </c>
      <c r="F3" s="5" t="s">
        <v>23</v>
      </c>
      <c r="G3" s="5" t="s">
        <v>24</v>
      </c>
      <c r="H3" s="5">
        <v>0.5</v>
      </c>
      <c r="I3" s="5" t="s">
        <v>25</v>
      </c>
      <c r="J3" s="5" t="s">
        <v>26</v>
      </c>
      <c r="K3" s="5" t="s">
        <v>27</v>
      </c>
      <c r="L3" s="5" t="s">
        <v>28</v>
      </c>
      <c r="M3" s="6">
        <v>3367</v>
      </c>
      <c r="N3" s="7" t="str">
        <f>TEXT(SafetyData[[#This Row],[Date]],"ddd")</f>
        <v>Tue</v>
      </c>
      <c r="O3" s="7">
        <f>MONTH(SafetyData[[#This Row],[Date]])</f>
        <v>1</v>
      </c>
      <c r="P3" s="7">
        <f>YEAR(SafetyData[[#This Row],[Date]])</f>
        <v>2023</v>
      </c>
    </row>
    <row r="4" spans="1:16" x14ac:dyDescent="0.2">
      <c r="A4" s="4">
        <v>44929</v>
      </c>
      <c r="B4" s="4" t="str">
        <f t="shared" si="0"/>
        <v>Injured_003</v>
      </c>
      <c r="D4" s="5" t="s">
        <v>29</v>
      </c>
      <c r="E4" s="5" t="s">
        <v>15</v>
      </c>
      <c r="F4" s="5" t="s">
        <v>30</v>
      </c>
      <c r="G4" s="5" t="s">
        <v>31</v>
      </c>
      <c r="H4" s="5">
        <v>0</v>
      </c>
      <c r="I4" s="5" t="s">
        <v>32</v>
      </c>
      <c r="J4" s="5" t="s">
        <v>19</v>
      </c>
      <c r="K4" s="5" t="s">
        <v>27</v>
      </c>
      <c r="L4" s="5" t="s">
        <v>33</v>
      </c>
      <c r="M4" s="6">
        <v>0</v>
      </c>
      <c r="N4" s="7" t="str">
        <f>TEXT(SafetyData[[#This Row],[Date]],"ddd")</f>
        <v>Tue</v>
      </c>
      <c r="O4" s="7">
        <f>MONTH(SafetyData[[#This Row],[Date]])</f>
        <v>1</v>
      </c>
      <c r="P4" s="7">
        <f>YEAR(SafetyData[[#This Row],[Date]])</f>
        <v>2023</v>
      </c>
    </row>
    <row r="5" spans="1:16" x14ac:dyDescent="0.2">
      <c r="A5" s="4">
        <v>44930</v>
      </c>
      <c r="B5" s="4" t="str">
        <f t="shared" si="0"/>
        <v>Injured_004</v>
      </c>
      <c r="D5" s="5" t="s">
        <v>34</v>
      </c>
      <c r="E5" s="5" t="s">
        <v>35</v>
      </c>
      <c r="F5" s="5" t="s">
        <v>36</v>
      </c>
      <c r="G5" s="5" t="s">
        <v>37</v>
      </c>
      <c r="H5" s="5">
        <v>0</v>
      </c>
      <c r="I5" s="5" t="s">
        <v>18</v>
      </c>
      <c r="J5" s="5" t="s">
        <v>19</v>
      </c>
      <c r="K5" s="5" t="s">
        <v>27</v>
      </c>
      <c r="L5" s="5" t="s">
        <v>21</v>
      </c>
      <c r="M5" s="6">
        <v>0</v>
      </c>
      <c r="N5" s="7" t="str">
        <f>TEXT(SafetyData[[#This Row],[Date]],"ddd")</f>
        <v>Wed</v>
      </c>
      <c r="O5" s="7">
        <f>MONTH(SafetyData[[#This Row],[Date]])</f>
        <v>1</v>
      </c>
      <c r="P5" s="7">
        <f>YEAR(SafetyData[[#This Row],[Date]])</f>
        <v>2023</v>
      </c>
    </row>
    <row r="6" spans="1:16" x14ac:dyDescent="0.2">
      <c r="A6" s="4">
        <v>44933</v>
      </c>
      <c r="B6" s="4" t="str">
        <f t="shared" si="0"/>
        <v>Injured_005</v>
      </c>
      <c r="D6" s="5" t="s">
        <v>34</v>
      </c>
      <c r="E6" s="5" t="s">
        <v>15</v>
      </c>
      <c r="F6" s="5" t="s">
        <v>16</v>
      </c>
      <c r="G6" s="5" t="s">
        <v>38</v>
      </c>
      <c r="H6" s="5">
        <v>0</v>
      </c>
      <c r="I6" s="5" t="s">
        <v>39</v>
      </c>
      <c r="J6" s="5" t="s">
        <v>19</v>
      </c>
      <c r="K6" s="5" t="s">
        <v>27</v>
      </c>
      <c r="L6" s="5" t="s">
        <v>21</v>
      </c>
      <c r="M6" s="6">
        <v>0</v>
      </c>
      <c r="N6" s="7" t="str">
        <f>TEXT(SafetyData[[#This Row],[Date]],"ddd")</f>
        <v>Sat</v>
      </c>
      <c r="O6" s="7">
        <f>MONTH(SafetyData[[#This Row],[Date]])</f>
        <v>1</v>
      </c>
      <c r="P6" s="7">
        <f>YEAR(SafetyData[[#This Row],[Date]])</f>
        <v>2023</v>
      </c>
    </row>
    <row r="7" spans="1:16" x14ac:dyDescent="0.2">
      <c r="A7" s="4">
        <v>44937</v>
      </c>
      <c r="B7" s="4" t="str">
        <f t="shared" si="0"/>
        <v>Injured_006</v>
      </c>
      <c r="D7" s="5" t="s">
        <v>22</v>
      </c>
      <c r="E7" s="5" t="s">
        <v>35</v>
      </c>
      <c r="F7" s="5" t="s">
        <v>36</v>
      </c>
      <c r="G7" s="5" t="s">
        <v>40</v>
      </c>
      <c r="H7" s="5">
        <v>0</v>
      </c>
      <c r="I7" s="5" t="s">
        <v>32</v>
      </c>
      <c r="J7" s="5" t="s">
        <v>41</v>
      </c>
      <c r="K7" s="5" t="s">
        <v>20</v>
      </c>
      <c r="L7" s="5" t="s">
        <v>42</v>
      </c>
      <c r="M7" s="6">
        <v>132</v>
      </c>
      <c r="N7" s="7" t="str">
        <f>TEXT(SafetyData[[#This Row],[Date]],"ddd")</f>
        <v>Wed</v>
      </c>
      <c r="O7" s="7">
        <f>MONTH(SafetyData[[#This Row],[Date]])</f>
        <v>1</v>
      </c>
      <c r="P7" s="7">
        <f>YEAR(SafetyData[[#This Row],[Date]])</f>
        <v>2023</v>
      </c>
    </row>
    <row r="8" spans="1:16" x14ac:dyDescent="0.2">
      <c r="A8" s="4">
        <v>44937</v>
      </c>
      <c r="B8" s="4" t="str">
        <f t="shared" si="0"/>
        <v>Injured_007</v>
      </c>
      <c r="D8" s="5" t="s">
        <v>43</v>
      </c>
      <c r="E8" s="5" t="s">
        <v>15</v>
      </c>
      <c r="F8" s="5" t="s">
        <v>16</v>
      </c>
      <c r="G8" s="5" t="s">
        <v>40</v>
      </c>
      <c r="H8" s="5">
        <v>3.5</v>
      </c>
      <c r="I8" s="5" t="s">
        <v>18</v>
      </c>
      <c r="J8" s="5" t="s">
        <v>26</v>
      </c>
      <c r="K8" s="5" t="s">
        <v>27</v>
      </c>
      <c r="L8" s="5" t="s">
        <v>44</v>
      </c>
      <c r="M8" s="6">
        <v>4872</v>
      </c>
      <c r="N8" s="7" t="str">
        <f>TEXT(SafetyData[[#This Row],[Date]],"ddd")</f>
        <v>Wed</v>
      </c>
      <c r="O8" s="7">
        <f>MONTH(SafetyData[[#This Row],[Date]])</f>
        <v>1</v>
      </c>
      <c r="P8" s="7">
        <f>YEAR(SafetyData[[#This Row],[Date]])</f>
        <v>2023</v>
      </c>
    </row>
    <row r="9" spans="1:16" x14ac:dyDescent="0.2">
      <c r="A9" s="4">
        <v>44938</v>
      </c>
      <c r="B9" s="4" t="str">
        <f t="shared" si="0"/>
        <v>Injured_008</v>
      </c>
      <c r="D9" s="5" t="s">
        <v>45</v>
      </c>
      <c r="E9" s="5" t="s">
        <v>15</v>
      </c>
      <c r="F9" s="5" t="s">
        <v>23</v>
      </c>
      <c r="G9" s="5" t="s">
        <v>17</v>
      </c>
      <c r="H9" s="5">
        <v>1.5</v>
      </c>
      <c r="I9" s="5" t="s">
        <v>46</v>
      </c>
      <c r="J9" s="5" t="s">
        <v>26</v>
      </c>
      <c r="K9" s="5" t="s">
        <v>47</v>
      </c>
      <c r="L9" s="5" t="s">
        <v>33</v>
      </c>
      <c r="M9" s="6">
        <v>1248</v>
      </c>
      <c r="N9" s="7" t="str">
        <f>TEXT(SafetyData[[#This Row],[Date]],"ddd")</f>
        <v>Thu</v>
      </c>
      <c r="O9" s="7">
        <f>MONTH(SafetyData[[#This Row],[Date]])</f>
        <v>1</v>
      </c>
      <c r="P9" s="7">
        <f>YEAR(SafetyData[[#This Row],[Date]])</f>
        <v>2023</v>
      </c>
    </row>
    <row r="10" spans="1:16" x14ac:dyDescent="0.2">
      <c r="A10" s="4">
        <v>44941</v>
      </c>
      <c r="B10" s="4" t="str">
        <f t="shared" si="0"/>
        <v>Injured_009</v>
      </c>
      <c r="D10" s="5" t="s">
        <v>22</v>
      </c>
      <c r="E10" s="5" t="s">
        <v>15</v>
      </c>
      <c r="F10" s="5" t="s">
        <v>30</v>
      </c>
      <c r="G10" s="5" t="s">
        <v>48</v>
      </c>
      <c r="H10" s="5">
        <v>0</v>
      </c>
      <c r="I10" s="5" t="s">
        <v>49</v>
      </c>
      <c r="J10" s="5" t="s">
        <v>41</v>
      </c>
      <c r="K10" s="5" t="s">
        <v>20</v>
      </c>
      <c r="L10" s="5" t="s">
        <v>50</v>
      </c>
      <c r="M10" s="6">
        <v>29</v>
      </c>
      <c r="N10" s="7" t="str">
        <f>TEXT(SafetyData[[#This Row],[Date]],"ddd")</f>
        <v>Sun</v>
      </c>
      <c r="O10" s="7">
        <f>MONTH(SafetyData[[#This Row],[Date]])</f>
        <v>1</v>
      </c>
      <c r="P10" s="7">
        <f>YEAR(SafetyData[[#This Row],[Date]])</f>
        <v>2023</v>
      </c>
    </row>
    <row r="11" spans="1:16" x14ac:dyDescent="0.2">
      <c r="A11" s="4">
        <v>44942</v>
      </c>
      <c r="B11" s="4" t="str">
        <f t="shared" si="0"/>
        <v>Injured_010</v>
      </c>
      <c r="D11" s="5" t="s">
        <v>51</v>
      </c>
      <c r="E11" s="5" t="s">
        <v>15</v>
      </c>
      <c r="F11" s="5" t="s">
        <v>36</v>
      </c>
      <c r="G11" s="5" t="s">
        <v>40</v>
      </c>
      <c r="H11" s="5">
        <v>4.5</v>
      </c>
      <c r="I11" s="5" t="s">
        <v>49</v>
      </c>
      <c r="J11" s="5" t="s">
        <v>26</v>
      </c>
      <c r="K11" s="5" t="s">
        <v>20</v>
      </c>
      <c r="L11" s="5" t="s">
        <v>33</v>
      </c>
      <c r="M11" s="6">
        <v>2525</v>
      </c>
      <c r="N11" s="7" t="str">
        <f>TEXT(SafetyData[[#This Row],[Date]],"ddd")</f>
        <v>Mon</v>
      </c>
      <c r="O11" s="7">
        <f>MONTH(SafetyData[[#This Row],[Date]])</f>
        <v>1</v>
      </c>
      <c r="P11" s="7">
        <f>YEAR(SafetyData[[#This Row],[Date]])</f>
        <v>2023</v>
      </c>
    </row>
    <row r="12" spans="1:16" x14ac:dyDescent="0.2">
      <c r="A12" s="4">
        <v>44944</v>
      </c>
      <c r="B12" s="4" t="str">
        <f t="shared" si="0"/>
        <v>Injured_011</v>
      </c>
      <c r="D12" s="5" t="s">
        <v>22</v>
      </c>
      <c r="E12" s="5" t="s">
        <v>35</v>
      </c>
      <c r="F12" s="5" t="s">
        <v>23</v>
      </c>
      <c r="G12" s="5" t="s">
        <v>37</v>
      </c>
      <c r="H12" s="5">
        <v>0</v>
      </c>
      <c r="I12" s="5" t="s">
        <v>18</v>
      </c>
      <c r="J12" s="5" t="s">
        <v>41</v>
      </c>
      <c r="K12" s="5" t="s">
        <v>47</v>
      </c>
      <c r="L12" s="5" t="s">
        <v>52</v>
      </c>
      <c r="M12" s="6">
        <v>59</v>
      </c>
      <c r="N12" s="7" t="str">
        <f>TEXT(SafetyData[[#This Row],[Date]],"ddd")</f>
        <v>Wed</v>
      </c>
      <c r="O12" s="7">
        <f>MONTH(SafetyData[[#This Row],[Date]])</f>
        <v>1</v>
      </c>
      <c r="P12" s="7">
        <f>YEAR(SafetyData[[#This Row],[Date]])</f>
        <v>2023</v>
      </c>
    </row>
    <row r="13" spans="1:16" x14ac:dyDescent="0.2">
      <c r="A13" s="4">
        <v>44949</v>
      </c>
      <c r="B13" s="4" t="str">
        <f t="shared" si="0"/>
        <v>Injured_012</v>
      </c>
      <c r="D13" s="5" t="s">
        <v>43</v>
      </c>
      <c r="E13" s="5" t="s">
        <v>15</v>
      </c>
      <c r="F13" s="5" t="s">
        <v>23</v>
      </c>
      <c r="G13" s="5" t="s">
        <v>40</v>
      </c>
      <c r="H13" s="5">
        <v>0</v>
      </c>
      <c r="I13" s="5" t="s">
        <v>25</v>
      </c>
      <c r="J13" s="5" t="s">
        <v>53</v>
      </c>
      <c r="K13" s="5" t="s">
        <v>20</v>
      </c>
      <c r="L13" s="5" t="s">
        <v>52</v>
      </c>
      <c r="M13" s="6">
        <v>1947</v>
      </c>
      <c r="N13" s="7" t="str">
        <f>TEXT(SafetyData[[#This Row],[Date]],"ddd")</f>
        <v>Mon</v>
      </c>
      <c r="O13" s="7">
        <f>MONTH(SafetyData[[#This Row],[Date]])</f>
        <v>1</v>
      </c>
      <c r="P13" s="7">
        <f>YEAR(SafetyData[[#This Row],[Date]])</f>
        <v>2023</v>
      </c>
    </row>
    <row r="14" spans="1:16" x14ac:dyDescent="0.2">
      <c r="A14" s="4">
        <v>44952</v>
      </c>
      <c r="B14" s="4" t="str">
        <f t="shared" si="0"/>
        <v>Injured_013</v>
      </c>
      <c r="D14" s="5" t="s">
        <v>29</v>
      </c>
      <c r="E14" s="5" t="s">
        <v>15</v>
      </c>
      <c r="F14" s="5" t="s">
        <v>23</v>
      </c>
      <c r="G14" s="5" t="s">
        <v>24</v>
      </c>
      <c r="H14" s="5">
        <v>0</v>
      </c>
      <c r="I14" s="5" t="s">
        <v>49</v>
      </c>
      <c r="J14" s="5" t="s">
        <v>53</v>
      </c>
      <c r="K14" s="5" t="s">
        <v>27</v>
      </c>
      <c r="L14" s="5" t="s">
        <v>54</v>
      </c>
      <c r="M14" s="6">
        <v>2268</v>
      </c>
      <c r="N14" s="7" t="str">
        <f>TEXT(SafetyData[[#This Row],[Date]],"ddd")</f>
        <v>Thu</v>
      </c>
      <c r="O14" s="7">
        <f>MONTH(SafetyData[[#This Row],[Date]])</f>
        <v>1</v>
      </c>
      <c r="P14" s="7">
        <f>YEAR(SafetyData[[#This Row],[Date]])</f>
        <v>2023</v>
      </c>
    </row>
    <row r="15" spans="1:16" x14ac:dyDescent="0.2">
      <c r="A15" s="4">
        <v>44953</v>
      </c>
      <c r="B15" s="4" t="str">
        <f t="shared" si="0"/>
        <v>Injured_014</v>
      </c>
      <c r="D15" s="5" t="s">
        <v>29</v>
      </c>
      <c r="E15" s="5" t="s">
        <v>15</v>
      </c>
      <c r="F15" s="5" t="s">
        <v>36</v>
      </c>
      <c r="G15" s="5" t="s">
        <v>17</v>
      </c>
      <c r="H15" s="5">
        <v>0</v>
      </c>
      <c r="I15" s="5" t="s">
        <v>55</v>
      </c>
      <c r="J15" s="5" t="s">
        <v>53</v>
      </c>
      <c r="K15" s="5" t="s">
        <v>27</v>
      </c>
      <c r="L15" s="5" t="s">
        <v>50</v>
      </c>
      <c r="M15" s="6">
        <v>628</v>
      </c>
      <c r="N15" s="7" t="str">
        <f>TEXT(SafetyData[[#This Row],[Date]],"ddd")</f>
        <v>Fri</v>
      </c>
      <c r="O15" s="7">
        <f>MONTH(SafetyData[[#This Row],[Date]])</f>
        <v>1</v>
      </c>
      <c r="P15" s="7">
        <f>YEAR(SafetyData[[#This Row],[Date]])</f>
        <v>2023</v>
      </c>
    </row>
    <row r="16" spans="1:16" x14ac:dyDescent="0.2">
      <c r="A16" s="4">
        <v>44953</v>
      </c>
      <c r="B16" s="4" t="str">
        <f t="shared" si="0"/>
        <v>Injured_015</v>
      </c>
      <c r="D16" s="5" t="s">
        <v>29</v>
      </c>
      <c r="E16" s="5" t="s">
        <v>15</v>
      </c>
      <c r="F16" s="5" t="s">
        <v>23</v>
      </c>
      <c r="G16" s="5" t="s">
        <v>17</v>
      </c>
      <c r="H16" s="5">
        <v>0</v>
      </c>
      <c r="I16" s="5" t="s">
        <v>32</v>
      </c>
      <c r="J16" s="5" t="s">
        <v>41</v>
      </c>
      <c r="K16" s="5" t="s">
        <v>47</v>
      </c>
      <c r="L16" s="5" t="s">
        <v>54</v>
      </c>
      <c r="M16" s="6">
        <v>77</v>
      </c>
      <c r="N16" s="7" t="str">
        <f>TEXT(SafetyData[[#This Row],[Date]],"ddd")</f>
        <v>Fri</v>
      </c>
      <c r="O16" s="7">
        <f>MONTH(SafetyData[[#This Row],[Date]])</f>
        <v>1</v>
      </c>
      <c r="P16" s="7">
        <f>YEAR(SafetyData[[#This Row],[Date]])</f>
        <v>2023</v>
      </c>
    </row>
    <row r="17" spans="1:16" x14ac:dyDescent="0.2">
      <c r="A17" s="4">
        <v>44953</v>
      </c>
      <c r="B17" s="4" t="str">
        <f t="shared" si="0"/>
        <v>Injured_016</v>
      </c>
      <c r="D17" s="5" t="s">
        <v>56</v>
      </c>
      <c r="E17" s="5" t="s">
        <v>15</v>
      </c>
      <c r="F17" s="5" t="s">
        <v>36</v>
      </c>
      <c r="G17" s="5" t="s">
        <v>31</v>
      </c>
      <c r="H17" s="5">
        <v>0</v>
      </c>
      <c r="I17" s="5" t="s">
        <v>39</v>
      </c>
      <c r="J17" s="5" t="s">
        <v>41</v>
      </c>
      <c r="K17" s="5" t="s">
        <v>27</v>
      </c>
      <c r="L17" s="5" t="s">
        <v>52</v>
      </c>
      <c r="M17" s="6">
        <v>341</v>
      </c>
      <c r="N17" s="7" t="str">
        <f>TEXT(SafetyData[[#This Row],[Date]],"ddd")</f>
        <v>Fri</v>
      </c>
      <c r="O17" s="7">
        <f>MONTH(SafetyData[[#This Row],[Date]])</f>
        <v>1</v>
      </c>
      <c r="P17" s="7">
        <f>YEAR(SafetyData[[#This Row],[Date]])</f>
        <v>2023</v>
      </c>
    </row>
    <row r="18" spans="1:16" x14ac:dyDescent="0.2">
      <c r="A18" s="4">
        <v>44956</v>
      </c>
      <c r="B18" s="4" t="str">
        <f t="shared" si="0"/>
        <v>Injured_017</v>
      </c>
      <c r="D18" s="5" t="s">
        <v>51</v>
      </c>
      <c r="E18" s="5" t="s">
        <v>15</v>
      </c>
      <c r="F18" s="5" t="s">
        <v>30</v>
      </c>
      <c r="G18" s="5" t="s">
        <v>17</v>
      </c>
      <c r="H18" s="5">
        <v>0</v>
      </c>
      <c r="I18" s="5" t="s">
        <v>57</v>
      </c>
      <c r="J18" s="5" t="s">
        <v>19</v>
      </c>
      <c r="K18" s="5" t="s">
        <v>20</v>
      </c>
      <c r="L18" s="5" t="s">
        <v>50</v>
      </c>
      <c r="M18" s="6">
        <v>0</v>
      </c>
      <c r="N18" s="7" t="str">
        <f>TEXT(SafetyData[[#This Row],[Date]],"ddd")</f>
        <v>Mon</v>
      </c>
      <c r="O18" s="7">
        <f>MONTH(SafetyData[[#This Row],[Date]])</f>
        <v>1</v>
      </c>
      <c r="P18" s="7">
        <f>YEAR(SafetyData[[#This Row],[Date]])</f>
        <v>2023</v>
      </c>
    </row>
    <row r="19" spans="1:16" x14ac:dyDescent="0.2">
      <c r="A19" s="4">
        <v>44956</v>
      </c>
      <c r="B19" s="4" t="str">
        <f t="shared" si="0"/>
        <v>Injured_018</v>
      </c>
      <c r="D19" s="5" t="s">
        <v>58</v>
      </c>
      <c r="E19" s="5" t="s">
        <v>15</v>
      </c>
      <c r="F19" s="5" t="s">
        <v>23</v>
      </c>
      <c r="G19" s="5" t="s">
        <v>48</v>
      </c>
      <c r="H19" s="5">
        <v>0</v>
      </c>
      <c r="I19" s="5" t="s">
        <v>46</v>
      </c>
      <c r="J19" s="5" t="s">
        <v>53</v>
      </c>
      <c r="K19" s="5" t="s">
        <v>27</v>
      </c>
      <c r="L19" s="5" t="s">
        <v>59</v>
      </c>
      <c r="M19" s="6">
        <v>2007</v>
      </c>
      <c r="N19" s="7" t="str">
        <f>TEXT(SafetyData[[#This Row],[Date]],"ddd")</f>
        <v>Mon</v>
      </c>
      <c r="O19" s="7">
        <f>MONTH(SafetyData[[#This Row],[Date]])</f>
        <v>1</v>
      </c>
      <c r="P19" s="7">
        <f>YEAR(SafetyData[[#This Row],[Date]])</f>
        <v>2023</v>
      </c>
    </row>
    <row r="20" spans="1:16" x14ac:dyDescent="0.2">
      <c r="A20" s="4">
        <v>44958</v>
      </c>
      <c r="B20" s="4" t="str">
        <f t="shared" si="0"/>
        <v>Injured_019</v>
      </c>
      <c r="D20" s="5" t="s">
        <v>14</v>
      </c>
      <c r="E20" s="5" t="s">
        <v>15</v>
      </c>
      <c r="F20" s="5" t="s">
        <v>36</v>
      </c>
      <c r="G20" s="5" t="s">
        <v>40</v>
      </c>
      <c r="H20" s="5">
        <v>0</v>
      </c>
      <c r="I20" s="5" t="s">
        <v>60</v>
      </c>
      <c r="J20" s="5" t="s">
        <v>41</v>
      </c>
      <c r="K20" s="5" t="s">
        <v>47</v>
      </c>
      <c r="L20" s="5" t="s">
        <v>21</v>
      </c>
      <c r="M20" s="6">
        <v>338</v>
      </c>
      <c r="N20" s="7" t="str">
        <f>TEXT(SafetyData[[#This Row],[Date]],"ddd")</f>
        <v>Wed</v>
      </c>
      <c r="O20" s="7">
        <f>MONTH(SafetyData[[#This Row],[Date]])</f>
        <v>2</v>
      </c>
      <c r="P20" s="7">
        <f>YEAR(SafetyData[[#This Row],[Date]])</f>
        <v>2023</v>
      </c>
    </row>
    <row r="21" spans="1:16" x14ac:dyDescent="0.2">
      <c r="A21" s="4">
        <v>44960</v>
      </c>
      <c r="B21" s="4" t="str">
        <f t="shared" si="0"/>
        <v>Injured_020</v>
      </c>
      <c r="D21" s="5" t="s">
        <v>51</v>
      </c>
      <c r="E21" s="5" t="s">
        <v>15</v>
      </c>
      <c r="F21" s="5" t="s">
        <v>23</v>
      </c>
      <c r="G21" s="5" t="s">
        <v>48</v>
      </c>
      <c r="H21" s="5">
        <v>4</v>
      </c>
      <c r="I21" s="5" t="s">
        <v>39</v>
      </c>
      <c r="J21" s="5" t="s">
        <v>26</v>
      </c>
      <c r="K21" s="5" t="s">
        <v>47</v>
      </c>
      <c r="L21" s="5" t="s">
        <v>50</v>
      </c>
      <c r="M21" s="6">
        <v>1196</v>
      </c>
      <c r="N21" s="7" t="str">
        <f>TEXT(SafetyData[[#This Row],[Date]],"ddd")</f>
        <v>Fri</v>
      </c>
      <c r="O21" s="7">
        <f>MONTH(SafetyData[[#This Row],[Date]])</f>
        <v>2</v>
      </c>
      <c r="P21" s="7">
        <f>YEAR(SafetyData[[#This Row],[Date]])</f>
        <v>2023</v>
      </c>
    </row>
    <row r="22" spans="1:16" x14ac:dyDescent="0.2">
      <c r="A22" s="4">
        <v>44961</v>
      </c>
      <c r="B22" s="4" t="str">
        <f t="shared" si="0"/>
        <v>Injured_021</v>
      </c>
      <c r="D22" s="5" t="s">
        <v>61</v>
      </c>
      <c r="E22" s="5" t="s">
        <v>15</v>
      </c>
      <c r="F22" s="5" t="s">
        <v>30</v>
      </c>
      <c r="G22" s="5" t="s">
        <v>38</v>
      </c>
      <c r="H22" s="5">
        <v>0</v>
      </c>
      <c r="I22" s="5" t="s">
        <v>57</v>
      </c>
      <c r="J22" s="5" t="s">
        <v>19</v>
      </c>
      <c r="K22" s="5" t="s">
        <v>47</v>
      </c>
      <c r="L22" s="5" t="s">
        <v>52</v>
      </c>
      <c r="M22" s="6">
        <v>0</v>
      </c>
      <c r="N22" s="7" t="str">
        <f>TEXT(SafetyData[[#This Row],[Date]],"ddd")</f>
        <v>Sat</v>
      </c>
      <c r="O22" s="7">
        <f>MONTH(SafetyData[[#This Row],[Date]])</f>
        <v>2</v>
      </c>
      <c r="P22" s="7">
        <f>YEAR(SafetyData[[#This Row],[Date]])</f>
        <v>2023</v>
      </c>
    </row>
    <row r="23" spans="1:16" x14ac:dyDescent="0.2">
      <c r="A23" s="4">
        <v>44966</v>
      </c>
      <c r="B23" s="4" t="str">
        <f t="shared" si="0"/>
        <v>Injured_022</v>
      </c>
      <c r="D23" s="5" t="s">
        <v>45</v>
      </c>
      <c r="E23" s="5" t="s">
        <v>15</v>
      </c>
      <c r="F23" s="5" t="s">
        <v>23</v>
      </c>
      <c r="G23" s="5" t="s">
        <v>40</v>
      </c>
      <c r="H23" s="5">
        <v>0</v>
      </c>
      <c r="I23" s="5" t="s">
        <v>57</v>
      </c>
      <c r="J23" s="5" t="s">
        <v>41</v>
      </c>
      <c r="K23" s="5" t="s">
        <v>20</v>
      </c>
      <c r="L23" s="5" t="s">
        <v>59</v>
      </c>
      <c r="M23" s="6">
        <v>180</v>
      </c>
      <c r="N23" s="7" t="str">
        <f>TEXT(SafetyData[[#This Row],[Date]],"ddd")</f>
        <v>Thu</v>
      </c>
      <c r="O23" s="7">
        <f>MONTH(SafetyData[[#This Row],[Date]])</f>
        <v>2</v>
      </c>
      <c r="P23" s="7">
        <f>YEAR(SafetyData[[#This Row],[Date]])</f>
        <v>2023</v>
      </c>
    </row>
    <row r="24" spans="1:16" x14ac:dyDescent="0.2">
      <c r="A24" s="4">
        <v>44966</v>
      </c>
      <c r="B24" s="4" t="str">
        <f t="shared" si="0"/>
        <v>Injured_023</v>
      </c>
      <c r="D24" s="5" t="s">
        <v>61</v>
      </c>
      <c r="E24" s="5" t="s">
        <v>15</v>
      </c>
      <c r="F24" s="5" t="s">
        <v>16</v>
      </c>
      <c r="G24" s="5" t="s">
        <v>62</v>
      </c>
      <c r="H24" s="5">
        <v>4.5</v>
      </c>
      <c r="I24" s="5" t="s">
        <v>49</v>
      </c>
      <c r="J24" s="5" t="s">
        <v>26</v>
      </c>
      <c r="K24" s="5" t="s">
        <v>20</v>
      </c>
      <c r="L24" s="5" t="s">
        <v>52</v>
      </c>
      <c r="M24" s="6">
        <v>3784</v>
      </c>
      <c r="N24" s="7" t="str">
        <f>TEXT(SafetyData[[#This Row],[Date]],"ddd")</f>
        <v>Thu</v>
      </c>
      <c r="O24" s="7">
        <f>MONTH(SafetyData[[#This Row],[Date]])</f>
        <v>2</v>
      </c>
      <c r="P24" s="7">
        <f>YEAR(SafetyData[[#This Row],[Date]])</f>
        <v>2023</v>
      </c>
    </row>
    <row r="25" spans="1:16" x14ac:dyDescent="0.2">
      <c r="A25" s="4">
        <v>44967</v>
      </c>
      <c r="B25" s="4" t="str">
        <f t="shared" si="0"/>
        <v>Injured_024</v>
      </c>
      <c r="D25" s="5" t="s">
        <v>45</v>
      </c>
      <c r="E25" s="5" t="s">
        <v>15</v>
      </c>
      <c r="F25" s="5" t="s">
        <v>23</v>
      </c>
      <c r="G25" s="5" t="s">
        <v>17</v>
      </c>
      <c r="H25" s="5">
        <v>1.5</v>
      </c>
      <c r="I25" s="5" t="s">
        <v>55</v>
      </c>
      <c r="J25" s="5" t="s">
        <v>26</v>
      </c>
      <c r="K25" s="5" t="s">
        <v>27</v>
      </c>
      <c r="L25" s="5" t="s">
        <v>59</v>
      </c>
      <c r="M25" s="6">
        <v>4414</v>
      </c>
      <c r="N25" s="7" t="str">
        <f>TEXT(SafetyData[[#This Row],[Date]],"ddd")</f>
        <v>Fri</v>
      </c>
      <c r="O25" s="7">
        <f>MONTH(SafetyData[[#This Row],[Date]])</f>
        <v>2</v>
      </c>
      <c r="P25" s="7">
        <f>YEAR(SafetyData[[#This Row],[Date]])</f>
        <v>2023</v>
      </c>
    </row>
    <row r="26" spans="1:16" x14ac:dyDescent="0.2">
      <c r="A26" s="4">
        <v>44967</v>
      </c>
      <c r="B26" s="4" t="str">
        <f t="shared" si="0"/>
        <v>Injured_025</v>
      </c>
      <c r="D26" s="5" t="s">
        <v>61</v>
      </c>
      <c r="E26" s="5" t="s">
        <v>15</v>
      </c>
      <c r="F26" s="5" t="s">
        <v>23</v>
      </c>
      <c r="G26" s="5" t="s">
        <v>63</v>
      </c>
      <c r="H26" s="5">
        <v>2.5</v>
      </c>
      <c r="I26" s="5" t="s">
        <v>39</v>
      </c>
      <c r="J26" s="5" t="s">
        <v>26</v>
      </c>
      <c r="K26" s="5" t="s">
        <v>20</v>
      </c>
      <c r="L26" s="5" t="s">
        <v>42</v>
      </c>
      <c r="M26" s="6">
        <v>2790</v>
      </c>
      <c r="N26" s="7" t="str">
        <f>TEXT(SafetyData[[#This Row],[Date]],"ddd")</f>
        <v>Fri</v>
      </c>
      <c r="O26" s="7">
        <f>MONTH(SafetyData[[#This Row],[Date]])</f>
        <v>2</v>
      </c>
      <c r="P26" s="7">
        <f>YEAR(SafetyData[[#This Row],[Date]])</f>
        <v>2023</v>
      </c>
    </row>
    <row r="27" spans="1:16" x14ac:dyDescent="0.2">
      <c r="A27" s="4">
        <v>44968</v>
      </c>
      <c r="B27" s="4" t="str">
        <f t="shared" si="0"/>
        <v>Injured_026</v>
      </c>
      <c r="D27" s="5" t="s">
        <v>22</v>
      </c>
      <c r="E27" s="5" t="s">
        <v>15</v>
      </c>
      <c r="F27" s="5" t="s">
        <v>16</v>
      </c>
      <c r="G27" s="5" t="s">
        <v>63</v>
      </c>
      <c r="H27" s="5">
        <v>0</v>
      </c>
      <c r="I27" s="5" t="s">
        <v>60</v>
      </c>
      <c r="J27" s="5" t="s">
        <v>41</v>
      </c>
      <c r="K27" s="5" t="s">
        <v>20</v>
      </c>
      <c r="L27" s="5" t="s">
        <v>33</v>
      </c>
      <c r="M27" s="6">
        <v>394</v>
      </c>
      <c r="N27" s="7" t="str">
        <f>TEXT(SafetyData[[#This Row],[Date]],"ddd")</f>
        <v>Sat</v>
      </c>
      <c r="O27" s="7">
        <f>MONTH(SafetyData[[#This Row],[Date]])</f>
        <v>2</v>
      </c>
      <c r="P27" s="7">
        <f>YEAR(SafetyData[[#This Row],[Date]])</f>
        <v>2023</v>
      </c>
    </row>
    <row r="28" spans="1:16" x14ac:dyDescent="0.2">
      <c r="A28" s="4">
        <v>44969</v>
      </c>
      <c r="B28" s="4" t="str">
        <f t="shared" si="0"/>
        <v>Injured_027</v>
      </c>
      <c r="D28" s="5" t="s">
        <v>58</v>
      </c>
      <c r="E28" s="5" t="s">
        <v>15</v>
      </c>
      <c r="F28" s="5" t="s">
        <v>36</v>
      </c>
      <c r="G28" s="5" t="s">
        <v>48</v>
      </c>
      <c r="H28" s="5">
        <v>4</v>
      </c>
      <c r="I28" s="5" t="s">
        <v>57</v>
      </c>
      <c r="J28" s="5" t="s">
        <v>26</v>
      </c>
      <c r="K28" s="5" t="s">
        <v>20</v>
      </c>
      <c r="L28" s="5" t="s">
        <v>54</v>
      </c>
      <c r="M28" s="6">
        <v>4743</v>
      </c>
      <c r="N28" s="7" t="str">
        <f>TEXT(SafetyData[[#This Row],[Date]],"ddd")</f>
        <v>Sun</v>
      </c>
      <c r="O28" s="7">
        <f>MONTH(SafetyData[[#This Row],[Date]])</f>
        <v>2</v>
      </c>
      <c r="P28" s="7">
        <f>YEAR(SafetyData[[#This Row],[Date]])</f>
        <v>2023</v>
      </c>
    </row>
    <row r="29" spans="1:16" x14ac:dyDescent="0.2">
      <c r="A29" s="4">
        <v>44970</v>
      </c>
      <c r="B29" s="4" t="str">
        <f t="shared" si="0"/>
        <v>Injured_028</v>
      </c>
      <c r="D29" s="5" t="s">
        <v>22</v>
      </c>
      <c r="E29" s="5" t="s">
        <v>15</v>
      </c>
      <c r="F29" s="5" t="s">
        <v>36</v>
      </c>
      <c r="G29" s="5" t="s">
        <v>17</v>
      </c>
      <c r="H29" s="5">
        <v>4.5</v>
      </c>
      <c r="I29" s="5" t="s">
        <v>60</v>
      </c>
      <c r="J29" s="5" t="s">
        <v>26</v>
      </c>
      <c r="K29" s="5" t="s">
        <v>47</v>
      </c>
      <c r="L29" s="5" t="s">
        <v>54</v>
      </c>
      <c r="M29" s="6">
        <v>3417</v>
      </c>
      <c r="N29" s="7" t="str">
        <f>TEXT(SafetyData[[#This Row],[Date]],"ddd")</f>
        <v>Mon</v>
      </c>
      <c r="O29" s="7">
        <f>MONTH(SafetyData[[#This Row],[Date]])</f>
        <v>2</v>
      </c>
      <c r="P29" s="7">
        <f>YEAR(SafetyData[[#This Row],[Date]])</f>
        <v>2023</v>
      </c>
    </row>
    <row r="30" spans="1:16" x14ac:dyDescent="0.2">
      <c r="A30" s="4">
        <v>44970</v>
      </c>
      <c r="B30" s="4" t="str">
        <f t="shared" si="0"/>
        <v>Injured_029</v>
      </c>
      <c r="D30" s="5" t="s">
        <v>34</v>
      </c>
      <c r="E30" s="5" t="s">
        <v>15</v>
      </c>
      <c r="F30" s="5" t="s">
        <v>16</v>
      </c>
      <c r="G30" s="5" t="s">
        <v>40</v>
      </c>
      <c r="H30" s="5">
        <v>0</v>
      </c>
      <c r="I30" s="5" t="s">
        <v>25</v>
      </c>
      <c r="J30" s="5" t="s">
        <v>53</v>
      </c>
      <c r="K30" s="5" t="s">
        <v>47</v>
      </c>
      <c r="L30" s="5" t="s">
        <v>21</v>
      </c>
      <c r="M30" s="6">
        <v>2337</v>
      </c>
      <c r="N30" s="7" t="str">
        <f>TEXT(SafetyData[[#This Row],[Date]],"ddd")</f>
        <v>Mon</v>
      </c>
      <c r="O30" s="7">
        <f>MONTH(SafetyData[[#This Row],[Date]])</f>
        <v>2</v>
      </c>
      <c r="P30" s="7">
        <f>YEAR(SafetyData[[#This Row],[Date]])</f>
        <v>2023</v>
      </c>
    </row>
    <row r="31" spans="1:16" x14ac:dyDescent="0.2">
      <c r="A31" s="4">
        <v>44971</v>
      </c>
      <c r="B31" s="4" t="str">
        <f t="shared" si="0"/>
        <v>Injured_030</v>
      </c>
      <c r="D31" s="5" t="s">
        <v>64</v>
      </c>
      <c r="E31" s="5" t="s">
        <v>15</v>
      </c>
      <c r="F31" s="5" t="s">
        <v>16</v>
      </c>
      <c r="G31" s="5" t="s">
        <v>62</v>
      </c>
      <c r="H31" s="5">
        <v>0</v>
      </c>
      <c r="I31" s="5" t="s">
        <v>32</v>
      </c>
      <c r="J31" s="5" t="s">
        <v>19</v>
      </c>
      <c r="K31" s="5" t="s">
        <v>47</v>
      </c>
      <c r="L31" s="5" t="s">
        <v>52</v>
      </c>
      <c r="M31" s="6">
        <v>0</v>
      </c>
      <c r="N31" s="7" t="str">
        <f>TEXT(SafetyData[[#This Row],[Date]],"ddd")</f>
        <v>Tue</v>
      </c>
      <c r="O31" s="7">
        <f>MONTH(SafetyData[[#This Row],[Date]])</f>
        <v>2</v>
      </c>
      <c r="P31" s="7">
        <f>YEAR(SafetyData[[#This Row],[Date]])</f>
        <v>2023</v>
      </c>
    </row>
    <row r="32" spans="1:16" x14ac:dyDescent="0.2">
      <c r="A32" s="4">
        <v>44973</v>
      </c>
      <c r="B32" s="4" t="str">
        <f t="shared" si="0"/>
        <v>Injured_031</v>
      </c>
      <c r="D32" s="5" t="s">
        <v>64</v>
      </c>
      <c r="E32" s="5" t="s">
        <v>15</v>
      </c>
      <c r="F32" s="5" t="s">
        <v>36</v>
      </c>
      <c r="G32" s="5" t="s">
        <v>63</v>
      </c>
      <c r="H32" s="5">
        <v>0</v>
      </c>
      <c r="I32" s="5" t="s">
        <v>46</v>
      </c>
      <c r="J32" s="5" t="s">
        <v>41</v>
      </c>
      <c r="K32" s="5" t="s">
        <v>27</v>
      </c>
      <c r="L32" s="5" t="s">
        <v>28</v>
      </c>
      <c r="M32" s="6">
        <v>207</v>
      </c>
      <c r="N32" s="7" t="str">
        <f>TEXT(SafetyData[[#This Row],[Date]],"ddd")</f>
        <v>Thu</v>
      </c>
      <c r="O32" s="7">
        <f>MONTH(SafetyData[[#This Row],[Date]])</f>
        <v>2</v>
      </c>
      <c r="P32" s="7">
        <f>YEAR(SafetyData[[#This Row],[Date]])</f>
        <v>2023</v>
      </c>
    </row>
    <row r="33" spans="1:16" x14ac:dyDescent="0.2">
      <c r="A33" s="4">
        <v>44974</v>
      </c>
      <c r="B33" s="4" t="str">
        <f t="shared" si="0"/>
        <v>Injured_032</v>
      </c>
      <c r="D33" s="5" t="s">
        <v>14</v>
      </c>
      <c r="E33" s="5" t="s">
        <v>35</v>
      </c>
      <c r="F33" s="5" t="s">
        <v>23</v>
      </c>
      <c r="G33" s="5" t="s">
        <v>48</v>
      </c>
      <c r="H33" s="5">
        <v>2</v>
      </c>
      <c r="I33" s="5" t="s">
        <v>39</v>
      </c>
      <c r="J33" s="5" t="s">
        <v>26</v>
      </c>
      <c r="K33" s="5" t="s">
        <v>47</v>
      </c>
      <c r="L33" s="5" t="s">
        <v>50</v>
      </c>
      <c r="M33" s="6">
        <v>2544</v>
      </c>
      <c r="N33" s="7" t="str">
        <f>TEXT(SafetyData[[#This Row],[Date]],"ddd")</f>
        <v>Fri</v>
      </c>
      <c r="O33" s="7">
        <f>MONTH(SafetyData[[#This Row],[Date]])</f>
        <v>2</v>
      </c>
      <c r="P33" s="7">
        <f>YEAR(SafetyData[[#This Row],[Date]])</f>
        <v>2023</v>
      </c>
    </row>
    <row r="34" spans="1:16" x14ac:dyDescent="0.2">
      <c r="A34" s="4">
        <v>44976</v>
      </c>
      <c r="B34" s="4" t="str">
        <f t="shared" si="0"/>
        <v>Injured_033</v>
      </c>
      <c r="D34" s="5" t="s">
        <v>14</v>
      </c>
      <c r="E34" s="5" t="s">
        <v>35</v>
      </c>
      <c r="F34" s="5" t="s">
        <v>23</v>
      </c>
      <c r="G34" s="5" t="s">
        <v>62</v>
      </c>
      <c r="H34" s="5">
        <v>0</v>
      </c>
      <c r="I34" s="5" t="s">
        <v>57</v>
      </c>
      <c r="J34" s="5" t="s">
        <v>53</v>
      </c>
      <c r="K34" s="5" t="s">
        <v>27</v>
      </c>
      <c r="L34" s="5" t="s">
        <v>33</v>
      </c>
      <c r="M34" s="6">
        <v>3411</v>
      </c>
      <c r="N34" s="7" t="str">
        <f>TEXT(SafetyData[[#This Row],[Date]],"ddd")</f>
        <v>Sun</v>
      </c>
      <c r="O34" s="7">
        <f>MONTH(SafetyData[[#This Row],[Date]])</f>
        <v>2</v>
      </c>
      <c r="P34" s="7">
        <f>YEAR(SafetyData[[#This Row],[Date]])</f>
        <v>2023</v>
      </c>
    </row>
    <row r="35" spans="1:16" x14ac:dyDescent="0.2">
      <c r="A35" s="4">
        <v>44977</v>
      </c>
      <c r="B35" s="4" t="str">
        <f t="shared" si="0"/>
        <v>Injured_034</v>
      </c>
      <c r="D35" s="5" t="s">
        <v>56</v>
      </c>
      <c r="E35" s="5" t="s">
        <v>15</v>
      </c>
      <c r="F35" s="5" t="s">
        <v>16</v>
      </c>
      <c r="G35" s="5" t="s">
        <v>63</v>
      </c>
      <c r="H35" s="5">
        <v>0</v>
      </c>
      <c r="I35" s="5" t="s">
        <v>46</v>
      </c>
      <c r="J35" s="5" t="s">
        <v>19</v>
      </c>
      <c r="K35" s="5" t="s">
        <v>20</v>
      </c>
      <c r="L35" s="5" t="s">
        <v>28</v>
      </c>
      <c r="M35" s="6">
        <v>0</v>
      </c>
      <c r="N35" s="7" t="str">
        <f>TEXT(SafetyData[[#This Row],[Date]],"ddd")</f>
        <v>Mon</v>
      </c>
      <c r="O35" s="7">
        <f>MONTH(SafetyData[[#This Row],[Date]])</f>
        <v>2</v>
      </c>
      <c r="P35" s="7">
        <f>YEAR(SafetyData[[#This Row],[Date]])</f>
        <v>2023</v>
      </c>
    </row>
    <row r="36" spans="1:16" x14ac:dyDescent="0.2">
      <c r="A36" s="4">
        <v>44979</v>
      </c>
      <c r="B36" s="4" t="str">
        <f t="shared" si="0"/>
        <v>Injured_035</v>
      </c>
      <c r="D36" s="5" t="s">
        <v>22</v>
      </c>
      <c r="E36" s="5" t="s">
        <v>15</v>
      </c>
      <c r="F36" s="5" t="s">
        <v>16</v>
      </c>
      <c r="G36" s="5" t="s">
        <v>62</v>
      </c>
      <c r="H36" s="5">
        <v>0</v>
      </c>
      <c r="I36" s="5" t="s">
        <v>32</v>
      </c>
      <c r="J36" s="5" t="s">
        <v>53</v>
      </c>
      <c r="K36" s="5" t="s">
        <v>20</v>
      </c>
      <c r="L36" s="5" t="s">
        <v>28</v>
      </c>
      <c r="M36" s="6">
        <v>4800</v>
      </c>
      <c r="N36" s="7" t="str">
        <f>TEXT(SafetyData[[#This Row],[Date]],"ddd")</f>
        <v>Wed</v>
      </c>
      <c r="O36" s="7">
        <f>MONTH(SafetyData[[#This Row],[Date]])</f>
        <v>2</v>
      </c>
      <c r="P36" s="7">
        <f>YEAR(SafetyData[[#This Row],[Date]])</f>
        <v>2023</v>
      </c>
    </row>
    <row r="37" spans="1:16" x14ac:dyDescent="0.2">
      <c r="A37" s="4">
        <v>44984</v>
      </c>
      <c r="B37" s="4" t="str">
        <f t="shared" si="0"/>
        <v>Injured_036</v>
      </c>
      <c r="D37" s="5" t="s">
        <v>43</v>
      </c>
      <c r="E37" s="5" t="s">
        <v>15</v>
      </c>
      <c r="F37" s="5" t="s">
        <v>36</v>
      </c>
      <c r="G37" s="5" t="s">
        <v>62</v>
      </c>
      <c r="H37" s="5">
        <v>0</v>
      </c>
      <c r="I37" s="5" t="s">
        <v>55</v>
      </c>
      <c r="J37" s="5" t="s">
        <v>53</v>
      </c>
      <c r="K37" s="5" t="s">
        <v>47</v>
      </c>
      <c r="L37" s="5" t="s">
        <v>50</v>
      </c>
      <c r="M37" s="6">
        <v>3339</v>
      </c>
      <c r="N37" s="7" t="str">
        <f>TEXT(SafetyData[[#This Row],[Date]],"ddd")</f>
        <v>Mon</v>
      </c>
      <c r="O37" s="7">
        <f>MONTH(SafetyData[[#This Row],[Date]])</f>
        <v>2</v>
      </c>
      <c r="P37" s="7">
        <f>YEAR(SafetyData[[#This Row],[Date]])</f>
        <v>2023</v>
      </c>
    </row>
    <row r="38" spans="1:16" x14ac:dyDescent="0.2">
      <c r="A38" s="4">
        <v>44985</v>
      </c>
      <c r="B38" s="4" t="str">
        <f t="shared" si="0"/>
        <v>Injured_037</v>
      </c>
      <c r="D38" s="5" t="s">
        <v>56</v>
      </c>
      <c r="E38" s="5" t="s">
        <v>15</v>
      </c>
      <c r="F38" s="5" t="s">
        <v>36</v>
      </c>
      <c r="G38" s="5" t="s">
        <v>38</v>
      </c>
      <c r="H38" s="5">
        <v>5</v>
      </c>
      <c r="I38" s="5" t="s">
        <v>57</v>
      </c>
      <c r="J38" s="5" t="s">
        <v>26</v>
      </c>
      <c r="K38" s="5" t="s">
        <v>47</v>
      </c>
      <c r="L38" s="5" t="s">
        <v>28</v>
      </c>
      <c r="M38" s="6">
        <v>4969</v>
      </c>
      <c r="N38" s="7" t="str">
        <f>TEXT(SafetyData[[#This Row],[Date]],"ddd")</f>
        <v>Tue</v>
      </c>
      <c r="O38" s="7">
        <f>MONTH(SafetyData[[#This Row],[Date]])</f>
        <v>2</v>
      </c>
      <c r="P38" s="7">
        <f>YEAR(SafetyData[[#This Row],[Date]])</f>
        <v>2023</v>
      </c>
    </row>
    <row r="39" spans="1:16" x14ac:dyDescent="0.2">
      <c r="A39" s="4">
        <v>44986</v>
      </c>
      <c r="B39" s="4" t="str">
        <f t="shared" si="0"/>
        <v>Injured_038</v>
      </c>
      <c r="D39" s="5" t="s">
        <v>65</v>
      </c>
      <c r="E39" s="5" t="s">
        <v>15</v>
      </c>
      <c r="F39" s="5" t="s">
        <v>30</v>
      </c>
      <c r="G39" s="5" t="s">
        <v>48</v>
      </c>
      <c r="H39" s="5">
        <v>0</v>
      </c>
      <c r="I39" s="5" t="s">
        <v>57</v>
      </c>
      <c r="J39" s="5" t="s">
        <v>41</v>
      </c>
      <c r="K39" s="5" t="s">
        <v>20</v>
      </c>
      <c r="L39" s="5" t="s">
        <v>52</v>
      </c>
      <c r="M39" s="6">
        <v>360</v>
      </c>
      <c r="N39" s="7" t="str">
        <f>TEXT(SafetyData[[#This Row],[Date]],"ddd")</f>
        <v>Wed</v>
      </c>
      <c r="O39" s="7">
        <f>MONTH(SafetyData[[#This Row],[Date]])</f>
        <v>3</v>
      </c>
      <c r="P39" s="7">
        <f>YEAR(SafetyData[[#This Row],[Date]])</f>
        <v>2023</v>
      </c>
    </row>
    <row r="40" spans="1:16" x14ac:dyDescent="0.2">
      <c r="A40" s="4">
        <v>44988</v>
      </c>
      <c r="B40" s="4" t="str">
        <f t="shared" si="0"/>
        <v>Injured_039</v>
      </c>
      <c r="D40" s="5" t="s">
        <v>29</v>
      </c>
      <c r="E40" s="5" t="s">
        <v>15</v>
      </c>
      <c r="F40" s="5" t="s">
        <v>23</v>
      </c>
      <c r="G40" s="5" t="s">
        <v>17</v>
      </c>
      <c r="H40" s="5">
        <v>0</v>
      </c>
      <c r="I40" s="5" t="s">
        <v>18</v>
      </c>
      <c r="J40" s="5" t="s">
        <v>19</v>
      </c>
      <c r="K40" s="5" t="s">
        <v>20</v>
      </c>
      <c r="L40" s="5" t="s">
        <v>52</v>
      </c>
      <c r="M40" s="6">
        <v>0</v>
      </c>
      <c r="N40" s="7" t="str">
        <f>TEXT(SafetyData[[#This Row],[Date]],"ddd")</f>
        <v>Fri</v>
      </c>
      <c r="O40" s="7">
        <f>MONTH(SafetyData[[#This Row],[Date]])</f>
        <v>3</v>
      </c>
      <c r="P40" s="7">
        <f>YEAR(SafetyData[[#This Row],[Date]])</f>
        <v>2023</v>
      </c>
    </row>
    <row r="41" spans="1:16" x14ac:dyDescent="0.2">
      <c r="A41" s="4">
        <v>44988</v>
      </c>
      <c r="B41" s="4" t="str">
        <f t="shared" si="0"/>
        <v>Injured_040</v>
      </c>
      <c r="D41" s="5" t="s">
        <v>22</v>
      </c>
      <c r="E41" s="5" t="s">
        <v>15</v>
      </c>
      <c r="F41" s="5" t="s">
        <v>36</v>
      </c>
      <c r="G41" s="5" t="s">
        <v>40</v>
      </c>
      <c r="H41" s="5">
        <v>2.5</v>
      </c>
      <c r="I41" s="5" t="s">
        <v>49</v>
      </c>
      <c r="J41" s="5" t="s">
        <v>26</v>
      </c>
      <c r="K41" s="5" t="s">
        <v>27</v>
      </c>
      <c r="L41" s="5" t="s">
        <v>50</v>
      </c>
      <c r="M41" s="6">
        <v>4718</v>
      </c>
      <c r="N41" s="7" t="str">
        <f>TEXT(SafetyData[[#This Row],[Date]],"ddd")</f>
        <v>Fri</v>
      </c>
      <c r="O41" s="7">
        <f>MONTH(SafetyData[[#This Row],[Date]])</f>
        <v>3</v>
      </c>
      <c r="P41" s="7">
        <f>YEAR(SafetyData[[#This Row],[Date]])</f>
        <v>2023</v>
      </c>
    </row>
    <row r="42" spans="1:16" x14ac:dyDescent="0.2">
      <c r="A42" s="4">
        <v>44991</v>
      </c>
      <c r="B42" s="4" t="str">
        <f t="shared" si="0"/>
        <v>Injured_041</v>
      </c>
      <c r="D42" s="5" t="s">
        <v>29</v>
      </c>
      <c r="E42" s="5" t="s">
        <v>15</v>
      </c>
      <c r="F42" s="5" t="s">
        <v>16</v>
      </c>
      <c r="G42" s="5" t="s">
        <v>17</v>
      </c>
      <c r="H42" s="5">
        <v>0</v>
      </c>
      <c r="I42" s="5" t="s">
        <v>39</v>
      </c>
      <c r="J42" s="5" t="s">
        <v>19</v>
      </c>
      <c r="K42" s="5" t="s">
        <v>47</v>
      </c>
      <c r="L42" s="5" t="s">
        <v>52</v>
      </c>
      <c r="M42" s="6">
        <v>0</v>
      </c>
      <c r="N42" s="7" t="str">
        <f>TEXT(SafetyData[[#This Row],[Date]],"ddd")</f>
        <v>Mon</v>
      </c>
      <c r="O42" s="7">
        <f>MONTH(SafetyData[[#This Row],[Date]])</f>
        <v>3</v>
      </c>
      <c r="P42" s="7">
        <f>YEAR(SafetyData[[#This Row],[Date]])</f>
        <v>2023</v>
      </c>
    </row>
    <row r="43" spans="1:16" x14ac:dyDescent="0.2">
      <c r="A43" s="4">
        <v>44991</v>
      </c>
      <c r="B43" s="4" t="str">
        <f t="shared" si="0"/>
        <v>Injured_042</v>
      </c>
      <c r="D43" s="5" t="s">
        <v>61</v>
      </c>
      <c r="E43" s="5" t="s">
        <v>15</v>
      </c>
      <c r="F43" s="5" t="s">
        <v>30</v>
      </c>
      <c r="G43" s="5" t="s">
        <v>31</v>
      </c>
      <c r="H43" s="5">
        <v>0</v>
      </c>
      <c r="I43" s="5" t="s">
        <v>57</v>
      </c>
      <c r="J43" s="5" t="s">
        <v>41</v>
      </c>
      <c r="K43" s="5" t="s">
        <v>27</v>
      </c>
      <c r="L43" s="5" t="s">
        <v>52</v>
      </c>
      <c r="M43" s="6">
        <v>456</v>
      </c>
      <c r="N43" s="7" t="str">
        <f>TEXT(SafetyData[[#This Row],[Date]],"ddd")</f>
        <v>Mon</v>
      </c>
      <c r="O43" s="7">
        <f>MONTH(SafetyData[[#This Row],[Date]])</f>
        <v>3</v>
      </c>
      <c r="P43" s="7">
        <f>YEAR(SafetyData[[#This Row],[Date]])</f>
        <v>2023</v>
      </c>
    </row>
    <row r="44" spans="1:16" x14ac:dyDescent="0.2">
      <c r="A44" s="4">
        <v>44992</v>
      </c>
      <c r="B44" s="4" t="str">
        <f t="shared" si="0"/>
        <v>Injured_043</v>
      </c>
      <c r="D44" s="5" t="s">
        <v>45</v>
      </c>
      <c r="E44" s="5" t="s">
        <v>15</v>
      </c>
      <c r="F44" s="5" t="s">
        <v>30</v>
      </c>
      <c r="G44" s="5" t="s">
        <v>48</v>
      </c>
      <c r="H44" s="5">
        <v>0</v>
      </c>
      <c r="I44" s="5" t="s">
        <v>25</v>
      </c>
      <c r="J44" s="5" t="s">
        <v>41</v>
      </c>
      <c r="K44" s="5" t="s">
        <v>47</v>
      </c>
      <c r="L44" s="5" t="s">
        <v>33</v>
      </c>
      <c r="M44" s="6">
        <v>307</v>
      </c>
      <c r="N44" s="7" t="str">
        <f>TEXT(SafetyData[[#This Row],[Date]],"ddd")</f>
        <v>Tue</v>
      </c>
      <c r="O44" s="7">
        <f>MONTH(SafetyData[[#This Row],[Date]])</f>
        <v>3</v>
      </c>
      <c r="P44" s="7">
        <f>YEAR(SafetyData[[#This Row],[Date]])</f>
        <v>2023</v>
      </c>
    </row>
    <row r="45" spans="1:16" x14ac:dyDescent="0.2">
      <c r="A45" s="4">
        <v>44996</v>
      </c>
      <c r="B45" s="4" t="str">
        <f t="shared" si="0"/>
        <v>Injured_044</v>
      </c>
      <c r="D45" s="5" t="s">
        <v>51</v>
      </c>
      <c r="E45" s="5" t="s">
        <v>15</v>
      </c>
      <c r="F45" s="5" t="s">
        <v>23</v>
      </c>
      <c r="G45" s="5" t="s">
        <v>31</v>
      </c>
      <c r="H45" s="5">
        <v>0</v>
      </c>
      <c r="I45" s="5" t="s">
        <v>39</v>
      </c>
      <c r="J45" s="5" t="s">
        <v>19</v>
      </c>
      <c r="K45" s="5" t="s">
        <v>27</v>
      </c>
      <c r="L45" s="5" t="s">
        <v>50</v>
      </c>
      <c r="M45" s="6">
        <v>0</v>
      </c>
      <c r="N45" s="7" t="str">
        <f>TEXT(SafetyData[[#This Row],[Date]],"ddd")</f>
        <v>Sat</v>
      </c>
      <c r="O45" s="7">
        <f>MONTH(SafetyData[[#This Row],[Date]])</f>
        <v>3</v>
      </c>
      <c r="P45" s="7">
        <f>YEAR(SafetyData[[#This Row],[Date]])</f>
        <v>2023</v>
      </c>
    </row>
    <row r="46" spans="1:16" x14ac:dyDescent="0.2">
      <c r="A46" s="4">
        <v>44997</v>
      </c>
      <c r="B46" s="4" t="str">
        <f t="shared" si="0"/>
        <v>Injured_045</v>
      </c>
      <c r="D46" s="5" t="s">
        <v>43</v>
      </c>
      <c r="E46" s="5" t="s">
        <v>35</v>
      </c>
      <c r="F46" s="5" t="s">
        <v>30</v>
      </c>
      <c r="G46" s="5" t="s">
        <v>48</v>
      </c>
      <c r="H46" s="5">
        <v>0</v>
      </c>
      <c r="I46" s="5" t="s">
        <v>49</v>
      </c>
      <c r="J46" s="5" t="s">
        <v>53</v>
      </c>
      <c r="K46" s="5" t="s">
        <v>27</v>
      </c>
      <c r="L46" s="5" t="s">
        <v>33</v>
      </c>
      <c r="M46" s="6">
        <v>4933</v>
      </c>
      <c r="N46" s="7" t="str">
        <f>TEXT(SafetyData[[#This Row],[Date]],"ddd")</f>
        <v>Sun</v>
      </c>
      <c r="O46" s="7">
        <f>MONTH(SafetyData[[#This Row],[Date]])</f>
        <v>3</v>
      </c>
      <c r="P46" s="7">
        <f>YEAR(SafetyData[[#This Row],[Date]])</f>
        <v>2023</v>
      </c>
    </row>
    <row r="47" spans="1:16" x14ac:dyDescent="0.2">
      <c r="A47" s="4">
        <v>45002</v>
      </c>
      <c r="B47" s="4" t="str">
        <f t="shared" si="0"/>
        <v>Injured_046</v>
      </c>
      <c r="D47" s="5" t="s">
        <v>64</v>
      </c>
      <c r="E47" s="5" t="s">
        <v>15</v>
      </c>
      <c r="F47" s="5" t="s">
        <v>16</v>
      </c>
      <c r="G47" s="5" t="s">
        <v>63</v>
      </c>
      <c r="H47" s="5">
        <v>4.5</v>
      </c>
      <c r="I47" s="5" t="s">
        <v>18</v>
      </c>
      <c r="J47" s="5" t="s">
        <v>26</v>
      </c>
      <c r="K47" s="5" t="s">
        <v>27</v>
      </c>
      <c r="L47" s="5" t="s">
        <v>28</v>
      </c>
      <c r="M47" s="6">
        <v>3146</v>
      </c>
      <c r="N47" s="7" t="str">
        <f>TEXT(SafetyData[[#This Row],[Date]],"ddd")</f>
        <v>Fri</v>
      </c>
      <c r="O47" s="7">
        <f>MONTH(SafetyData[[#This Row],[Date]])</f>
        <v>3</v>
      </c>
      <c r="P47" s="7">
        <f>YEAR(SafetyData[[#This Row],[Date]])</f>
        <v>2023</v>
      </c>
    </row>
    <row r="48" spans="1:16" x14ac:dyDescent="0.2">
      <c r="A48" s="4">
        <v>45005</v>
      </c>
      <c r="B48" s="4" t="str">
        <f t="shared" si="0"/>
        <v>Injured_047</v>
      </c>
      <c r="D48" s="5" t="s">
        <v>29</v>
      </c>
      <c r="E48" s="5" t="s">
        <v>15</v>
      </c>
      <c r="F48" s="5" t="s">
        <v>23</v>
      </c>
      <c r="G48" s="5" t="s">
        <v>38</v>
      </c>
      <c r="H48" s="5">
        <v>0</v>
      </c>
      <c r="I48" s="5" t="s">
        <v>57</v>
      </c>
      <c r="J48" s="5" t="s">
        <v>19</v>
      </c>
      <c r="K48" s="5" t="s">
        <v>27</v>
      </c>
      <c r="L48" s="5" t="s">
        <v>42</v>
      </c>
      <c r="M48" s="6">
        <v>0</v>
      </c>
      <c r="N48" s="7" t="str">
        <f>TEXT(SafetyData[[#This Row],[Date]],"ddd")</f>
        <v>Mon</v>
      </c>
      <c r="O48" s="7">
        <f>MONTH(SafetyData[[#This Row],[Date]])</f>
        <v>3</v>
      </c>
      <c r="P48" s="7">
        <f>YEAR(SafetyData[[#This Row],[Date]])</f>
        <v>2023</v>
      </c>
    </row>
    <row r="49" spans="1:16" x14ac:dyDescent="0.2">
      <c r="A49" s="4">
        <v>45006</v>
      </c>
      <c r="B49" s="4" t="str">
        <f t="shared" si="0"/>
        <v>Injured_048</v>
      </c>
      <c r="D49" s="5" t="s">
        <v>56</v>
      </c>
      <c r="E49" s="5" t="s">
        <v>15</v>
      </c>
      <c r="F49" s="5" t="s">
        <v>23</v>
      </c>
      <c r="G49" s="5" t="s">
        <v>37</v>
      </c>
      <c r="H49" s="5">
        <v>0</v>
      </c>
      <c r="I49" s="5" t="s">
        <v>39</v>
      </c>
      <c r="J49" s="5" t="s">
        <v>53</v>
      </c>
      <c r="K49" s="5" t="s">
        <v>47</v>
      </c>
      <c r="L49" s="5" t="s">
        <v>59</v>
      </c>
      <c r="M49" s="6">
        <v>3084</v>
      </c>
      <c r="N49" s="7" t="str">
        <f>TEXT(SafetyData[[#This Row],[Date]],"ddd")</f>
        <v>Tue</v>
      </c>
      <c r="O49" s="7">
        <f>MONTH(SafetyData[[#This Row],[Date]])</f>
        <v>3</v>
      </c>
      <c r="P49" s="7">
        <f>YEAR(SafetyData[[#This Row],[Date]])</f>
        <v>2023</v>
      </c>
    </row>
    <row r="50" spans="1:16" x14ac:dyDescent="0.2">
      <c r="A50" s="4">
        <v>45008</v>
      </c>
      <c r="B50" s="4" t="str">
        <f t="shared" si="0"/>
        <v>Injured_049</v>
      </c>
      <c r="D50" s="5" t="s">
        <v>14</v>
      </c>
      <c r="E50" s="5" t="s">
        <v>15</v>
      </c>
      <c r="F50" s="5" t="s">
        <v>23</v>
      </c>
      <c r="G50" s="5" t="s">
        <v>37</v>
      </c>
      <c r="H50" s="5">
        <v>0</v>
      </c>
      <c r="I50" s="5" t="s">
        <v>49</v>
      </c>
      <c r="J50" s="5" t="s">
        <v>19</v>
      </c>
      <c r="K50" s="5" t="s">
        <v>20</v>
      </c>
      <c r="L50" s="5" t="s">
        <v>54</v>
      </c>
      <c r="M50" s="6">
        <v>0</v>
      </c>
      <c r="N50" s="7" t="str">
        <f>TEXT(SafetyData[[#This Row],[Date]],"ddd")</f>
        <v>Thu</v>
      </c>
      <c r="O50" s="7">
        <f>MONTH(SafetyData[[#This Row],[Date]])</f>
        <v>3</v>
      </c>
      <c r="P50" s="7">
        <f>YEAR(SafetyData[[#This Row],[Date]])</f>
        <v>2023</v>
      </c>
    </row>
    <row r="51" spans="1:16" x14ac:dyDescent="0.2">
      <c r="A51" s="4">
        <v>45019</v>
      </c>
      <c r="B51" s="4" t="str">
        <f t="shared" si="0"/>
        <v>Injured_050</v>
      </c>
      <c r="D51" s="5" t="s">
        <v>34</v>
      </c>
      <c r="E51" s="5" t="s">
        <v>15</v>
      </c>
      <c r="F51" s="5" t="s">
        <v>30</v>
      </c>
      <c r="G51" s="5" t="s">
        <v>17</v>
      </c>
      <c r="H51" s="5">
        <v>0</v>
      </c>
      <c r="I51" s="5" t="s">
        <v>46</v>
      </c>
      <c r="J51" s="5" t="s">
        <v>41</v>
      </c>
      <c r="K51" s="5" t="s">
        <v>47</v>
      </c>
      <c r="L51" s="5" t="s">
        <v>21</v>
      </c>
      <c r="M51" s="6">
        <v>260</v>
      </c>
      <c r="N51" s="7" t="str">
        <f>TEXT(SafetyData[[#This Row],[Date]],"ddd")</f>
        <v>Mon</v>
      </c>
      <c r="O51" s="7">
        <f>MONTH(SafetyData[[#This Row],[Date]])</f>
        <v>4</v>
      </c>
      <c r="P51" s="7">
        <f>YEAR(SafetyData[[#This Row],[Date]])</f>
        <v>2023</v>
      </c>
    </row>
    <row r="52" spans="1:16" x14ac:dyDescent="0.2">
      <c r="A52" s="4">
        <v>45020</v>
      </c>
      <c r="B52" s="4" t="str">
        <f t="shared" si="0"/>
        <v>Injured_051</v>
      </c>
      <c r="D52" s="5" t="s">
        <v>65</v>
      </c>
      <c r="E52" s="5" t="s">
        <v>15</v>
      </c>
      <c r="F52" s="5" t="s">
        <v>16</v>
      </c>
      <c r="G52" s="5" t="s">
        <v>62</v>
      </c>
      <c r="H52" s="5">
        <v>0</v>
      </c>
      <c r="I52" s="5" t="s">
        <v>60</v>
      </c>
      <c r="J52" s="5" t="s">
        <v>41</v>
      </c>
      <c r="K52" s="5" t="s">
        <v>20</v>
      </c>
      <c r="L52" s="5" t="s">
        <v>59</v>
      </c>
      <c r="M52" s="6">
        <v>40</v>
      </c>
      <c r="N52" s="7" t="str">
        <f>TEXT(SafetyData[[#This Row],[Date]],"ddd")</f>
        <v>Tue</v>
      </c>
      <c r="O52" s="7">
        <f>MONTH(SafetyData[[#This Row],[Date]])</f>
        <v>4</v>
      </c>
      <c r="P52" s="7">
        <f>YEAR(SafetyData[[#This Row],[Date]])</f>
        <v>2023</v>
      </c>
    </row>
    <row r="53" spans="1:16" x14ac:dyDescent="0.2">
      <c r="A53" s="4">
        <v>45020</v>
      </c>
      <c r="B53" s="4" t="str">
        <f t="shared" si="0"/>
        <v>Injured_052</v>
      </c>
      <c r="D53" s="5" t="s">
        <v>56</v>
      </c>
      <c r="E53" s="5" t="s">
        <v>15</v>
      </c>
      <c r="F53" s="5" t="s">
        <v>16</v>
      </c>
      <c r="G53" s="5" t="s">
        <v>24</v>
      </c>
      <c r="H53" s="5">
        <v>0</v>
      </c>
      <c r="I53" s="5" t="s">
        <v>57</v>
      </c>
      <c r="J53" s="5" t="s">
        <v>53</v>
      </c>
      <c r="K53" s="5" t="s">
        <v>27</v>
      </c>
      <c r="L53" s="5" t="s">
        <v>54</v>
      </c>
      <c r="M53" s="6">
        <v>2615</v>
      </c>
      <c r="N53" s="7" t="str">
        <f>TEXT(SafetyData[[#This Row],[Date]],"ddd")</f>
        <v>Tue</v>
      </c>
      <c r="O53" s="7">
        <f>MONTH(SafetyData[[#This Row],[Date]])</f>
        <v>4</v>
      </c>
      <c r="P53" s="7">
        <f>YEAR(SafetyData[[#This Row],[Date]])</f>
        <v>2023</v>
      </c>
    </row>
    <row r="54" spans="1:16" x14ac:dyDescent="0.2">
      <c r="A54" s="4">
        <v>45020</v>
      </c>
      <c r="B54" s="4" t="str">
        <f t="shared" si="0"/>
        <v>Injured_053</v>
      </c>
      <c r="D54" s="5" t="s">
        <v>51</v>
      </c>
      <c r="E54" s="5" t="s">
        <v>15</v>
      </c>
      <c r="F54" s="5" t="s">
        <v>23</v>
      </c>
      <c r="G54" s="5" t="s">
        <v>37</v>
      </c>
      <c r="H54" s="5">
        <v>4.5</v>
      </c>
      <c r="I54" s="5" t="s">
        <v>57</v>
      </c>
      <c r="J54" s="5" t="s">
        <v>26</v>
      </c>
      <c r="K54" s="5" t="s">
        <v>27</v>
      </c>
      <c r="L54" s="5" t="s">
        <v>33</v>
      </c>
      <c r="M54" s="6">
        <v>450</v>
      </c>
      <c r="N54" s="7" t="str">
        <f>TEXT(SafetyData[[#This Row],[Date]],"ddd")</f>
        <v>Tue</v>
      </c>
      <c r="O54" s="7">
        <f>MONTH(SafetyData[[#This Row],[Date]])</f>
        <v>4</v>
      </c>
      <c r="P54" s="7">
        <f>YEAR(SafetyData[[#This Row],[Date]])</f>
        <v>2023</v>
      </c>
    </row>
    <row r="55" spans="1:16" x14ac:dyDescent="0.2">
      <c r="A55" s="4">
        <v>45022</v>
      </c>
      <c r="B55" s="4" t="str">
        <f t="shared" si="0"/>
        <v>Injured_054</v>
      </c>
      <c r="D55" s="5" t="s">
        <v>22</v>
      </c>
      <c r="E55" s="5" t="s">
        <v>15</v>
      </c>
      <c r="F55" s="5" t="s">
        <v>30</v>
      </c>
      <c r="G55" s="5" t="s">
        <v>63</v>
      </c>
      <c r="H55" s="5">
        <v>0</v>
      </c>
      <c r="I55" s="5" t="s">
        <v>60</v>
      </c>
      <c r="J55" s="5" t="s">
        <v>53</v>
      </c>
      <c r="K55" s="5" t="s">
        <v>47</v>
      </c>
      <c r="L55" s="5" t="s">
        <v>54</v>
      </c>
      <c r="M55" s="6">
        <v>4462</v>
      </c>
      <c r="N55" s="7" t="str">
        <f>TEXT(SafetyData[[#This Row],[Date]],"ddd")</f>
        <v>Thu</v>
      </c>
      <c r="O55" s="7">
        <f>MONTH(SafetyData[[#This Row],[Date]])</f>
        <v>4</v>
      </c>
      <c r="P55" s="7">
        <f>YEAR(SafetyData[[#This Row],[Date]])</f>
        <v>2023</v>
      </c>
    </row>
    <row r="56" spans="1:16" x14ac:dyDescent="0.2">
      <c r="A56" s="4">
        <v>45023</v>
      </c>
      <c r="B56" s="4" t="str">
        <f t="shared" si="0"/>
        <v>Injured_055</v>
      </c>
      <c r="D56" s="5" t="s">
        <v>34</v>
      </c>
      <c r="E56" s="5" t="s">
        <v>15</v>
      </c>
      <c r="F56" s="5" t="s">
        <v>16</v>
      </c>
      <c r="G56" s="5" t="s">
        <v>38</v>
      </c>
      <c r="H56" s="5">
        <v>0</v>
      </c>
      <c r="I56" s="5" t="s">
        <v>39</v>
      </c>
      <c r="J56" s="5" t="s">
        <v>41</v>
      </c>
      <c r="K56" s="5" t="s">
        <v>47</v>
      </c>
      <c r="L56" s="5" t="s">
        <v>44</v>
      </c>
      <c r="M56" s="6">
        <v>76</v>
      </c>
      <c r="N56" s="7" t="str">
        <f>TEXT(SafetyData[[#This Row],[Date]],"ddd")</f>
        <v>Fri</v>
      </c>
      <c r="O56" s="7">
        <f>MONTH(SafetyData[[#This Row],[Date]])</f>
        <v>4</v>
      </c>
      <c r="P56" s="7">
        <f>YEAR(SafetyData[[#This Row],[Date]])</f>
        <v>2023</v>
      </c>
    </row>
    <row r="57" spans="1:16" x14ac:dyDescent="0.2">
      <c r="A57" s="4">
        <v>45028</v>
      </c>
      <c r="B57" s="4" t="str">
        <f t="shared" si="0"/>
        <v>Injured_056</v>
      </c>
      <c r="D57" s="5" t="s">
        <v>22</v>
      </c>
      <c r="E57" s="5" t="s">
        <v>15</v>
      </c>
      <c r="F57" s="5" t="s">
        <v>16</v>
      </c>
      <c r="G57" s="5" t="s">
        <v>48</v>
      </c>
      <c r="H57" s="5">
        <v>0</v>
      </c>
      <c r="I57" s="5" t="s">
        <v>39</v>
      </c>
      <c r="J57" s="5" t="s">
        <v>41</v>
      </c>
      <c r="K57" s="5" t="s">
        <v>47</v>
      </c>
      <c r="L57" s="5" t="s">
        <v>50</v>
      </c>
      <c r="M57" s="6">
        <v>297</v>
      </c>
      <c r="N57" s="7" t="str">
        <f>TEXT(SafetyData[[#This Row],[Date]],"ddd")</f>
        <v>Wed</v>
      </c>
      <c r="O57" s="7">
        <f>MONTH(SafetyData[[#This Row],[Date]])</f>
        <v>4</v>
      </c>
      <c r="P57" s="7">
        <f>YEAR(SafetyData[[#This Row],[Date]])</f>
        <v>2023</v>
      </c>
    </row>
    <row r="58" spans="1:16" x14ac:dyDescent="0.2">
      <c r="A58" s="4">
        <v>45029</v>
      </c>
      <c r="B58" s="4" t="str">
        <f t="shared" si="0"/>
        <v>Injured_057</v>
      </c>
      <c r="D58" s="5" t="s">
        <v>29</v>
      </c>
      <c r="E58" s="5" t="s">
        <v>35</v>
      </c>
      <c r="F58" s="5" t="s">
        <v>36</v>
      </c>
      <c r="G58" s="5" t="s">
        <v>24</v>
      </c>
      <c r="H58" s="5">
        <v>4.5</v>
      </c>
      <c r="I58" s="5" t="s">
        <v>25</v>
      </c>
      <c r="J58" s="5" t="s">
        <v>26</v>
      </c>
      <c r="K58" s="5" t="s">
        <v>47</v>
      </c>
      <c r="L58" s="5" t="s">
        <v>28</v>
      </c>
      <c r="M58" s="6">
        <v>1152</v>
      </c>
      <c r="N58" s="7" t="str">
        <f>TEXT(SafetyData[[#This Row],[Date]],"ddd")</f>
        <v>Thu</v>
      </c>
      <c r="O58" s="7">
        <f>MONTH(SafetyData[[#This Row],[Date]])</f>
        <v>4</v>
      </c>
      <c r="P58" s="7">
        <f>YEAR(SafetyData[[#This Row],[Date]])</f>
        <v>2023</v>
      </c>
    </row>
    <row r="59" spans="1:16" x14ac:dyDescent="0.2">
      <c r="A59" s="4">
        <v>45029</v>
      </c>
      <c r="B59" s="4" t="str">
        <f t="shared" si="0"/>
        <v>Injured_058</v>
      </c>
      <c r="D59" s="5" t="s">
        <v>34</v>
      </c>
      <c r="E59" s="5" t="s">
        <v>15</v>
      </c>
      <c r="F59" s="5" t="s">
        <v>30</v>
      </c>
      <c r="G59" s="5" t="s">
        <v>63</v>
      </c>
      <c r="H59" s="5">
        <v>0</v>
      </c>
      <c r="I59" s="5" t="s">
        <v>60</v>
      </c>
      <c r="J59" s="5" t="s">
        <v>19</v>
      </c>
      <c r="K59" s="5" t="s">
        <v>27</v>
      </c>
      <c r="L59" s="5" t="s">
        <v>54</v>
      </c>
      <c r="M59" s="6">
        <v>0</v>
      </c>
      <c r="N59" s="7" t="str">
        <f>TEXT(SafetyData[[#This Row],[Date]],"ddd")</f>
        <v>Thu</v>
      </c>
      <c r="O59" s="7">
        <f>MONTH(SafetyData[[#This Row],[Date]])</f>
        <v>4</v>
      </c>
      <c r="P59" s="7">
        <f>YEAR(SafetyData[[#This Row],[Date]])</f>
        <v>2023</v>
      </c>
    </row>
    <row r="60" spans="1:16" x14ac:dyDescent="0.2">
      <c r="A60" s="4">
        <v>45030</v>
      </c>
      <c r="B60" s="4" t="str">
        <f t="shared" si="0"/>
        <v>Injured_059</v>
      </c>
      <c r="D60" s="5" t="s">
        <v>56</v>
      </c>
      <c r="E60" s="5" t="s">
        <v>15</v>
      </c>
      <c r="F60" s="5" t="s">
        <v>36</v>
      </c>
      <c r="G60" s="5" t="s">
        <v>17</v>
      </c>
      <c r="H60" s="5">
        <v>0</v>
      </c>
      <c r="I60" s="5" t="s">
        <v>55</v>
      </c>
      <c r="J60" s="5" t="s">
        <v>41</v>
      </c>
      <c r="K60" s="5" t="s">
        <v>47</v>
      </c>
      <c r="L60" s="5" t="s">
        <v>44</v>
      </c>
      <c r="M60" s="6">
        <v>173</v>
      </c>
      <c r="N60" s="7" t="str">
        <f>TEXT(SafetyData[[#This Row],[Date]],"ddd")</f>
        <v>Fri</v>
      </c>
      <c r="O60" s="7">
        <f>MONTH(SafetyData[[#This Row],[Date]])</f>
        <v>4</v>
      </c>
      <c r="P60" s="7">
        <f>YEAR(SafetyData[[#This Row],[Date]])</f>
        <v>2023</v>
      </c>
    </row>
    <row r="61" spans="1:16" x14ac:dyDescent="0.2">
      <c r="A61" s="4">
        <v>45030</v>
      </c>
      <c r="B61" s="4" t="str">
        <f t="shared" si="0"/>
        <v>Injured_060</v>
      </c>
      <c r="D61" s="5" t="s">
        <v>51</v>
      </c>
      <c r="E61" s="5" t="s">
        <v>15</v>
      </c>
      <c r="F61" s="5" t="s">
        <v>36</v>
      </c>
      <c r="G61" s="5" t="s">
        <v>48</v>
      </c>
      <c r="H61" s="5">
        <v>0</v>
      </c>
      <c r="I61" s="5" t="s">
        <v>57</v>
      </c>
      <c r="J61" s="5" t="s">
        <v>19</v>
      </c>
      <c r="K61" s="5" t="s">
        <v>47</v>
      </c>
      <c r="L61" s="5" t="s">
        <v>54</v>
      </c>
      <c r="M61" s="6">
        <v>0</v>
      </c>
      <c r="N61" s="7" t="str">
        <f>TEXT(SafetyData[[#This Row],[Date]],"ddd")</f>
        <v>Fri</v>
      </c>
      <c r="O61" s="7">
        <f>MONTH(SafetyData[[#This Row],[Date]])</f>
        <v>4</v>
      </c>
      <c r="P61" s="7">
        <f>YEAR(SafetyData[[#This Row],[Date]])</f>
        <v>2023</v>
      </c>
    </row>
    <row r="62" spans="1:16" x14ac:dyDescent="0.2">
      <c r="A62" s="4">
        <v>45031</v>
      </c>
      <c r="B62" s="4" t="str">
        <f t="shared" si="0"/>
        <v>Injured_061</v>
      </c>
      <c r="D62" s="5" t="s">
        <v>56</v>
      </c>
      <c r="E62" s="5" t="s">
        <v>15</v>
      </c>
      <c r="F62" s="5" t="s">
        <v>23</v>
      </c>
      <c r="G62" s="5" t="s">
        <v>37</v>
      </c>
      <c r="H62" s="5">
        <v>1.5</v>
      </c>
      <c r="I62" s="5" t="s">
        <v>60</v>
      </c>
      <c r="J62" s="5" t="s">
        <v>26</v>
      </c>
      <c r="K62" s="5" t="s">
        <v>20</v>
      </c>
      <c r="L62" s="5" t="s">
        <v>52</v>
      </c>
      <c r="M62" s="6">
        <v>4731</v>
      </c>
      <c r="N62" s="7" t="str">
        <f>TEXT(SafetyData[[#This Row],[Date]],"ddd")</f>
        <v>Sat</v>
      </c>
      <c r="O62" s="7">
        <f>MONTH(SafetyData[[#This Row],[Date]])</f>
        <v>4</v>
      </c>
      <c r="P62" s="7">
        <f>YEAR(SafetyData[[#This Row],[Date]])</f>
        <v>2023</v>
      </c>
    </row>
    <row r="63" spans="1:16" x14ac:dyDescent="0.2">
      <c r="A63" s="4">
        <v>45032</v>
      </c>
      <c r="B63" s="4" t="str">
        <f t="shared" si="0"/>
        <v>Injured_062</v>
      </c>
      <c r="D63" s="5" t="s">
        <v>29</v>
      </c>
      <c r="E63" s="5" t="s">
        <v>15</v>
      </c>
      <c r="F63" s="5" t="s">
        <v>36</v>
      </c>
      <c r="G63" s="5" t="s">
        <v>17</v>
      </c>
      <c r="H63" s="5">
        <v>0</v>
      </c>
      <c r="I63" s="5" t="s">
        <v>18</v>
      </c>
      <c r="J63" s="5" t="s">
        <v>41</v>
      </c>
      <c r="K63" s="5" t="s">
        <v>20</v>
      </c>
      <c r="L63" s="5" t="s">
        <v>21</v>
      </c>
      <c r="M63" s="6">
        <v>155</v>
      </c>
      <c r="N63" s="7" t="str">
        <f>TEXT(SafetyData[[#This Row],[Date]],"ddd")</f>
        <v>Sun</v>
      </c>
      <c r="O63" s="7">
        <f>MONTH(SafetyData[[#This Row],[Date]])</f>
        <v>4</v>
      </c>
      <c r="P63" s="7">
        <f>YEAR(SafetyData[[#This Row],[Date]])</f>
        <v>2023</v>
      </c>
    </row>
    <row r="64" spans="1:16" x14ac:dyDescent="0.2">
      <c r="A64" s="4">
        <v>45033</v>
      </c>
      <c r="B64" s="4" t="str">
        <f t="shared" si="0"/>
        <v>Injured_063</v>
      </c>
      <c r="D64" s="5" t="s">
        <v>64</v>
      </c>
      <c r="E64" s="5" t="s">
        <v>15</v>
      </c>
      <c r="F64" s="5" t="s">
        <v>16</v>
      </c>
      <c r="G64" s="5" t="s">
        <v>40</v>
      </c>
      <c r="H64" s="5">
        <v>3</v>
      </c>
      <c r="I64" s="5" t="s">
        <v>32</v>
      </c>
      <c r="J64" s="5" t="s">
        <v>26</v>
      </c>
      <c r="K64" s="5" t="s">
        <v>47</v>
      </c>
      <c r="L64" s="5" t="s">
        <v>33</v>
      </c>
      <c r="M64" s="6">
        <v>3425</v>
      </c>
      <c r="N64" s="7" t="str">
        <f>TEXT(SafetyData[[#This Row],[Date]],"ddd")</f>
        <v>Mon</v>
      </c>
      <c r="O64" s="7">
        <f>MONTH(SafetyData[[#This Row],[Date]])</f>
        <v>4</v>
      </c>
      <c r="P64" s="7">
        <f>YEAR(SafetyData[[#This Row],[Date]])</f>
        <v>2023</v>
      </c>
    </row>
    <row r="65" spans="1:16" x14ac:dyDescent="0.2">
      <c r="A65" s="4">
        <v>45034</v>
      </c>
      <c r="B65" s="4" t="str">
        <f t="shared" si="0"/>
        <v>Injured_064</v>
      </c>
      <c r="D65" s="5" t="s">
        <v>43</v>
      </c>
      <c r="E65" s="5" t="s">
        <v>15</v>
      </c>
      <c r="F65" s="5" t="s">
        <v>16</v>
      </c>
      <c r="G65" s="5" t="s">
        <v>17</v>
      </c>
      <c r="H65" s="5">
        <v>0</v>
      </c>
      <c r="I65" s="5" t="s">
        <v>25</v>
      </c>
      <c r="J65" s="5" t="s">
        <v>19</v>
      </c>
      <c r="K65" s="5" t="s">
        <v>47</v>
      </c>
      <c r="L65" s="5" t="s">
        <v>33</v>
      </c>
      <c r="M65" s="6">
        <v>0</v>
      </c>
      <c r="N65" s="7" t="str">
        <f>TEXT(SafetyData[[#This Row],[Date]],"ddd")</f>
        <v>Tue</v>
      </c>
      <c r="O65" s="7">
        <f>MONTH(SafetyData[[#This Row],[Date]])</f>
        <v>4</v>
      </c>
      <c r="P65" s="7">
        <f>YEAR(SafetyData[[#This Row],[Date]])</f>
        <v>2023</v>
      </c>
    </row>
    <row r="66" spans="1:16" x14ac:dyDescent="0.2">
      <c r="A66" s="4">
        <v>45037</v>
      </c>
      <c r="B66" s="4" t="str">
        <f t="shared" ref="B66:B129" si="1">"Injured_" &amp; TEXT(ROW()-1,"000")</f>
        <v>Injured_065</v>
      </c>
      <c r="D66" s="5" t="s">
        <v>51</v>
      </c>
      <c r="E66" s="5" t="s">
        <v>15</v>
      </c>
      <c r="F66" s="5" t="s">
        <v>30</v>
      </c>
      <c r="G66" s="5" t="s">
        <v>31</v>
      </c>
      <c r="H66" s="5">
        <v>3</v>
      </c>
      <c r="I66" s="5" t="s">
        <v>46</v>
      </c>
      <c r="J66" s="5" t="s">
        <v>26</v>
      </c>
      <c r="K66" s="5" t="s">
        <v>47</v>
      </c>
      <c r="L66" s="5" t="s">
        <v>28</v>
      </c>
      <c r="M66" s="6">
        <v>2627</v>
      </c>
      <c r="N66" s="7" t="str">
        <f>TEXT(SafetyData[[#This Row],[Date]],"ddd")</f>
        <v>Fri</v>
      </c>
      <c r="O66" s="7">
        <f>MONTH(SafetyData[[#This Row],[Date]])</f>
        <v>4</v>
      </c>
      <c r="P66" s="7">
        <f>YEAR(SafetyData[[#This Row],[Date]])</f>
        <v>2023</v>
      </c>
    </row>
    <row r="67" spans="1:16" x14ac:dyDescent="0.2">
      <c r="A67" s="4">
        <v>45037</v>
      </c>
      <c r="B67" s="4" t="str">
        <f t="shared" si="1"/>
        <v>Injured_066</v>
      </c>
      <c r="D67" s="5" t="s">
        <v>61</v>
      </c>
      <c r="E67" s="5" t="s">
        <v>35</v>
      </c>
      <c r="F67" s="5" t="s">
        <v>30</v>
      </c>
      <c r="G67" s="5" t="s">
        <v>24</v>
      </c>
      <c r="H67" s="5">
        <v>4</v>
      </c>
      <c r="I67" s="5" t="s">
        <v>55</v>
      </c>
      <c r="J67" s="5" t="s">
        <v>26</v>
      </c>
      <c r="K67" s="5" t="s">
        <v>20</v>
      </c>
      <c r="L67" s="5" t="s">
        <v>52</v>
      </c>
      <c r="M67" s="6">
        <v>3680</v>
      </c>
      <c r="N67" s="7" t="str">
        <f>TEXT(SafetyData[[#This Row],[Date]],"ddd")</f>
        <v>Fri</v>
      </c>
      <c r="O67" s="7">
        <f>MONTH(SafetyData[[#This Row],[Date]])</f>
        <v>4</v>
      </c>
      <c r="P67" s="7">
        <f>YEAR(SafetyData[[#This Row],[Date]])</f>
        <v>2023</v>
      </c>
    </row>
    <row r="68" spans="1:16" x14ac:dyDescent="0.2">
      <c r="A68" s="4">
        <v>45038</v>
      </c>
      <c r="B68" s="4" t="str">
        <f t="shared" si="1"/>
        <v>Injured_067</v>
      </c>
      <c r="D68" s="5" t="s">
        <v>34</v>
      </c>
      <c r="E68" s="5" t="s">
        <v>15</v>
      </c>
      <c r="F68" s="5" t="s">
        <v>23</v>
      </c>
      <c r="G68" s="5" t="s">
        <v>24</v>
      </c>
      <c r="H68" s="5">
        <v>0</v>
      </c>
      <c r="I68" s="5" t="s">
        <v>18</v>
      </c>
      <c r="J68" s="5" t="s">
        <v>41</v>
      </c>
      <c r="K68" s="5" t="s">
        <v>27</v>
      </c>
      <c r="L68" s="5" t="s">
        <v>33</v>
      </c>
      <c r="M68" s="6">
        <v>281</v>
      </c>
      <c r="N68" s="7" t="str">
        <f>TEXT(SafetyData[[#This Row],[Date]],"ddd")</f>
        <v>Sat</v>
      </c>
      <c r="O68" s="7">
        <f>MONTH(SafetyData[[#This Row],[Date]])</f>
        <v>4</v>
      </c>
      <c r="P68" s="7">
        <f>YEAR(SafetyData[[#This Row],[Date]])</f>
        <v>2023</v>
      </c>
    </row>
    <row r="69" spans="1:16" x14ac:dyDescent="0.2">
      <c r="A69" s="4">
        <v>45038</v>
      </c>
      <c r="B69" s="4" t="str">
        <f t="shared" si="1"/>
        <v>Injured_068</v>
      </c>
      <c r="D69" s="5" t="s">
        <v>34</v>
      </c>
      <c r="E69" s="5" t="s">
        <v>15</v>
      </c>
      <c r="F69" s="5" t="s">
        <v>30</v>
      </c>
      <c r="G69" s="5" t="s">
        <v>62</v>
      </c>
      <c r="H69" s="5">
        <v>0</v>
      </c>
      <c r="I69" s="5" t="s">
        <v>18</v>
      </c>
      <c r="J69" s="5" t="s">
        <v>19</v>
      </c>
      <c r="K69" s="5" t="s">
        <v>20</v>
      </c>
      <c r="L69" s="5" t="s">
        <v>42</v>
      </c>
      <c r="M69" s="6">
        <v>0</v>
      </c>
      <c r="N69" s="7" t="str">
        <f>TEXT(SafetyData[[#This Row],[Date]],"ddd")</f>
        <v>Sat</v>
      </c>
      <c r="O69" s="7">
        <f>MONTH(SafetyData[[#This Row],[Date]])</f>
        <v>4</v>
      </c>
      <c r="P69" s="7">
        <f>YEAR(SafetyData[[#This Row],[Date]])</f>
        <v>2023</v>
      </c>
    </row>
    <row r="70" spans="1:16" x14ac:dyDescent="0.2">
      <c r="A70" s="4">
        <v>45040</v>
      </c>
      <c r="B70" s="4" t="str">
        <f t="shared" si="1"/>
        <v>Injured_069</v>
      </c>
      <c r="D70" s="5" t="s">
        <v>56</v>
      </c>
      <c r="E70" s="5" t="s">
        <v>15</v>
      </c>
      <c r="F70" s="5" t="s">
        <v>30</v>
      </c>
      <c r="G70" s="5" t="s">
        <v>38</v>
      </c>
      <c r="H70" s="5">
        <v>1</v>
      </c>
      <c r="I70" s="5" t="s">
        <v>57</v>
      </c>
      <c r="J70" s="5" t="s">
        <v>26</v>
      </c>
      <c r="K70" s="5" t="s">
        <v>27</v>
      </c>
      <c r="L70" s="5" t="s">
        <v>50</v>
      </c>
      <c r="M70" s="6">
        <v>3954</v>
      </c>
      <c r="N70" s="7" t="str">
        <f>TEXT(SafetyData[[#This Row],[Date]],"ddd")</f>
        <v>Mon</v>
      </c>
      <c r="O70" s="7">
        <f>MONTH(SafetyData[[#This Row],[Date]])</f>
        <v>4</v>
      </c>
      <c r="P70" s="7">
        <f>YEAR(SafetyData[[#This Row],[Date]])</f>
        <v>2023</v>
      </c>
    </row>
    <row r="71" spans="1:16" x14ac:dyDescent="0.2">
      <c r="A71" s="4">
        <v>45041</v>
      </c>
      <c r="B71" s="4" t="str">
        <f t="shared" si="1"/>
        <v>Injured_070</v>
      </c>
      <c r="D71" s="5" t="s">
        <v>29</v>
      </c>
      <c r="E71" s="5" t="s">
        <v>35</v>
      </c>
      <c r="F71" s="5" t="s">
        <v>36</v>
      </c>
      <c r="G71" s="5" t="s">
        <v>62</v>
      </c>
      <c r="H71" s="5">
        <v>0</v>
      </c>
      <c r="I71" s="5" t="s">
        <v>57</v>
      </c>
      <c r="J71" s="5" t="s">
        <v>19</v>
      </c>
      <c r="K71" s="5" t="s">
        <v>27</v>
      </c>
      <c r="L71" s="5" t="s">
        <v>44</v>
      </c>
      <c r="M71" s="6">
        <v>0</v>
      </c>
      <c r="N71" s="7" t="str">
        <f>TEXT(SafetyData[[#This Row],[Date]],"ddd")</f>
        <v>Tue</v>
      </c>
      <c r="O71" s="7">
        <f>MONTH(SafetyData[[#This Row],[Date]])</f>
        <v>4</v>
      </c>
      <c r="P71" s="7">
        <f>YEAR(SafetyData[[#This Row],[Date]])</f>
        <v>2023</v>
      </c>
    </row>
    <row r="72" spans="1:16" x14ac:dyDescent="0.2">
      <c r="A72" s="4">
        <v>45043</v>
      </c>
      <c r="B72" s="4" t="str">
        <f t="shared" si="1"/>
        <v>Injured_071</v>
      </c>
      <c r="D72" s="5" t="s">
        <v>65</v>
      </c>
      <c r="E72" s="5" t="s">
        <v>35</v>
      </c>
      <c r="F72" s="5" t="s">
        <v>30</v>
      </c>
      <c r="G72" s="5" t="s">
        <v>63</v>
      </c>
      <c r="H72" s="5">
        <v>0</v>
      </c>
      <c r="I72" s="5" t="s">
        <v>46</v>
      </c>
      <c r="J72" s="5" t="s">
        <v>19</v>
      </c>
      <c r="K72" s="5" t="s">
        <v>27</v>
      </c>
      <c r="L72" s="5" t="s">
        <v>44</v>
      </c>
      <c r="M72" s="6">
        <v>0</v>
      </c>
      <c r="N72" s="7" t="str">
        <f>TEXT(SafetyData[[#This Row],[Date]],"ddd")</f>
        <v>Thu</v>
      </c>
      <c r="O72" s="7">
        <f>MONTH(SafetyData[[#This Row],[Date]])</f>
        <v>4</v>
      </c>
      <c r="P72" s="7">
        <f>YEAR(SafetyData[[#This Row],[Date]])</f>
        <v>2023</v>
      </c>
    </row>
    <row r="73" spans="1:16" x14ac:dyDescent="0.2">
      <c r="A73" s="4">
        <v>45048</v>
      </c>
      <c r="B73" s="4" t="str">
        <f t="shared" si="1"/>
        <v>Injured_072</v>
      </c>
      <c r="D73" s="5" t="s">
        <v>34</v>
      </c>
      <c r="E73" s="5" t="s">
        <v>15</v>
      </c>
      <c r="F73" s="5" t="s">
        <v>16</v>
      </c>
      <c r="G73" s="5" t="s">
        <v>38</v>
      </c>
      <c r="H73" s="5">
        <v>0</v>
      </c>
      <c r="I73" s="5" t="s">
        <v>60</v>
      </c>
      <c r="J73" s="5" t="s">
        <v>53</v>
      </c>
      <c r="K73" s="5" t="s">
        <v>27</v>
      </c>
      <c r="L73" s="5" t="s">
        <v>50</v>
      </c>
      <c r="M73" s="6">
        <v>2461</v>
      </c>
      <c r="N73" s="7" t="str">
        <f>TEXT(SafetyData[[#This Row],[Date]],"ddd")</f>
        <v>Tue</v>
      </c>
      <c r="O73" s="7">
        <f>MONTH(SafetyData[[#This Row],[Date]])</f>
        <v>5</v>
      </c>
      <c r="P73" s="7">
        <f>YEAR(SafetyData[[#This Row],[Date]])</f>
        <v>2023</v>
      </c>
    </row>
    <row r="74" spans="1:16" x14ac:dyDescent="0.2">
      <c r="A74" s="4">
        <v>45050</v>
      </c>
      <c r="B74" s="4" t="str">
        <f t="shared" si="1"/>
        <v>Injured_073</v>
      </c>
      <c r="D74" s="5" t="s">
        <v>61</v>
      </c>
      <c r="E74" s="5" t="s">
        <v>15</v>
      </c>
      <c r="F74" s="5" t="s">
        <v>16</v>
      </c>
      <c r="G74" s="5" t="s">
        <v>31</v>
      </c>
      <c r="H74" s="5">
        <v>0</v>
      </c>
      <c r="I74" s="5" t="s">
        <v>60</v>
      </c>
      <c r="J74" s="5" t="s">
        <v>53</v>
      </c>
      <c r="K74" s="5" t="s">
        <v>27</v>
      </c>
      <c r="L74" s="5" t="s">
        <v>33</v>
      </c>
      <c r="M74" s="6">
        <v>3851</v>
      </c>
      <c r="N74" s="7" t="str">
        <f>TEXT(SafetyData[[#This Row],[Date]],"ddd")</f>
        <v>Thu</v>
      </c>
      <c r="O74" s="7">
        <f>MONTH(SafetyData[[#This Row],[Date]])</f>
        <v>5</v>
      </c>
      <c r="P74" s="7">
        <f>YEAR(SafetyData[[#This Row],[Date]])</f>
        <v>2023</v>
      </c>
    </row>
    <row r="75" spans="1:16" x14ac:dyDescent="0.2">
      <c r="A75" s="4">
        <v>45051</v>
      </c>
      <c r="B75" s="4" t="str">
        <f t="shared" si="1"/>
        <v>Injured_074</v>
      </c>
      <c r="D75" s="5" t="s">
        <v>45</v>
      </c>
      <c r="E75" s="5" t="s">
        <v>15</v>
      </c>
      <c r="F75" s="5" t="s">
        <v>36</v>
      </c>
      <c r="G75" s="5" t="s">
        <v>17</v>
      </c>
      <c r="H75" s="5">
        <v>0</v>
      </c>
      <c r="I75" s="5" t="s">
        <v>49</v>
      </c>
      <c r="J75" s="5" t="s">
        <v>41</v>
      </c>
      <c r="K75" s="5" t="s">
        <v>47</v>
      </c>
      <c r="L75" s="5" t="s">
        <v>54</v>
      </c>
      <c r="M75" s="6">
        <v>224</v>
      </c>
      <c r="N75" s="7" t="str">
        <f>TEXT(SafetyData[[#This Row],[Date]],"ddd")</f>
        <v>Fri</v>
      </c>
      <c r="O75" s="7">
        <f>MONTH(SafetyData[[#This Row],[Date]])</f>
        <v>5</v>
      </c>
      <c r="P75" s="7">
        <f>YEAR(SafetyData[[#This Row],[Date]])</f>
        <v>2023</v>
      </c>
    </row>
    <row r="76" spans="1:16" x14ac:dyDescent="0.2">
      <c r="A76" s="4">
        <v>45053</v>
      </c>
      <c r="B76" s="4" t="str">
        <f t="shared" si="1"/>
        <v>Injured_075</v>
      </c>
      <c r="D76" s="5" t="s">
        <v>43</v>
      </c>
      <c r="E76" s="5" t="s">
        <v>15</v>
      </c>
      <c r="F76" s="5" t="s">
        <v>30</v>
      </c>
      <c r="G76" s="5" t="s">
        <v>38</v>
      </c>
      <c r="H76" s="5">
        <v>4</v>
      </c>
      <c r="I76" s="5" t="s">
        <v>49</v>
      </c>
      <c r="J76" s="5" t="s">
        <v>26</v>
      </c>
      <c r="K76" s="5" t="s">
        <v>47</v>
      </c>
      <c r="L76" s="5" t="s">
        <v>54</v>
      </c>
      <c r="M76" s="6">
        <v>3969</v>
      </c>
      <c r="N76" s="7" t="str">
        <f>TEXT(SafetyData[[#This Row],[Date]],"ddd")</f>
        <v>Sun</v>
      </c>
      <c r="O76" s="7">
        <f>MONTH(SafetyData[[#This Row],[Date]])</f>
        <v>5</v>
      </c>
      <c r="P76" s="7">
        <f>YEAR(SafetyData[[#This Row],[Date]])</f>
        <v>2023</v>
      </c>
    </row>
    <row r="77" spans="1:16" x14ac:dyDescent="0.2">
      <c r="A77" s="4">
        <v>45054</v>
      </c>
      <c r="B77" s="4" t="str">
        <f t="shared" si="1"/>
        <v>Injured_076</v>
      </c>
      <c r="D77" s="5" t="s">
        <v>51</v>
      </c>
      <c r="E77" s="5" t="s">
        <v>15</v>
      </c>
      <c r="F77" s="5" t="s">
        <v>30</v>
      </c>
      <c r="G77" s="5" t="s">
        <v>17</v>
      </c>
      <c r="H77" s="5">
        <v>0</v>
      </c>
      <c r="I77" s="5" t="s">
        <v>25</v>
      </c>
      <c r="J77" s="5" t="s">
        <v>41</v>
      </c>
      <c r="K77" s="5" t="s">
        <v>47</v>
      </c>
      <c r="L77" s="5" t="s">
        <v>33</v>
      </c>
      <c r="M77" s="6">
        <v>434</v>
      </c>
      <c r="N77" s="7" t="str">
        <f>TEXT(SafetyData[[#This Row],[Date]],"ddd")</f>
        <v>Mon</v>
      </c>
      <c r="O77" s="7">
        <f>MONTH(SafetyData[[#This Row],[Date]])</f>
        <v>5</v>
      </c>
      <c r="P77" s="7">
        <f>YEAR(SafetyData[[#This Row],[Date]])</f>
        <v>2023</v>
      </c>
    </row>
    <row r="78" spans="1:16" x14ac:dyDescent="0.2">
      <c r="A78" s="4">
        <v>45054</v>
      </c>
      <c r="B78" s="4" t="str">
        <f t="shared" si="1"/>
        <v>Injured_077</v>
      </c>
      <c r="D78" s="5" t="s">
        <v>43</v>
      </c>
      <c r="E78" s="5" t="s">
        <v>15</v>
      </c>
      <c r="F78" s="5" t="s">
        <v>36</v>
      </c>
      <c r="G78" s="5" t="s">
        <v>40</v>
      </c>
      <c r="H78" s="5">
        <v>1</v>
      </c>
      <c r="I78" s="5" t="s">
        <v>39</v>
      </c>
      <c r="J78" s="5" t="s">
        <v>26</v>
      </c>
      <c r="K78" s="5" t="s">
        <v>47</v>
      </c>
      <c r="L78" s="5" t="s">
        <v>59</v>
      </c>
      <c r="M78" s="6">
        <v>1173</v>
      </c>
      <c r="N78" s="7" t="str">
        <f>TEXT(SafetyData[[#This Row],[Date]],"ddd")</f>
        <v>Mon</v>
      </c>
      <c r="O78" s="7">
        <f>MONTH(SafetyData[[#This Row],[Date]])</f>
        <v>5</v>
      </c>
      <c r="P78" s="7">
        <f>YEAR(SafetyData[[#This Row],[Date]])</f>
        <v>2023</v>
      </c>
    </row>
    <row r="79" spans="1:16" x14ac:dyDescent="0.2">
      <c r="A79" s="4">
        <v>45055</v>
      </c>
      <c r="B79" s="4" t="str">
        <f t="shared" si="1"/>
        <v>Injured_078</v>
      </c>
      <c r="D79" s="5" t="s">
        <v>29</v>
      </c>
      <c r="E79" s="5" t="s">
        <v>15</v>
      </c>
      <c r="F79" s="5" t="s">
        <v>23</v>
      </c>
      <c r="G79" s="5" t="s">
        <v>48</v>
      </c>
      <c r="H79" s="5">
        <v>0</v>
      </c>
      <c r="I79" s="5" t="s">
        <v>25</v>
      </c>
      <c r="J79" s="5" t="s">
        <v>41</v>
      </c>
      <c r="K79" s="5" t="s">
        <v>20</v>
      </c>
      <c r="L79" s="5" t="s">
        <v>50</v>
      </c>
      <c r="M79" s="6">
        <v>236</v>
      </c>
      <c r="N79" s="7" t="str">
        <f>TEXT(SafetyData[[#This Row],[Date]],"ddd")</f>
        <v>Tue</v>
      </c>
      <c r="O79" s="7">
        <f>MONTH(SafetyData[[#This Row],[Date]])</f>
        <v>5</v>
      </c>
      <c r="P79" s="7">
        <f>YEAR(SafetyData[[#This Row],[Date]])</f>
        <v>2023</v>
      </c>
    </row>
    <row r="80" spans="1:16" x14ac:dyDescent="0.2">
      <c r="A80" s="4">
        <v>45056</v>
      </c>
      <c r="B80" s="4" t="str">
        <f t="shared" si="1"/>
        <v>Injured_079</v>
      </c>
      <c r="D80" s="5" t="s">
        <v>65</v>
      </c>
      <c r="E80" s="5" t="s">
        <v>15</v>
      </c>
      <c r="F80" s="5" t="s">
        <v>23</v>
      </c>
      <c r="G80" s="5" t="s">
        <v>38</v>
      </c>
      <c r="H80" s="5">
        <v>0</v>
      </c>
      <c r="I80" s="5" t="s">
        <v>18</v>
      </c>
      <c r="J80" s="5" t="s">
        <v>19</v>
      </c>
      <c r="K80" s="5" t="s">
        <v>27</v>
      </c>
      <c r="L80" s="5" t="s">
        <v>33</v>
      </c>
      <c r="M80" s="6">
        <v>0</v>
      </c>
      <c r="N80" s="7" t="str">
        <f>TEXT(SafetyData[[#This Row],[Date]],"ddd")</f>
        <v>Wed</v>
      </c>
      <c r="O80" s="7">
        <f>MONTH(SafetyData[[#This Row],[Date]])</f>
        <v>5</v>
      </c>
      <c r="P80" s="7">
        <f>YEAR(SafetyData[[#This Row],[Date]])</f>
        <v>2023</v>
      </c>
    </row>
    <row r="81" spans="1:16" x14ac:dyDescent="0.2">
      <c r="A81" s="4">
        <v>45056</v>
      </c>
      <c r="B81" s="4" t="str">
        <f t="shared" si="1"/>
        <v>Injured_080</v>
      </c>
      <c r="D81" s="5" t="s">
        <v>45</v>
      </c>
      <c r="E81" s="5" t="s">
        <v>15</v>
      </c>
      <c r="F81" s="5" t="s">
        <v>23</v>
      </c>
      <c r="G81" s="5" t="s">
        <v>40</v>
      </c>
      <c r="H81" s="5">
        <v>1.5</v>
      </c>
      <c r="I81" s="5" t="s">
        <v>57</v>
      </c>
      <c r="J81" s="5" t="s">
        <v>26</v>
      </c>
      <c r="K81" s="5" t="s">
        <v>47</v>
      </c>
      <c r="L81" s="5" t="s">
        <v>50</v>
      </c>
      <c r="M81" s="6">
        <v>1592</v>
      </c>
      <c r="N81" s="7" t="str">
        <f>TEXT(SafetyData[[#This Row],[Date]],"ddd")</f>
        <v>Wed</v>
      </c>
      <c r="O81" s="7">
        <f>MONTH(SafetyData[[#This Row],[Date]])</f>
        <v>5</v>
      </c>
      <c r="P81" s="7">
        <f>YEAR(SafetyData[[#This Row],[Date]])</f>
        <v>2023</v>
      </c>
    </row>
    <row r="82" spans="1:16" x14ac:dyDescent="0.2">
      <c r="A82" s="4">
        <v>45057</v>
      </c>
      <c r="B82" s="4" t="str">
        <f t="shared" si="1"/>
        <v>Injured_081</v>
      </c>
      <c r="D82" s="5" t="s">
        <v>64</v>
      </c>
      <c r="E82" s="5" t="s">
        <v>15</v>
      </c>
      <c r="F82" s="5" t="s">
        <v>36</v>
      </c>
      <c r="G82" s="5" t="s">
        <v>63</v>
      </c>
      <c r="H82" s="5">
        <v>0</v>
      </c>
      <c r="I82" s="5" t="s">
        <v>32</v>
      </c>
      <c r="J82" s="5" t="s">
        <v>19</v>
      </c>
      <c r="K82" s="5" t="s">
        <v>47</v>
      </c>
      <c r="L82" s="5" t="s">
        <v>52</v>
      </c>
      <c r="M82" s="6">
        <v>0</v>
      </c>
      <c r="N82" s="7" t="str">
        <f>TEXT(SafetyData[[#This Row],[Date]],"ddd")</f>
        <v>Thu</v>
      </c>
      <c r="O82" s="7">
        <f>MONTH(SafetyData[[#This Row],[Date]])</f>
        <v>5</v>
      </c>
      <c r="P82" s="7">
        <f>YEAR(SafetyData[[#This Row],[Date]])</f>
        <v>2023</v>
      </c>
    </row>
    <row r="83" spans="1:16" x14ac:dyDescent="0.2">
      <c r="A83" s="4">
        <v>45059</v>
      </c>
      <c r="B83" s="4" t="str">
        <f t="shared" si="1"/>
        <v>Injured_082</v>
      </c>
      <c r="D83" s="5" t="s">
        <v>45</v>
      </c>
      <c r="E83" s="5" t="s">
        <v>15</v>
      </c>
      <c r="F83" s="5" t="s">
        <v>36</v>
      </c>
      <c r="G83" s="5" t="s">
        <v>48</v>
      </c>
      <c r="H83" s="5">
        <v>0</v>
      </c>
      <c r="I83" s="5" t="s">
        <v>57</v>
      </c>
      <c r="J83" s="5" t="s">
        <v>19</v>
      </c>
      <c r="K83" s="5" t="s">
        <v>20</v>
      </c>
      <c r="L83" s="5" t="s">
        <v>59</v>
      </c>
      <c r="M83" s="6">
        <v>0</v>
      </c>
      <c r="N83" s="7" t="str">
        <f>TEXT(SafetyData[[#This Row],[Date]],"ddd")</f>
        <v>Sat</v>
      </c>
      <c r="O83" s="7">
        <f>MONTH(SafetyData[[#This Row],[Date]])</f>
        <v>5</v>
      </c>
      <c r="P83" s="7">
        <f>YEAR(SafetyData[[#This Row],[Date]])</f>
        <v>2023</v>
      </c>
    </row>
    <row r="84" spans="1:16" x14ac:dyDescent="0.2">
      <c r="A84" s="4">
        <v>45059</v>
      </c>
      <c r="B84" s="4" t="str">
        <f t="shared" si="1"/>
        <v>Injured_083</v>
      </c>
      <c r="D84" s="5" t="s">
        <v>43</v>
      </c>
      <c r="E84" s="5" t="s">
        <v>15</v>
      </c>
      <c r="F84" s="5" t="s">
        <v>23</v>
      </c>
      <c r="G84" s="5" t="s">
        <v>31</v>
      </c>
      <c r="H84" s="5">
        <v>0</v>
      </c>
      <c r="I84" s="5" t="s">
        <v>60</v>
      </c>
      <c r="J84" s="5" t="s">
        <v>41</v>
      </c>
      <c r="K84" s="5" t="s">
        <v>47</v>
      </c>
      <c r="L84" s="5" t="s">
        <v>50</v>
      </c>
      <c r="M84" s="6">
        <v>457</v>
      </c>
      <c r="N84" s="7" t="str">
        <f>TEXT(SafetyData[[#This Row],[Date]],"ddd")</f>
        <v>Sat</v>
      </c>
      <c r="O84" s="7">
        <f>MONTH(SafetyData[[#This Row],[Date]])</f>
        <v>5</v>
      </c>
      <c r="P84" s="7">
        <f>YEAR(SafetyData[[#This Row],[Date]])</f>
        <v>2023</v>
      </c>
    </row>
    <row r="85" spans="1:16" x14ac:dyDescent="0.2">
      <c r="A85" s="4">
        <v>45063</v>
      </c>
      <c r="B85" s="4" t="str">
        <f t="shared" si="1"/>
        <v>Injured_084</v>
      </c>
      <c r="D85" s="5" t="s">
        <v>22</v>
      </c>
      <c r="E85" s="5" t="s">
        <v>15</v>
      </c>
      <c r="F85" s="5" t="s">
        <v>23</v>
      </c>
      <c r="G85" s="5" t="s">
        <v>31</v>
      </c>
      <c r="H85" s="5">
        <v>0</v>
      </c>
      <c r="I85" s="5" t="s">
        <v>39</v>
      </c>
      <c r="J85" s="5" t="s">
        <v>19</v>
      </c>
      <c r="K85" s="5" t="s">
        <v>27</v>
      </c>
      <c r="L85" s="5" t="s">
        <v>42</v>
      </c>
      <c r="M85" s="6">
        <v>0</v>
      </c>
      <c r="N85" s="7" t="str">
        <f>TEXT(SafetyData[[#This Row],[Date]],"ddd")</f>
        <v>Wed</v>
      </c>
      <c r="O85" s="7">
        <f>MONTH(SafetyData[[#This Row],[Date]])</f>
        <v>5</v>
      </c>
      <c r="P85" s="7">
        <f>YEAR(SafetyData[[#This Row],[Date]])</f>
        <v>2023</v>
      </c>
    </row>
    <row r="86" spans="1:16" x14ac:dyDescent="0.2">
      <c r="A86" s="4">
        <v>45063</v>
      </c>
      <c r="B86" s="4" t="str">
        <f t="shared" si="1"/>
        <v>Injured_085</v>
      </c>
      <c r="D86" s="5" t="s">
        <v>61</v>
      </c>
      <c r="E86" s="5" t="s">
        <v>15</v>
      </c>
      <c r="F86" s="5" t="s">
        <v>30</v>
      </c>
      <c r="G86" s="5" t="s">
        <v>48</v>
      </c>
      <c r="H86" s="5">
        <v>0</v>
      </c>
      <c r="I86" s="5" t="s">
        <v>39</v>
      </c>
      <c r="J86" s="5" t="s">
        <v>41</v>
      </c>
      <c r="K86" s="5" t="s">
        <v>20</v>
      </c>
      <c r="L86" s="5" t="s">
        <v>42</v>
      </c>
      <c r="M86" s="6">
        <v>247</v>
      </c>
      <c r="N86" s="7" t="str">
        <f>TEXT(SafetyData[[#This Row],[Date]],"ddd")</f>
        <v>Wed</v>
      </c>
      <c r="O86" s="7">
        <f>MONTH(SafetyData[[#This Row],[Date]])</f>
        <v>5</v>
      </c>
      <c r="P86" s="7">
        <f>YEAR(SafetyData[[#This Row],[Date]])</f>
        <v>2023</v>
      </c>
    </row>
    <row r="87" spans="1:16" x14ac:dyDescent="0.2">
      <c r="A87" s="4">
        <v>45065</v>
      </c>
      <c r="B87" s="4" t="str">
        <f t="shared" si="1"/>
        <v>Injured_086</v>
      </c>
      <c r="D87" s="5" t="s">
        <v>58</v>
      </c>
      <c r="E87" s="5" t="s">
        <v>15</v>
      </c>
      <c r="F87" s="5" t="s">
        <v>16</v>
      </c>
      <c r="G87" s="5" t="s">
        <v>40</v>
      </c>
      <c r="H87" s="5">
        <v>0</v>
      </c>
      <c r="I87" s="5" t="s">
        <v>32</v>
      </c>
      <c r="J87" s="5" t="s">
        <v>41</v>
      </c>
      <c r="K87" s="5" t="s">
        <v>47</v>
      </c>
      <c r="L87" s="5" t="s">
        <v>33</v>
      </c>
      <c r="M87" s="6">
        <v>457</v>
      </c>
      <c r="N87" s="7" t="str">
        <f>TEXT(SafetyData[[#This Row],[Date]],"ddd")</f>
        <v>Fri</v>
      </c>
      <c r="O87" s="7">
        <f>MONTH(SafetyData[[#This Row],[Date]])</f>
        <v>5</v>
      </c>
      <c r="P87" s="7">
        <f>YEAR(SafetyData[[#This Row],[Date]])</f>
        <v>2023</v>
      </c>
    </row>
    <row r="88" spans="1:16" x14ac:dyDescent="0.2">
      <c r="A88" s="4">
        <v>45067</v>
      </c>
      <c r="B88" s="4" t="str">
        <f t="shared" si="1"/>
        <v>Injured_087</v>
      </c>
      <c r="D88" s="5" t="s">
        <v>56</v>
      </c>
      <c r="E88" s="5" t="s">
        <v>15</v>
      </c>
      <c r="F88" s="5" t="s">
        <v>23</v>
      </c>
      <c r="G88" s="5" t="s">
        <v>37</v>
      </c>
      <c r="H88" s="5">
        <v>0</v>
      </c>
      <c r="I88" s="5" t="s">
        <v>60</v>
      </c>
      <c r="J88" s="5" t="s">
        <v>19</v>
      </c>
      <c r="K88" s="5" t="s">
        <v>20</v>
      </c>
      <c r="L88" s="5" t="s">
        <v>42</v>
      </c>
      <c r="M88" s="6">
        <v>0</v>
      </c>
      <c r="N88" s="7" t="str">
        <f>TEXT(SafetyData[[#This Row],[Date]],"ddd")</f>
        <v>Sun</v>
      </c>
      <c r="O88" s="7">
        <f>MONTH(SafetyData[[#This Row],[Date]])</f>
        <v>5</v>
      </c>
      <c r="P88" s="7">
        <f>YEAR(SafetyData[[#This Row],[Date]])</f>
        <v>2023</v>
      </c>
    </row>
    <row r="89" spans="1:16" x14ac:dyDescent="0.2">
      <c r="A89" s="4">
        <v>45068</v>
      </c>
      <c r="B89" s="4" t="str">
        <f t="shared" si="1"/>
        <v>Injured_088</v>
      </c>
      <c r="D89" s="5" t="s">
        <v>65</v>
      </c>
      <c r="E89" s="5" t="s">
        <v>15</v>
      </c>
      <c r="F89" s="5" t="s">
        <v>23</v>
      </c>
      <c r="G89" s="5" t="s">
        <v>37</v>
      </c>
      <c r="H89" s="5">
        <v>0</v>
      </c>
      <c r="I89" s="5" t="s">
        <v>39</v>
      </c>
      <c r="J89" s="5" t="s">
        <v>41</v>
      </c>
      <c r="K89" s="5" t="s">
        <v>27</v>
      </c>
      <c r="L89" s="5" t="s">
        <v>59</v>
      </c>
      <c r="M89" s="6">
        <v>305</v>
      </c>
      <c r="N89" s="7" t="str">
        <f>TEXT(SafetyData[[#This Row],[Date]],"ddd")</f>
        <v>Mon</v>
      </c>
      <c r="O89" s="7">
        <f>MONTH(SafetyData[[#This Row],[Date]])</f>
        <v>5</v>
      </c>
      <c r="P89" s="7">
        <f>YEAR(SafetyData[[#This Row],[Date]])</f>
        <v>2023</v>
      </c>
    </row>
    <row r="90" spans="1:16" x14ac:dyDescent="0.2">
      <c r="A90" s="4">
        <v>45069</v>
      </c>
      <c r="B90" s="4" t="str">
        <f t="shared" si="1"/>
        <v>Injured_089</v>
      </c>
      <c r="D90" s="5" t="s">
        <v>43</v>
      </c>
      <c r="E90" s="5" t="s">
        <v>15</v>
      </c>
      <c r="F90" s="5" t="s">
        <v>36</v>
      </c>
      <c r="G90" s="5" t="s">
        <v>38</v>
      </c>
      <c r="H90" s="5">
        <v>0</v>
      </c>
      <c r="I90" s="5" t="s">
        <v>57</v>
      </c>
      <c r="J90" s="5" t="s">
        <v>19</v>
      </c>
      <c r="K90" s="5" t="s">
        <v>20</v>
      </c>
      <c r="L90" s="5" t="s">
        <v>33</v>
      </c>
      <c r="M90" s="6">
        <v>0</v>
      </c>
      <c r="N90" s="7" t="str">
        <f>TEXT(SafetyData[[#This Row],[Date]],"ddd")</f>
        <v>Tue</v>
      </c>
      <c r="O90" s="7">
        <f>MONTH(SafetyData[[#This Row],[Date]])</f>
        <v>5</v>
      </c>
      <c r="P90" s="7">
        <f>YEAR(SafetyData[[#This Row],[Date]])</f>
        <v>2023</v>
      </c>
    </row>
    <row r="91" spans="1:16" x14ac:dyDescent="0.2">
      <c r="A91" s="4">
        <v>45071</v>
      </c>
      <c r="B91" s="4" t="str">
        <f t="shared" si="1"/>
        <v>Injured_090</v>
      </c>
      <c r="D91" s="5" t="s">
        <v>61</v>
      </c>
      <c r="E91" s="5" t="s">
        <v>15</v>
      </c>
      <c r="F91" s="5" t="s">
        <v>16</v>
      </c>
      <c r="G91" s="5" t="s">
        <v>40</v>
      </c>
      <c r="H91" s="5">
        <v>0.5</v>
      </c>
      <c r="I91" s="5" t="s">
        <v>49</v>
      </c>
      <c r="J91" s="5" t="s">
        <v>26</v>
      </c>
      <c r="K91" s="5" t="s">
        <v>20</v>
      </c>
      <c r="L91" s="5" t="s">
        <v>44</v>
      </c>
      <c r="M91" s="6">
        <v>2468</v>
      </c>
      <c r="N91" s="7" t="str">
        <f>TEXT(SafetyData[[#This Row],[Date]],"ddd")</f>
        <v>Thu</v>
      </c>
      <c r="O91" s="7">
        <f>MONTH(SafetyData[[#This Row],[Date]])</f>
        <v>5</v>
      </c>
      <c r="P91" s="7">
        <f>YEAR(SafetyData[[#This Row],[Date]])</f>
        <v>2023</v>
      </c>
    </row>
    <row r="92" spans="1:16" x14ac:dyDescent="0.2">
      <c r="A92" s="4">
        <v>45072</v>
      </c>
      <c r="B92" s="4" t="str">
        <f t="shared" si="1"/>
        <v>Injured_091</v>
      </c>
      <c r="D92" s="5" t="s">
        <v>51</v>
      </c>
      <c r="E92" s="5" t="s">
        <v>15</v>
      </c>
      <c r="F92" s="5" t="s">
        <v>23</v>
      </c>
      <c r="G92" s="5" t="s">
        <v>17</v>
      </c>
      <c r="H92" s="5">
        <v>0.5</v>
      </c>
      <c r="I92" s="5" t="s">
        <v>46</v>
      </c>
      <c r="J92" s="5" t="s">
        <v>26</v>
      </c>
      <c r="K92" s="5" t="s">
        <v>20</v>
      </c>
      <c r="L92" s="5" t="s">
        <v>54</v>
      </c>
      <c r="M92" s="6">
        <v>786</v>
      </c>
      <c r="N92" s="7" t="str">
        <f>TEXT(SafetyData[[#This Row],[Date]],"ddd")</f>
        <v>Fri</v>
      </c>
      <c r="O92" s="7">
        <f>MONTH(SafetyData[[#This Row],[Date]])</f>
        <v>5</v>
      </c>
      <c r="P92" s="7">
        <f>YEAR(SafetyData[[#This Row],[Date]])</f>
        <v>2023</v>
      </c>
    </row>
    <row r="93" spans="1:16" x14ac:dyDescent="0.2">
      <c r="A93" s="4">
        <v>45072</v>
      </c>
      <c r="B93" s="4" t="str">
        <f t="shared" si="1"/>
        <v>Injured_092</v>
      </c>
      <c r="D93" s="5" t="s">
        <v>29</v>
      </c>
      <c r="E93" s="5" t="s">
        <v>15</v>
      </c>
      <c r="F93" s="5" t="s">
        <v>30</v>
      </c>
      <c r="G93" s="5" t="s">
        <v>38</v>
      </c>
      <c r="H93" s="5">
        <v>0</v>
      </c>
      <c r="I93" s="5" t="s">
        <v>25</v>
      </c>
      <c r="J93" s="5" t="s">
        <v>53</v>
      </c>
      <c r="K93" s="5" t="s">
        <v>27</v>
      </c>
      <c r="L93" s="5" t="s">
        <v>33</v>
      </c>
      <c r="M93" s="6">
        <v>2481</v>
      </c>
      <c r="N93" s="7" t="str">
        <f>TEXT(SafetyData[[#This Row],[Date]],"ddd")</f>
        <v>Fri</v>
      </c>
      <c r="O93" s="7">
        <f>MONTH(SafetyData[[#This Row],[Date]])</f>
        <v>5</v>
      </c>
      <c r="P93" s="7">
        <f>YEAR(SafetyData[[#This Row],[Date]])</f>
        <v>2023</v>
      </c>
    </row>
    <row r="94" spans="1:16" x14ac:dyDescent="0.2">
      <c r="A94" s="4">
        <v>45075</v>
      </c>
      <c r="B94" s="4" t="str">
        <f t="shared" si="1"/>
        <v>Injured_093</v>
      </c>
      <c r="D94" s="5" t="s">
        <v>51</v>
      </c>
      <c r="E94" s="5" t="s">
        <v>15</v>
      </c>
      <c r="F94" s="5" t="s">
        <v>16</v>
      </c>
      <c r="G94" s="5" t="s">
        <v>17</v>
      </c>
      <c r="H94" s="5">
        <v>0.5</v>
      </c>
      <c r="I94" s="5" t="s">
        <v>46</v>
      </c>
      <c r="J94" s="5" t="s">
        <v>26</v>
      </c>
      <c r="K94" s="5" t="s">
        <v>27</v>
      </c>
      <c r="L94" s="5" t="s">
        <v>52</v>
      </c>
      <c r="M94" s="6">
        <v>674</v>
      </c>
      <c r="N94" s="7" t="str">
        <f>TEXT(SafetyData[[#This Row],[Date]],"ddd")</f>
        <v>Mon</v>
      </c>
      <c r="O94" s="7">
        <f>MONTH(SafetyData[[#This Row],[Date]])</f>
        <v>5</v>
      </c>
      <c r="P94" s="7">
        <f>YEAR(SafetyData[[#This Row],[Date]])</f>
        <v>2023</v>
      </c>
    </row>
    <row r="95" spans="1:16" x14ac:dyDescent="0.2">
      <c r="A95" s="4">
        <v>45077</v>
      </c>
      <c r="B95" s="4" t="str">
        <f t="shared" si="1"/>
        <v>Injured_094</v>
      </c>
      <c r="D95" s="5" t="s">
        <v>61</v>
      </c>
      <c r="E95" s="5" t="s">
        <v>15</v>
      </c>
      <c r="F95" s="5" t="s">
        <v>36</v>
      </c>
      <c r="G95" s="5" t="s">
        <v>40</v>
      </c>
      <c r="H95" s="5">
        <v>0</v>
      </c>
      <c r="I95" s="5" t="s">
        <v>25</v>
      </c>
      <c r="J95" s="5" t="s">
        <v>19</v>
      </c>
      <c r="K95" s="5" t="s">
        <v>47</v>
      </c>
      <c r="L95" s="5" t="s">
        <v>44</v>
      </c>
      <c r="M95" s="6">
        <v>0</v>
      </c>
      <c r="N95" s="7" t="str">
        <f>TEXT(SafetyData[[#This Row],[Date]],"ddd")</f>
        <v>Wed</v>
      </c>
      <c r="O95" s="7">
        <f>MONTH(SafetyData[[#This Row],[Date]])</f>
        <v>5</v>
      </c>
      <c r="P95" s="7">
        <f>YEAR(SafetyData[[#This Row],[Date]])</f>
        <v>2023</v>
      </c>
    </row>
    <row r="96" spans="1:16" x14ac:dyDescent="0.2">
      <c r="A96" s="4">
        <v>45077</v>
      </c>
      <c r="B96" s="4" t="str">
        <f t="shared" si="1"/>
        <v>Injured_095</v>
      </c>
      <c r="D96" s="5" t="s">
        <v>34</v>
      </c>
      <c r="E96" s="5" t="s">
        <v>15</v>
      </c>
      <c r="F96" s="5" t="s">
        <v>23</v>
      </c>
      <c r="G96" s="5" t="s">
        <v>38</v>
      </c>
      <c r="H96" s="5">
        <v>0</v>
      </c>
      <c r="I96" s="5" t="s">
        <v>25</v>
      </c>
      <c r="J96" s="5" t="s">
        <v>19</v>
      </c>
      <c r="K96" s="5" t="s">
        <v>20</v>
      </c>
      <c r="L96" s="5" t="s">
        <v>52</v>
      </c>
      <c r="M96" s="6">
        <v>0</v>
      </c>
      <c r="N96" s="7" t="str">
        <f>TEXT(SafetyData[[#This Row],[Date]],"ddd")</f>
        <v>Wed</v>
      </c>
      <c r="O96" s="7">
        <f>MONTH(SafetyData[[#This Row],[Date]])</f>
        <v>5</v>
      </c>
      <c r="P96" s="7">
        <f>YEAR(SafetyData[[#This Row],[Date]])</f>
        <v>2023</v>
      </c>
    </row>
    <row r="97" spans="1:16" x14ac:dyDescent="0.2">
      <c r="A97" s="4">
        <v>45079</v>
      </c>
      <c r="B97" s="4" t="str">
        <f t="shared" si="1"/>
        <v>Injured_096</v>
      </c>
      <c r="D97" s="5" t="s">
        <v>45</v>
      </c>
      <c r="E97" s="5" t="s">
        <v>15</v>
      </c>
      <c r="F97" s="5" t="s">
        <v>36</v>
      </c>
      <c r="G97" s="5" t="s">
        <v>63</v>
      </c>
      <c r="H97" s="5">
        <v>0</v>
      </c>
      <c r="I97" s="5" t="s">
        <v>32</v>
      </c>
      <c r="J97" s="5" t="s">
        <v>19</v>
      </c>
      <c r="K97" s="5" t="s">
        <v>20</v>
      </c>
      <c r="L97" s="5" t="s">
        <v>52</v>
      </c>
      <c r="M97" s="6">
        <v>0</v>
      </c>
      <c r="N97" s="7" t="str">
        <f>TEXT(SafetyData[[#This Row],[Date]],"ddd")</f>
        <v>Fri</v>
      </c>
      <c r="O97" s="7">
        <f>MONTH(SafetyData[[#This Row],[Date]])</f>
        <v>6</v>
      </c>
      <c r="P97" s="7">
        <f>YEAR(SafetyData[[#This Row],[Date]])</f>
        <v>2023</v>
      </c>
    </row>
    <row r="98" spans="1:16" x14ac:dyDescent="0.2">
      <c r="A98" s="4">
        <v>45084</v>
      </c>
      <c r="B98" s="4" t="str">
        <f t="shared" si="1"/>
        <v>Injured_097</v>
      </c>
      <c r="D98" s="5" t="s">
        <v>34</v>
      </c>
      <c r="E98" s="5" t="s">
        <v>15</v>
      </c>
      <c r="F98" s="5" t="s">
        <v>16</v>
      </c>
      <c r="G98" s="5" t="s">
        <v>62</v>
      </c>
      <c r="H98" s="5">
        <v>0</v>
      </c>
      <c r="I98" s="5" t="s">
        <v>32</v>
      </c>
      <c r="J98" s="5" t="s">
        <v>19</v>
      </c>
      <c r="K98" s="5" t="s">
        <v>47</v>
      </c>
      <c r="L98" s="5" t="s">
        <v>52</v>
      </c>
      <c r="M98" s="6">
        <v>0</v>
      </c>
      <c r="N98" s="7" t="str">
        <f>TEXT(SafetyData[[#This Row],[Date]],"ddd")</f>
        <v>Wed</v>
      </c>
      <c r="O98" s="7">
        <f>MONTH(SafetyData[[#This Row],[Date]])</f>
        <v>6</v>
      </c>
      <c r="P98" s="7">
        <f>YEAR(SafetyData[[#This Row],[Date]])</f>
        <v>2023</v>
      </c>
    </row>
    <row r="99" spans="1:16" x14ac:dyDescent="0.2">
      <c r="A99" s="4">
        <v>45087</v>
      </c>
      <c r="B99" s="4" t="str">
        <f t="shared" si="1"/>
        <v>Injured_098</v>
      </c>
      <c r="D99" s="5" t="s">
        <v>56</v>
      </c>
      <c r="E99" s="5" t="s">
        <v>15</v>
      </c>
      <c r="F99" s="5" t="s">
        <v>30</v>
      </c>
      <c r="G99" s="5" t="s">
        <v>62</v>
      </c>
      <c r="H99" s="5">
        <v>2.5</v>
      </c>
      <c r="I99" s="5" t="s">
        <v>39</v>
      </c>
      <c r="J99" s="5" t="s">
        <v>26</v>
      </c>
      <c r="K99" s="5" t="s">
        <v>47</v>
      </c>
      <c r="L99" s="5" t="s">
        <v>52</v>
      </c>
      <c r="M99" s="6">
        <v>2370</v>
      </c>
      <c r="N99" s="7" t="str">
        <f>TEXT(SafetyData[[#This Row],[Date]],"ddd")</f>
        <v>Sat</v>
      </c>
      <c r="O99" s="7">
        <f>MONTH(SafetyData[[#This Row],[Date]])</f>
        <v>6</v>
      </c>
      <c r="P99" s="7">
        <f>YEAR(SafetyData[[#This Row],[Date]])</f>
        <v>2023</v>
      </c>
    </row>
    <row r="100" spans="1:16" x14ac:dyDescent="0.2">
      <c r="A100" s="4">
        <v>45088</v>
      </c>
      <c r="B100" s="4" t="str">
        <f t="shared" si="1"/>
        <v>Injured_099</v>
      </c>
      <c r="D100" s="5" t="s">
        <v>58</v>
      </c>
      <c r="E100" s="5" t="s">
        <v>15</v>
      </c>
      <c r="F100" s="5" t="s">
        <v>23</v>
      </c>
      <c r="G100" s="5" t="s">
        <v>37</v>
      </c>
      <c r="H100" s="5">
        <v>0</v>
      </c>
      <c r="I100" s="5" t="s">
        <v>46</v>
      </c>
      <c r="J100" s="5" t="s">
        <v>53</v>
      </c>
      <c r="K100" s="5" t="s">
        <v>47</v>
      </c>
      <c r="L100" s="5" t="s">
        <v>44</v>
      </c>
      <c r="M100" s="6">
        <v>1121</v>
      </c>
      <c r="N100" s="7" t="str">
        <f>TEXT(SafetyData[[#This Row],[Date]],"ddd")</f>
        <v>Sun</v>
      </c>
      <c r="O100" s="7">
        <f>MONTH(SafetyData[[#This Row],[Date]])</f>
        <v>6</v>
      </c>
      <c r="P100" s="7">
        <f>YEAR(SafetyData[[#This Row],[Date]])</f>
        <v>2023</v>
      </c>
    </row>
    <row r="101" spans="1:16" x14ac:dyDescent="0.2">
      <c r="A101" s="4">
        <v>45089</v>
      </c>
      <c r="B101" s="4" t="str">
        <f t="shared" si="1"/>
        <v>Injured_100</v>
      </c>
      <c r="D101" s="5" t="s">
        <v>29</v>
      </c>
      <c r="E101" s="5" t="s">
        <v>15</v>
      </c>
      <c r="F101" s="5" t="s">
        <v>30</v>
      </c>
      <c r="G101" s="5" t="s">
        <v>63</v>
      </c>
      <c r="H101" s="5">
        <v>0</v>
      </c>
      <c r="I101" s="5" t="s">
        <v>46</v>
      </c>
      <c r="J101" s="5" t="s">
        <v>53</v>
      </c>
      <c r="K101" s="5" t="s">
        <v>27</v>
      </c>
      <c r="L101" s="5" t="s">
        <v>50</v>
      </c>
      <c r="M101" s="6">
        <v>3269</v>
      </c>
      <c r="N101" s="7" t="str">
        <f>TEXT(SafetyData[[#This Row],[Date]],"ddd")</f>
        <v>Mon</v>
      </c>
      <c r="O101" s="7">
        <f>MONTH(SafetyData[[#This Row],[Date]])</f>
        <v>6</v>
      </c>
      <c r="P101" s="7">
        <f>YEAR(SafetyData[[#This Row],[Date]])</f>
        <v>2023</v>
      </c>
    </row>
    <row r="102" spans="1:16" x14ac:dyDescent="0.2">
      <c r="A102" s="4">
        <v>45092</v>
      </c>
      <c r="B102" s="4" t="str">
        <f t="shared" si="1"/>
        <v>Injured_101</v>
      </c>
      <c r="D102" s="5" t="s">
        <v>34</v>
      </c>
      <c r="E102" s="5" t="s">
        <v>15</v>
      </c>
      <c r="F102" s="5" t="s">
        <v>30</v>
      </c>
      <c r="G102" s="5" t="s">
        <v>38</v>
      </c>
      <c r="H102" s="5">
        <v>0</v>
      </c>
      <c r="I102" s="5" t="s">
        <v>60</v>
      </c>
      <c r="J102" s="5" t="s">
        <v>41</v>
      </c>
      <c r="K102" s="5" t="s">
        <v>27</v>
      </c>
      <c r="L102" s="5" t="s">
        <v>21</v>
      </c>
      <c r="M102" s="6">
        <v>249</v>
      </c>
      <c r="N102" s="7" t="str">
        <f>TEXT(SafetyData[[#This Row],[Date]],"ddd")</f>
        <v>Thu</v>
      </c>
      <c r="O102" s="7">
        <f>MONTH(SafetyData[[#This Row],[Date]])</f>
        <v>6</v>
      </c>
      <c r="P102" s="7">
        <f>YEAR(SafetyData[[#This Row],[Date]])</f>
        <v>2023</v>
      </c>
    </row>
    <row r="103" spans="1:16" x14ac:dyDescent="0.2">
      <c r="A103" s="4">
        <v>45092</v>
      </c>
      <c r="B103" s="4" t="str">
        <f t="shared" si="1"/>
        <v>Injured_102</v>
      </c>
      <c r="D103" s="5" t="s">
        <v>14</v>
      </c>
      <c r="E103" s="5" t="s">
        <v>15</v>
      </c>
      <c r="F103" s="5" t="s">
        <v>30</v>
      </c>
      <c r="G103" s="5" t="s">
        <v>17</v>
      </c>
      <c r="H103" s="5">
        <v>0</v>
      </c>
      <c r="I103" s="5" t="s">
        <v>60</v>
      </c>
      <c r="J103" s="5" t="s">
        <v>41</v>
      </c>
      <c r="K103" s="5" t="s">
        <v>47</v>
      </c>
      <c r="L103" s="5" t="s">
        <v>52</v>
      </c>
      <c r="M103" s="6">
        <v>423</v>
      </c>
      <c r="N103" s="7" t="str">
        <f>TEXT(SafetyData[[#This Row],[Date]],"ddd")</f>
        <v>Thu</v>
      </c>
      <c r="O103" s="7">
        <f>MONTH(SafetyData[[#This Row],[Date]])</f>
        <v>6</v>
      </c>
      <c r="P103" s="7">
        <f>YEAR(SafetyData[[#This Row],[Date]])</f>
        <v>2023</v>
      </c>
    </row>
    <row r="104" spans="1:16" x14ac:dyDescent="0.2">
      <c r="A104" s="4">
        <v>45093</v>
      </c>
      <c r="B104" s="4" t="str">
        <f t="shared" si="1"/>
        <v>Injured_103</v>
      </c>
      <c r="D104" s="5" t="s">
        <v>45</v>
      </c>
      <c r="E104" s="5" t="s">
        <v>15</v>
      </c>
      <c r="F104" s="5" t="s">
        <v>30</v>
      </c>
      <c r="G104" s="5" t="s">
        <v>37</v>
      </c>
      <c r="H104" s="5">
        <v>0</v>
      </c>
      <c r="I104" s="5" t="s">
        <v>32</v>
      </c>
      <c r="J104" s="5" t="s">
        <v>53</v>
      </c>
      <c r="K104" s="5" t="s">
        <v>27</v>
      </c>
      <c r="L104" s="5" t="s">
        <v>50</v>
      </c>
      <c r="M104" s="6">
        <v>3397</v>
      </c>
      <c r="N104" s="7" t="str">
        <f>TEXT(SafetyData[[#This Row],[Date]],"ddd")</f>
        <v>Fri</v>
      </c>
      <c r="O104" s="7">
        <f>MONTH(SafetyData[[#This Row],[Date]])</f>
        <v>6</v>
      </c>
      <c r="P104" s="7">
        <f>YEAR(SafetyData[[#This Row],[Date]])</f>
        <v>2023</v>
      </c>
    </row>
    <row r="105" spans="1:16" x14ac:dyDescent="0.2">
      <c r="A105" s="4">
        <v>45096</v>
      </c>
      <c r="B105" s="4" t="str">
        <f t="shared" si="1"/>
        <v>Injured_104</v>
      </c>
      <c r="D105" s="5" t="s">
        <v>61</v>
      </c>
      <c r="E105" s="5" t="s">
        <v>35</v>
      </c>
      <c r="F105" s="5" t="s">
        <v>16</v>
      </c>
      <c r="G105" s="5" t="s">
        <v>37</v>
      </c>
      <c r="H105" s="5">
        <v>0</v>
      </c>
      <c r="I105" s="5" t="s">
        <v>46</v>
      </c>
      <c r="J105" s="5" t="s">
        <v>53</v>
      </c>
      <c r="K105" s="5" t="s">
        <v>27</v>
      </c>
      <c r="L105" s="5" t="s">
        <v>28</v>
      </c>
      <c r="M105" s="6">
        <v>4016</v>
      </c>
      <c r="N105" s="7" t="str">
        <f>TEXT(SafetyData[[#This Row],[Date]],"ddd")</f>
        <v>Mon</v>
      </c>
      <c r="O105" s="7">
        <f>MONTH(SafetyData[[#This Row],[Date]])</f>
        <v>6</v>
      </c>
      <c r="P105" s="7">
        <f>YEAR(SafetyData[[#This Row],[Date]])</f>
        <v>2023</v>
      </c>
    </row>
    <row r="106" spans="1:16" x14ac:dyDescent="0.2">
      <c r="A106" s="4">
        <v>45100</v>
      </c>
      <c r="B106" s="4" t="str">
        <f t="shared" si="1"/>
        <v>Injured_105</v>
      </c>
      <c r="D106" s="5" t="s">
        <v>58</v>
      </c>
      <c r="E106" s="5" t="s">
        <v>15</v>
      </c>
      <c r="F106" s="5" t="s">
        <v>16</v>
      </c>
      <c r="G106" s="5" t="s">
        <v>63</v>
      </c>
      <c r="H106" s="5">
        <v>0</v>
      </c>
      <c r="I106" s="5" t="s">
        <v>57</v>
      </c>
      <c r="J106" s="5" t="s">
        <v>53</v>
      </c>
      <c r="K106" s="5" t="s">
        <v>20</v>
      </c>
      <c r="L106" s="5" t="s">
        <v>50</v>
      </c>
      <c r="M106" s="6">
        <v>2387</v>
      </c>
      <c r="N106" s="7" t="str">
        <f>TEXT(SafetyData[[#This Row],[Date]],"ddd")</f>
        <v>Fri</v>
      </c>
      <c r="O106" s="7">
        <f>MONTH(SafetyData[[#This Row],[Date]])</f>
        <v>6</v>
      </c>
      <c r="P106" s="7">
        <f>YEAR(SafetyData[[#This Row],[Date]])</f>
        <v>2023</v>
      </c>
    </row>
    <row r="107" spans="1:16" x14ac:dyDescent="0.2">
      <c r="A107" s="4">
        <v>45103</v>
      </c>
      <c r="B107" s="4" t="str">
        <f t="shared" si="1"/>
        <v>Injured_106</v>
      </c>
      <c r="D107" s="5" t="s">
        <v>34</v>
      </c>
      <c r="E107" s="5" t="s">
        <v>15</v>
      </c>
      <c r="F107" s="5" t="s">
        <v>36</v>
      </c>
      <c r="G107" s="5" t="s">
        <v>40</v>
      </c>
      <c r="H107" s="5">
        <v>0</v>
      </c>
      <c r="I107" s="5" t="s">
        <v>18</v>
      </c>
      <c r="J107" s="5" t="s">
        <v>19</v>
      </c>
      <c r="K107" s="5" t="s">
        <v>20</v>
      </c>
      <c r="L107" s="5" t="s">
        <v>33</v>
      </c>
      <c r="M107" s="6">
        <v>0</v>
      </c>
      <c r="N107" s="7" t="str">
        <f>TEXT(SafetyData[[#This Row],[Date]],"ddd")</f>
        <v>Mon</v>
      </c>
      <c r="O107" s="7">
        <f>MONTH(SafetyData[[#This Row],[Date]])</f>
        <v>6</v>
      </c>
      <c r="P107" s="7">
        <f>YEAR(SafetyData[[#This Row],[Date]])</f>
        <v>2023</v>
      </c>
    </row>
    <row r="108" spans="1:16" x14ac:dyDescent="0.2">
      <c r="A108" s="4">
        <v>45104</v>
      </c>
      <c r="B108" s="4" t="str">
        <f t="shared" si="1"/>
        <v>Injured_107</v>
      </c>
      <c r="D108" s="5" t="s">
        <v>56</v>
      </c>
      <c r="E108" s="5" t="s">
        <v>15</v>
      </c>
      <c r="F108" s="5" t="s">
        <v>23</v>
      </c>
      <c r="G108" s="5" t="s">
        <v>63</v>
      </c>
      <c r="H108" s="5">
        <v>0</v>
      </c>
      <c r="I108" s="5" t="s">
        <v>57</v>
      </c>
      <c r="J108" s="5" t="s">
        <v>53</v>
      </c>
      <c r="K108" s="5" t="s">
        <v>20</v>
      </c>
      <c r="L108" s="5" t="s">
        <v>52</v>
      </c>
      <c r="M108" s="6">
        <v>4292</v>
      </c>
      <c r="N108" s="7" t="str">
        <f>TEXT(SafetyData[[#This Row],[Date]],"ddd")</f>
        <v>Tue</v>
      </c>
      <c r="O108" s="7">
        <f>MONTH(SafetyData[[#This Row],[Date]])</f>
        <v>6</v>
      </c>
      <c r="P108" s="7">
        <f>YEAR(SafetyData[[#This Row],[Date]])</f>
        <v>2023</v>
      </c>
    </row>
    <row r="109" spans="1:16" x14ac:dyDescent="0.2">
      <c r="A109" s="4">
        <v>45105</v>
      </c>
      <c r="B109" s="4" t="str">
        <f t="shared" si="1"/>
        <v>Injured_108</v>
      </c>
      <c r="D109" s="5" t="s">
        <v>45</v>
      </c>
      <c r="E109" s="5" t="s">
        <v>35</v>
      </c>
      <c r="F109" s="5" t="s">
        <v>16</v>
      </c>
      <c r="G109" s="5" t="s">
        <v>62</v>
      </c>
      <c r="H109" s="5">
        <v>2</v>
      </c>
      <c r="I109" s="5" t="s">
        <v>25</v>
      </c>
      <c r="J109" s="5" t="s">
        <v>26</v>
      </c>
      <c r="K109" s="5" t="s">
        <v>27</v>
      </c>
      <c r="L109" s="5" t="s">
        <v>59</v>
      </c>
      <c r="M109" s="6">
        <v>1635</v>
      </c>
      <c r="N109" s="7" t="str">
        <f>TEXT(SafetyData[[#This Row],[Date]],"ddd")</f>
        <v>Wed</v>
      </c>
      <c r="O109" s="7">
        <f>MONTH(SafetyData[[#This Row],[Date]])</f>
        <v>6</v>
      </c>
      <c r="P109" s="7">
        <f>YEAR(SafetyData[[#This Row],[Date]])</f>
        <v>2023</v>
      </c>
    </row>
    <row r="110" spans="1:16" x14ac:dyDescent="0.2">
      <c r="A110" s="4">
        <v>45107</v>
      </c>
      <c r="B110" s="4" t="str">
        <f t="shared" si="1"/>
        <v>Injured_109</v>
      </c>
      <c r="D110" s="5" t="s">
        <v>65</v>
      </c>
      <c r="E110" s="5" t="s">
        <v>15</v>
      </c>
      <c r="F110" s="5" t="s">
        <v>30</v>
      </c>
      <c r="G110" s="5" t="s">
        <v>40</v>
      </c>
      <c r="H110" s="5">
        <v>0</v>
      </c>
      <c r="I110" s="5" t="s">
        <v>49</v>
      </c>
      <c r="J110" s="5" t="s">
        <v>19</v>
      </c>
      <c r="K110" s="5" t="s">
        <v>47</v>
      </c>
      <c r="L110" s="5" t="s">
        <v>42</v>
      </c>
      <c r="M110" s="6">
        <v>0</v>
      </c>
      <c r="N110" s="7" t="str">
        <f>TEXT(SafetyData[[#This Row],[Date]],"ddd")</f>
        <v>Fri</v>
      </c>
      <c r="O110" s="7">
        <f>MONTH(SafetyData[[#This Row],[Date]])</f>
        <v>6</v>
      </c>
      <c r="P110" s="7">
        <f>YEAR(SafetyData[[#This Row],[Date]])</f>
        <v>2023</v>
      </c>
    </row>
    <row r="111" spans="1:16" x14ac:dyDescent="0.2">
      <c r="A111" s="4">
        <v>45107</v>
      </c>
      <c r="B111" s="4" t="str">
        <f t="shared" si="1"/>
        <v>Injured_110</v>
      </c>
      <c r="D111" s="5" t="s">
        <v>43</v>
      </c>
      <c r="E111" s="5" t="s">
        <v>15</v>
      </c>
      <c r="F111" s="5" t="s">
        <v>30</v>
      </c>
      <c r="G111" s="5" t="s">
        <v>63</v>
      </c>
      <c r="H111" s="5">
        <v>5</v>
      </c>
      <c r="I111" s="5" t="s">
        <v>25</v>
      </c>
      <c r="J111" s="5" t="s">
        <v>26</v>
      </c>
      <c r="K111" s="5" t="s">
        <v>27</v>
      </c>
      <c r="L111" s="5" t="s">
        <v>42</v>
      </c>
      <c r="M111" s="6">
        <v>603</v>
      </c>
      <c r="N111" s="7" t="str">
        <f>TEXT(SafetyData[[#This Row],[Date]],"ddd")</f>
        <v>Fri</v>
      </c>
      <c r="O111" s="7">
        <f>MONTH(SafetyData[[#This Row],[Date]])</f>
        <v>6</v>
      </c>
      <c r="P111" s="7">
        <f>YEAR(SafetyData[[#This Row],[Date]])</f>
        <v>2023</v>
      </c>
    </row>
    <row r="112" spans="1:16" x14ac:dyDescent="0.2">
      <c r="A112" s="4">
        <v>45108</v>
      </c>
      <c r="B112" s="4" t="str">
        <f t="shared" si="1"/>
        <v>Injured_111</v>
      </c>
      <c r="D112" s="5" t="s">
        <v>43</v>
      </c>
      <c r="E112" s="5" t="s">
        <v>15</v>
      </c>
      <c r="F112" s="5" t="s">
        <v>36</v>
      </c>
      <c r="G112" s="5" t="s">
        <v>38</v>
      </c>
      <c r="H112" s="5">
        <v>0</v>
      </c>
      <c r="I112" s="5" t="s">
        <v>25</v>
      </c>
      <c r="J112" s="5" t="s">
        <v>53</v>
      </c>
      <c r="K112" s="5" t="s">
        <v>20</v>
      </c>
      <c r="L112" s="5" t="s">
        <v>54</v>
      </c>
      <c r="M112" s="6">
        <v>1335</v>
      </c>
      <c r="N112" s="7" t="str">
        <f>TEXT(SafetyData[[#This Row],[Date]],"ddd")</f>
        <v>Sat</v>
      </c>
      <c r="O112" s="7">
        <f>MONTH(SafetyData[[#This Row],[Date]])</f>
        <v>7</v>
      </c>
      <c r="P112" s="7">
        <f>YEAR(SafetyData[[#This Row],[Date]])</f>
        <v>2023</v>
      </c>
    </row>
    <row r="113" spans="1:16" x14ac:dyDescent="0.2">
      <c r="A113" s="4">
        <v>45113</v>
      </c>
      <c r="B113" s="4" t="str">
        <f t="shared" si="1"/>
        <v>Injured_112</v>
      </c>
      <c r="D113" s="5" t="s">
        <v>22</v>
      </c>
      <c r="E113" s="5" t="s">
        <v>35</v>
      </c>
      <c r="F113" s="5" t="s">
        <v>36</v>
      </c>
      <c r="G113" s="5" t="s">
        <v>62</v>
      </c>
      <c r="H113" s="5">
        <v>0</v>
      </c>
      <c r="I113" s="5" t="s">
        <v>39</v>
      </c>
      <c r="J113" s="5" t="s">
        <v>41</v>
      </c>
      <c r="K113" s="5" t="s">
        <v>27</v>
      </c>
      <c r="L113" s="5" t="s">
        <v>59</v>
      </c>
      <c r="M113" s="6">
        <v>250</v>
      </c>
      <c r="N113" s="7" t="str">
        <f>TEXT(SafetyData[[#This Row],[Date]],"ddd")</f>
        <v>Thu</v>
      </c>
      <c r="O113" s="7">
        <f>MONTH(SafetyData[[#This Row],[Date]])</f>
        <v>7</v>
      </c>
      <c r="P113" s="7">
        <f>YEAR(SafetyData[[#This Row],[Date]])</f>
        <v>2023</v>
      </c>
    </row>
    <row r="114" spans="1:16" x14ac:dyDescent="0.2">
      <c r="A114" s="4">
        <v>45113</v>
      </c>
      <c r="B114" s="4" t="str">
        <f t="shared" si="1"/>
        <v>Injured_113</v>
      </c>
      <c r="D114" s="5" t="s">
        <v>43</v>
      </c>
      <c r="E114" s="5" t="s">
        <v>15</v>
      </c>
      <c r="F114" s="5" t="s">
        <v>30</v>
      </c>
      <c r="G114" s="5" t="s">
        <v>17</v>
      </c>
      <c r="H114" s="5">
        <v>2</v>
      </c>
      <c r="I114" s="5" t="s">
        <v>60</v>
      </c>
      <c r="J114" s="5" t="s">
        <v>26</v>
      </c>
      <c r="K114" s="5" t="s">
        <v>27</v>
      </c>
      <c r="L114" s="5" t="s">
        <v>42</v>
      </c>
      <c r="M114" s="6">
        <v>3203</v>
      </c>
      <c r="N114" s="7" t="str">
        <f>TEXT(SafetyData[[#This Row],[Date]],"ddd")</f>
        <v>Thu</v>
      </c>
      <c r="O114" s="7">
        <f>MONTH(SafetyData[[#This Row],[Date]])</f>
        <v>7</v>
      </c>
      <c r="P114" s="7">
        <f>YEAR(SafetyData[[#This Row],[Date]])</f>
        <v>2023</v>
      </c>
    </row>
    <row r="115" spans="1:16" x14ac:dyDescent="0.2">
      <c r="A115" s="4">
        <v>45114</v>
      </c>
      <c r="B115" s="4" t="str">
        <f t="shared" si="1"/>
        <v>Injured_114</v>
      </c>
      <c r="D115" s="5" t="s">
        <v>56</v>
      </c>
      <c r="E115" s="5" t="s">
        <v>15</v>
      </c>
      <c r="F115" s="5" t="s">
        <v>16</v>
      </c>
      <c r="G115" s="5" t="s">
        <v>63</v>
      </c>
      <c r="H115" s="5">
        <v>0</v>
      </c>
      <c r="I115" s="5" t="s">
        <v>60</v>
      </c>
      <c r="J115" s="5" t="s">
        <v>53</v>
      </c>
      <c r="K115" s="5" t="s">
        <v>27</v>
      </c>
      <c r="L115" s="5" t="s">
        <v>50</v>
      </c>
      <c r="M115" s="6">
        <v>4246</v>
      </c>
      <c r="N115" s="7" t="str">
        <f>TEXT(SafetyData[[#This Row],[Date]],"ddd")</f>
        <v>Fri</v>
      </c>
      <c r="O115" s="7">
        <f>MONTH(SafetyData[[#This Row],[Date]])</f>
        <v>7</v>
      </c>
      <c r="P115" s="7">
        <f>YEAR(SafetyData[[#This Row],[Date]])</f>
        <v>2023</v>
      </c>
    </row>
    <row r="116" spans="1:16" x14ac:dyDescent="0.2">
      <c r="A116" s="4">
        <v>45117</v>
      </c>
      <c r="B116" s="4" t="str">
        <f t="shared" si="1"/>
        <v>Injured_115</v>
      </c>
      <c r="D116" s="5" t="s">
        <v>64</v>
      </c>
      <c r="E116" s="5" t="s">
        <v>15</v>
      </c>
      <c r="F116" s="5" t="s">
        <v>16</v>
      </c>
      <c r="G116" s="5" t="s">
        <v>40</v>
      </c>
      <c r="H116" s="5">
        <v>0</v>
      </c>
      <c r="I116" s="5" t="s">
        <v>49</v>
      </c>
      <c r="J116" s="5" t="s">
        <v>53</v>
      </c>
      <c r="K116" s="5" t="s">
        <v>20</v>
      </c>
      <c r="L116" s="5" t="s">
        <v>59</v>
      </c>
      <c r="M116" s="6">
        <v>4229</v>
      </c>
      <c r="N116" s="7" t="str">
        <f>TEXT(SafetyData[[#This Row],[Date]],"ddd")</f>
        <v>Mon</v>
      </c>
      <c r="O116" s="7">
        <f>MONTH(SafetyData[[#This Row],[Date]])</f>
        <v>7</v>
      </c>
      <c r="P116" s="7">
        <f>YEAR(SafetyData[[#This Row],[Date]])</f>
        <v>2023</v>
      </c>
    </row>
    <row r="117" spans="1:16" x14ac:dyDescent="0.2">
      <c r="A117" s="4">
        <v>45118</v>
      </c>
      <c r="B117" s="4" t="str">
        <f t="shared" si="1"/>
        <v>Injured_116</v>
      </c>
      <c r="D117" s="5" t="s">
        <v>51</v>
      </c>
      <c r="E117" s="5" t="s">
        <v>15</v>
      </c>
      <c r="F117" s="5" t="s">
        <v>30</v>
      </c>
      <c r="G117" s="5" t="s">
        <v>37</v>
      </c>
      <c r="H117" s="5">
        <v>1</v>
      </c>
      <c r="I117" s="5" t="s">
        <v>25</v>
      </c>
      <c r="J117" s="5" t="s">
        <v>26</v>
      </c>
      <c r="K117" s="5" t="s">
        <v>47</v>
      </c>
      <c r="L117" s="5" t="s">
        <v>33</v>
      </c>
      <c r="M117" s="6">
        <v>3256</v>
      </c>
      <c r="N117" s="7" t="str">
        <f>TEXT(SafetyData[[#This Row],[Date]],"ddd")</f>
        <v>Tue</v>
      </c>
      <c r="O117" s="7">
        <f>MONTH(SafetyData[[#This Row],[Date]])</f>
        <v>7</v>
      </c>
      <c r="P117" s="7">
        <f>YEAR(SafetyData[[#This Row],[Date]])</f>
        <v>2023</v>
      </c>
    </row>
    <row r="118" spans="1:16" x14ac:dyDescent="0.2">
      <c r="A118" s="4">
        <v>45119</v>
      </c>
      <c r="B118" s="4" t="str">
        <f t="shared" si="1"/>
        <v>Injured_117</v>
      </c>
      <c r="D118" s="5" t="s">
        <v>65</v>
      </c>
      <c r="E118" s="5" t="s">
        <v>15</v>
      </c>
      <c r="F118" s="5" t="s">
        <v>16</v>
      </c>
      <c r="G118" s="5" t="s">
        <v>31</v>
      </c>
      <c r="H118" s="5">
        <v>4</v>
      </c>
      <c r="I118" s="5" t="s">
        <v>18</v>
      </c>
      <c r="J118" s="5" t="s">
        <v>26</v>
      </c>
      <c r="K118" s="5" t="s">
        <v>47</v>
      </c>
      <c r="L118" s="5" t="s">
        <v>54</v>
      </c>
      <c r="M118" s="6">
        <v>2861</v>
      </c>
      <c r="N118" s="7" t="str">
        <f>TEXT(SafetyData[[#This Row],[Date]],"ddd")</f>
        <v>Wed</v>
      </c>
      <c r="O118" s="7">
        <f>MONTH(SafetyData[[#This Row],[Date]])</f>
        <v>7</v>
      </c>
      <c r="P118" s="7">
        <f>YEAR(SafetyData[[#This Row],[Date]])</f>
        <v>2023</v>
      </c>
    </row>
    <row r="119" spans="1:16" x14ac:dyDescent="0.2">
      <c r="A119" s="4">
        <v>45119</v>
      </c>
      <c r="B119" s="4" t="str">
        <f t="shared" si="1"/>
        <v>Injured_118</v>
      </c>
      <c r="D119" s="5" t="s">
        <v>29</v>
      </c>
      <c r="E119" s="5" t="s">
        <v>15</v>
      </c>
      <c r="F119" s="5" t="s">
        <v>30</v>
      </c>
      <c r="G119" s="5" t="s">
        <v>63</v>
      </c>
      <c r="H119" s="5">
        <v>0</v>
      </c>
      <c r="I119" s="5" t="s">
        <v>57</v>
      </c>
      <c r="J119" s="5" t="s">
        <v>41</v>
      </c>
      <c r="K119" s="5" t="s">
        <v>47</v>
      </c>
      <c r="L119" s="5" t="s">
        <v>59</v>
      </c>
      <c r="M119" s="6">
        <v>118</v>
      </c>
      <c r="N119" s="7" t="str">
        <f>TEXT(SafetyData[[#This Row],[Date]],"ddd")</f>
        <v>Wed</v>
      </c>
      <c r="O119" s="7">
        <f>MONTH(SafetyData[[#This Row],[Date]])</f>
        <v>7</v>
      </c>
      <c r="P119" s="7">
        <f>YEAR(SafetyData[[#This Row],[Date]])</f>
        <v>2023</v>
      </c>
    </row>
    <row r="120" spans="1:16" x14ac:dyDescent="0.2">
      <c r="A120" s="4">
        <v>45120</v>
      </c>
      <c r="B120" s="4" t="str">
        <f t="shared" si="1"/>
        <v>Injured_119</v>
      </c>
      <c r="D120" s="5" t="s">
        <v>22</v>
      </c>
      <c r="E120" s="5" t="s">
        <v>15</v>
      </c>
      <c r="F120" s="5" t="s">
        <v>36</v>
      </c>
      <c r="G120" s="5" t="s">
        <v>62</v>
      </c>
      <c r="H120" s="5">
        <v>3.5</v>
      </c>
      <c r="I120" s="5" t="s">
        <v>39</v>
      </c>
      <c r="J120" s="5" t="s">
        <v>26</v>
      </c>
      <c r="K120" s="5" t="s">
        <v>27</v>
      </c>
      <c r="L120" s="5" t="s">
        <v>50</v>
      </c>
      <c r="M120" s="6">
        <v>3716</v>
      </c>
      <c r="N120" s="7" t="str">
        <f>TEXT(SafetyData[[#This Row],[Date]],"ddd")</f>
        <v>Thu</v>
      </c>
      <c r="O120" s="7">
        <f>MONTH(SafetyData[[#This Row],[Date]])</f>
        <v>7</v>
      </c>
      <c r="P120" s="7">
        <f>YEAR(SafetyData[[#This Row],[Date]])</f>
        <v>2023</v>
      </c>
    </row>
    <row r="121" spans="1:16" x14ac:dyDescent="0.2">
      <c r="A121" s="4">
        <v>45121</v>
      </c>
      <c r="B121" s="4" t="str">
        <f t="shared" si="1"/>
        <v>Injured_120</v>
      </c>
      <c r="D121" s="5" t="s">
        <v>64</v>
      </c>
      <c r="E121" s="5" t="s">
        <v>15</v>
      </c>
      <c r="F121" s="5" t="s">
        <v>30</v>
      </c>
      <c r="G121" s="5" t="s">
        <v>40</v>
      </c>
      <c r="H121" s="5">
        <v>0</v>
      </c>
      <c r="I121" s="5" t="s">
        <v>57</v>
      </c>
      <c r="J121" s="5" t="s">
        <v>19</v>
      </c>
      <c r="K121" s="5" t="s">
        <v>27</v>
      </c>
      <c r="L121" s="5" t="s">
        <v>54</v>
      </c>
      <c r="M121" s="6">
        <v>0</v>
      </c>
      <c r="N121" s="7" t="str">
        <f>TEXT(SafetyData[[#This Row],[Date]],"ddd")</f>
        <v>Fri</v>
      </c>
      <c r="O121" s="7">
        <f>MONTH(SafetyData[[#This Row],[Date]])</f>
        <v>7</v>
      </c>
      <c r="P121" s="7">
        <f>YEAR(SafetyData[[#This Row],[Date]])</f>
        <v>2023</v>
      </c>
    </row>
    <row r="122" spans="1:16" x14ac:dyDescent="0.2">
      <c r="A122" s="4">
        <v>45123</v>
      </c>
      <c r="B122" s="4" t="str">
        <f t="shared" si="1"/>
        <v>Injured_121</v>
      </c>
      <c r="D122" s="5" t="s">
        <v>61</v>
      </c>
      <c r="E122" s="5" t="s">
        <v>15</v>
      </c>
      <c r="F122" s="5" t="s">
        <v>23</v>
      </c>
      <c r="G122" s="5" t="s">
        <v>38</v>
      </c>
      <c r="H122" s="5">
        <v>0</v>
      </c>
      <c r="I122" s="5" t="s">
        <v>25</v>
      </c>
      <c r="J122" s="5" t="s">
        <v>19</v>
      </c>
      <c r="K122" s="5" t="s">
        <v>47</v>
      </c>
      <c r="L122" s="5" t="s">
        <v>50</v>
      </c>
      <c r="M122" s="6">
        <v>0</v>
      </c>
      <c r="N122" s="7" t="str">
        <f>TEXT(SafetyData[[#This Row],[Date]],"ddd")</f>
        <v>Sun</v>
      </c>
      <c r="O122" s="7">
        <f>MONTH(SafetyData[[#This Row],[Date]])</f>
        <v>7</v>
      </c>
      <c r="P122" s="7">
        <f>YEAR(SafetyData[[#This Row],[Date]])</f>
        <v>2023</v>
      </c>
    </row>
    <row r="123" spans="1:16" x14ac:dyDescent="0.2">
      <c r="A123" s="4">
        <v>45125</v>
      </c>
      <c r="B123" s="4" t="str">
        <f t="shared" si="1"/>
        <v>Injured_122</v>
      </c>
      <c r="D123" s="5" t="s">
        <v>45</v>
      </c>
      <c r="E123" s="5" t="s">
        <v>15</v>
      </c>
      <c r="F123" s="5" t="s">
        <v>23</v>
      </c>
      <c r="G123" s="5" t="s">
        <v>31</v>
      </c>
      <c r="H123" s="5">
        <v>0</v>
      </c>
      <c r="I123" s="5" t="s">
        <v>18</v>
      </c>
      <c r="J123" s="5" t="s">
        <v>53</v>
      </c>
      <c r="K123" s="5" t="s">
        <v>47</v>
      </c>
      <c r="L123" s="5" t="s">
        <v>50</v>
      </c>
      <c r="M123" s="6">
        <v>532</v>
      </c>
      <c r="N123" s="7" t="str">
        <f>TEXT(SafetyData[[#This Row],[Date]],"ddd")</f>
        <v>Tue</v>
      </c>
      <c r="O123" s="7">
        <f>MONTH(SafetyData[[#This Row],[Date]])</f>
        <v>7</v>
      </c>
      <c r="P123" s="7">
        <f>YEAR(SafetyData[[#This Row],[Date]])</f>
        <v>2023</v>
      </c>
    </row>
    <row r="124" spans="1:16" x14ac:dyDescent="0.2">
      <c r="A124" s="4">
        <v>45126</v>
      </c>
      <c r="B124" s="4" t="str">
        <f t="shared" si="1"/>
        <v>Injured_123</v>
      </c>
      <c r="D124" s="5" t="s">
        <v>56</v>
      </c>
      <c r="E124" s="5" t="s">
        <v>15</v>
      </c>
      <c r="F124" s="5" t="s">
        <v>30</v>
      </c>
      <c r="G124" s="5" t="s">
        <v>62</v>
      </c>
      <c r="H124" s="5">
        <v>0</v>
      </c>
      <c r="I124" s="5" t="s">
        <v>25</v>
      </c>
      <c r="J124" s="5" t="s">
        <v>19</v>
      </c>
      <c r="K124" s="5" t="s">
        <v>47</v>
      </c>
      <c r="L124" s="5" t="s">
        <v>21</v>
      </c>
      <c r="M124" s="6">
        <v>0</v>
      </c>
      <c r="N124" s="7" t="str">
        <f>TEXT(SafetyData[[#This Row],[Date]],"ddd")</f>
        <v>Wed</v>
      </c>
      <c r="O124" s="7">
        <f>MONTH(SafetyData[[#This Row],[Date]])</f>
        <v>7</v>
      </c>
      <c r="P124" s="7">
        <f>YEAR(SafetyData[[#This Row],[Date]])</f>
        <v>2023</v>
      </c>
    </row>
    <row r="125" spans="1:16" x14ac:dyDescent="0.2">
      <c r="A125" s="4">
        <v>45129</v>
      </c>
      <c r="B125" s="4" t="str">
        <f t="shared" si="1"/>
        <v>Injured_124</v>
      </c>
      <c r="D125" s="5" t="s">
        <v>65</v>
      </c>
      <c r="E125" s="5" t="s">
        <v>15</v>
      </c>
      <c r="F125" s="5" t="s">
        <v>30</v>
      </c>
      <c r="G125" s="5" t="s">
        <v>38</v>
      </c>
      <c r="H125" s="5">
        <v>0</v>
      </c>
      <c r="I125" s="5" t="s">
        <v>25</v>
      </c>
      <c r="J125" s="5" t="s">
        <v>19</v>
      </c>
      <c r="K125" s="5" t="s">
        <v>27</v>
      </c>
      <c r="L125" s="5" t="s">
        <v>28</v>
      </c>
      <c r="M125" s="6">
        <v>0</v>
      </c>
      <c r="N125" s="7" t="str">
        <f>TEXT(SafetyData[[#This Row],[Date]],"ddd")</f>
        <v>Sat</v>
      </c>
      <c r="O125" s="7">
        <f>MONTH(SafetyData[[#This Row],[Date]])</f>
        <v>7</v>
      </c>
      <c r="P125" s="7">
        <f>YEAR(SafetyData[[#This Row],[Date]])</f>
        <v>2023</v>
      </c>
    </row>
    <row r="126" spans="1:16" x14ac:dyDescent="0.2">
      <c r="A126" s="4">
        <v>45133</v>
      </c>
      <c r="B126" s="4" t="str">
        <f t="shared" si="1"/>
        <v>Injured_125</v>
      </c>
      <c r="D126" s="5" t="s">
        <v>22</v>
      </c>
      <c r="E126" s="5" t="s">
        <v>15</v>
      </c>
      <c r="F126" s="5" t="s">
        <v>16</v>
      </c>
      <c r="G126" s="5" t="s">
        <v>62</v>
      </c>
      <c r="H126" s="5">
        <v>5</v>
      </c>
      <c r="I126" s="5" t="s">
        <v>55</v>
      </c>
      <c r="J126" s="5" t="s">
        <v>26</v>
      </c>
      <c r="K126" s="5" t="s">
        <v>47</v>
      </c>
      <c r="L126" s="5" t="s">
        <v>59</v>
      </c>
      <c r="M126" s="6">
        <v>4281</v>
      </c>
      <c r="N126" s="7" t="str">
        <f>TEXT(SafetyData[[#This Row],[Date]],"ddd")</f>
        <v>Wed</v>
      </c>
      <c r="O126" s="7">
        <f>MONTH(SafetyData[[#This Row],[Date]])</f>
        <v>7</v>
      </c>
      <c r="P126" s="7">
        <f>YEAR(SafetyData[[#This Row],[Date]])</f>
        <v>2023</v>
      </c>
    </row>
    <row r="127" spans="1:16" x14ac:dyDescent="0.2">
      <c r="A127" s="4">
        <v>45134</v>
      </c>
      <c r="B127" s="4" t="str">
        <f t="shared" si="1"/>
        <v>Injured_126</v>
      </c>
      <c r="D127" s="5" t="s">
        <v>61</v>
      </c>
      <c r="E127" s="5" t="s">
        <v>15</v>
      </c>
      <c r="F127" s="5" t="s">
        <v>16</v>
      </c>
      <c r="G127" s="5" t="s">
        <v>17</v>
      </c>
      <c r="H127" s="5">
        <v>0</v>
      </c>
      <c r="I127" s="5" t="s">
        <v>57</v>
      </c>
      <c r="J127" s="5" t="s">
        <v>53</v>
      </c>
      <c r="K127" s="5" t="s">
        <v>27</v>
      </c>
      <c r="L127" s="5" t="s">
        <v>59</v>
      </c>
      <c r="M127" s="6">
        <v>4455</v>
      </c>
      <c r="N127" s="7" t="str">
        <f>TEXT(SafetyData[[#This Row],[Date]],"ddd")</f>
        <v>Thu</v>
      </c>
      <c r="O127" s="7">
        <f>MONTH(SafetyData[[#This Row],[Date]])</f>
        <v>7</v>
      </c>
      <c r="P127" s="7">
        <f>YEAR(SafetyData[[#This Row],[Date]])</f>
        <v>2023</v>
      </c>
    </row>
    <row r="128" spans="1:16" x14ac:dyDescent="0.2">
      <c r="A128" s="4">
        <v>45135</v>
      </c>
      <c r="B128" s="4" t="str">
        <f t="shared" si="1"/>
        <v>Injured_127</v>
      </c>
      <c r="D128" s="5" t="s">
        <v>61</v>
      </c>
      <c r="E128" s="5" t="s">
        <v>15</v>
      </c>
      <c r="F128" s="5" t="s">
        <v>30</v>
      </c>
      <c r="G128" s="5" t="s">
        <v>62</v>
      </c>
      <c r="H128" s="5">
        <v>0</v>
      </c>
      <c r="I128" s="5" t="s">
        <v>46</v>
      </c>
      <c r="J128" s="5" t="s">
        <v>53</v>
      </c>
      <c r="K128" s="5" t="s">
        <v>47</v>
      </c>
      <c r="L128" s="5" t="s">
        <v>44</v>
      </c>
      <c r="M128" s="6">
        <v>4444</v>
      </c>
      <c r="N128" s="7" t="str">
        <f>TEXT(SafetyData[[#This Row],[Date]],"ddd")</f>
        <v>Fri</v>
      </c>
      <c r="O128" s="7">
        <f>MONTH(SafetyData[[#This Row],[Date]])</f>
        <v>7</v>
      </c>
      <c r="P128" s="7">
        <f>YEAR(SafetyData[[#This Row],[Date]])</f>
        <v>2023</v>
      </c>
    </row>
    <row r="129" spans="1:16" x14ac:dyDescent="0.2">
      <c r="A129" s="4">
        <v>45135</v>
      </c>
      <c r="B129" s="4" t="str">
        <f t="shared" si="1"/>
        <v>Injured_128</v>
      </c>
      <c r="D129" s="5" t="s">
        <v>22</v>
      </c>
      <c r="E129" s="5" t="s">
        <v>15</v>
      </c>
      <c r="F129" s="5" t="s">
        <v>36</v>
      </c>
      <c r="G129" s="5" t="s">
        <v>62</v>
      </c>
      <c r="H129" s="5">
        <v>2</v>
      </c>
      <c r="I129" s="5" t="s">
        <v>46</v>
      </c>
      <c r="J129" s="5" t="s">
        <v>26</v>
      </c>
      <c r="K129" s="5" t="s">
        <v>47</v>
      </c>
      <c r="L129" s="5" t="s">
        <v>42</v>
      </c>
      <c r="M129" s="6">
        <v>2777</v>
      </c>
      <c r="N129" s="7" t="str">
        <f>TEXT(SafetyData[[#This Row],[Date]],"ddd")</f>
        <v>Fri</v>
      </c>
      <c r="O129" s="7">
        <f>MONTH(SafetyData[[#This Row],[Date]])</f>
        <v>7</v>
      </c>
      <c r="P129" s="7">
        <f>YEAR(SafetyData[[#This Row],[Date]])</f>
        <v>2023</v>
      </c>
    </row>
    <row r="130" spans="1:16" x14ac:dyDescent="0.2">
      <c r="A130" s="4">
        <v>45137</v>
      </c>
      <c r="B130" s="4" t="str">
        <f t="shared" ref="B130:B193" si="2">"Injured_" &amp; TEXT(ROW()-1,"000")</f>
        <v>Injured_129</v>
      </c>
      <c r="D130" s="5" t="s">
        <v>64</v>
      </c>
      <c r="E130" s="5" t="s">
        <v>15</v>
      </c>
      <c r="F130" s="5" t="s">
        <v>23</v>
      </c>
      <c r="G130" s="5" t="s">
        <v>38</v>
      </c>
      <c r="H130" s="5">
        <v>3</v>
      </c>
      <c r="I130" s="5" t="s">
        <v>60</v>
      </c>
      <c r="J130" s="5" t="s">
        <v>26</v>
      </c>
      <c r="K130" s="5" t="s">
        <v>47</v>
      </c>
      <c r="L130" s="5" t="s">
        <v>52</v>
      </c>
      <c r="M130" s="6">
        <v>4940</v>
      </c>
      <c r="N130" s="7" t="str">
        <f>TEXT(SafetyData[[#This Row],[Date]],"ddd")</f>
        <v>Sun</v>
      </c>
      <c r="O130" s="7">
        <f>MONTH(SafetyData[[#This Row],[Date]])</f>
        <v>7</v>
      </c>
      <c r="P130" s="7">
        <f>YEAR(SafetyData[[#This Row],[Date]])</f>
        <v>2023</v>
      </c>
    </row>
    <row r="131" spans="1:16" x14ac:dyDescent="0.2">
      <c r="A131" s="4">
        <v>45137</v>
      </c>
      <c r="B131" s="4" t="str">
        <f t="shared" si="2"/>
        <v>Injured_130</v>
      </c>
      <c r="D131" s="5" t="s">
        <v>22</v>
      </c>
      <c r="E131" s="5" t="s">
        <v>35</v>
      </c>
      <c r="F131" s="5" t="s">
        <v>23</v>
      </c>
      <c r="G131" s="5" t="s">
        <v>37</v>
      </c>
      <c r="H131" s="5">
        <v>0</v>
      </c>
      <c r="I131" s="5" t="s">
        <v>39</v>
      </c>
      <c r="J131" s="5" t="s">
        <v>19</v>
      </c>
      <c r="K131" s="5" t="s">
        <v>47</v>
      </c>
      <c r="L131" s="5" t="s">
        <v>52</v>
      </c>
      <c r="M131" s="6">
        <v>0</v>
      </c>
      <c r="N131" s="7" t="str">
        <f>TEXT(SafetyData[[#This Row],[Date]],"ddd")</f>
        <v>Sun</v>
      </c>
      <c r="O131" s="7">
        <f>MONTH(SafetyData[[#This Row],[Date]])</f>
        <v>7</v>
      </c>
      <c r="P131" s="7">
        <f>YEAR(SafetyData[[#This Row],[Date]])</f>
        <v>2023</v>
      </c>
    </row>
    <row r="132" spans="1:16" x14ac:dyDescent="0.2">
      <c r="A132" s="4">
        <v>45139</v>
      </c>
      <c r="B132" s="4" t="str">
        <f t="shared" si="2"/>
        <v>Injured_131</v>
      </c>
      <c r="D132" s="5" t="s">
        <v>43</v>
      </c>
      <c r="E132" s="5" t="s">
        <v>15</v>
      </c>
      <c r="F132" s="5" t="s">
        <v>16</v>
      </c>
      <c r="G132" s="5" t="s">
        <v>40</v>
      </c>
      <c r="H132" s="5">
        <v>0</v>
      </c>
      <c r="I132" s="5" t="s">
        <v>49</v>
      </c>
      <c r="J132" s="5" t="s">
        <v>19</v>
      </c>
      <c r="K132" s="5" t="s">
        <v>20</v>
      </c>
      <c r="L132" s="5" t="s">
        <v>33</v>
      </c>
      <c r="M132" s="6">
        <v>0</v>
      </c>
      <c r="N132" s="7" t="str">
        <f>TEXT(SafetyData[[#This Row],[Date]],"ddd")</f>
        <v>Tue</v>
      </c>
      <c r="O132" s="7">
        <f>MONTH(SafetyData[[#This Row],[Date]])</f>
        <v>8</v>
      </c>
      <c r="P132" s="7">
        <f>YEAR(SafetyData[[#This Row],[Date]])</f>
        <v>2023</v>
      </c>
    </row>
    <row r="133" spans="1:16" x14ac:dyDescent="0.2">
      <c r="A133" s="4">
        <v>45141</v>
      </c>
      <c r="B133" s="4" t="str">
        <f t="shared" si="2"/>
        <v>Injured_132</v>
      </c>
      <c r="D133" s="5" t="s">
        <v>14</v>
      </c>
      <c r="E133" s="5" t="s">
        <v>15</v>
      </c>
      <c r="F133" s="5" t="s">
        <v>23</v>
      </c>
      <c r="G133" s="5" t="s">
        <v>63</v>
      </c>
      <c r="H133" s="5">
        <v>0</v>
      </c>
      <c r="I133" s="5" t="s">
        <v>60</v>
      </c>
      <c r="J133" s="5" t="s">
        <v>53</v>
      </c>
      <c r="K133" s="5" t="s">
        <v>27</v>
      </c>
      <c r="L133" s="5" t="s">
        <v>21</v>
      </c>
      <c r="M133" s="6">
        <v>2521</v>
      </c>
      <c r="N133" s="7" t="str">
        <f>TEXT(SafetyData[[#This Row],[Date]],"ddd")</f>
        <v>Thu</v>
      </c>
      <c r="O133" s="7">
        <f>MONTH(SafetyData[[#This Row],[Date]])</f>
        <v>8</v>
      </c>
      <c r="P133" s="7">
        <f>YEAR(SafetyData[[#This Row],[Date]])</f>
        <v>2023</v>
      </c>
    </row>
    <row r="134" spans="1:16" x14ac:dyDescent="0.2">
      <c r="A134" s="4">
        <v>45142</v>
      </c>
      <c r="B134" s="4" t="str">
        <f t="shared" si="2"/>
        <v>Injured_133</v>
      </c>
      <c r="D134" s="5" t="s">
        <v>56</v>
      </c>
      <c r="E134" s="5" t="s">
        <v>15</v>
      </c>
      <c r="F134" s="5" t="s">
        <v>23</v>
      </c>
      <c r="G134" s="5" t="s">
        <v>37</v>
      </c>
      <c r="H134" s="5">
        <v>0</v>
      </c>
      <c r="I134" s="5" t="s">
        <v>32</v>
      </c>
      <c r="J134" s="5" t="s">
        <v>53</v>
      </c>
      <c r="K134" s="5" t="s">
        <v>27</v>
      </c>
      <c r="L134" s="5" t="s">
        <v>50</v>
      </c>
      <c r="M134" s="6">
        <v>1430</v>
      </c>
      <c r="N134" s="7" t="str">
        <f>TEXT(SafetyData[[#This Row],[Date]],"ddd")</f>
        <v>Fri</v>
      </c>
      <c r="O134" s="7">
        <f>MONTH(SafetyData[[#This Row],[Date]])</f>
        <v>8</v>
      </c>
      <c r="P134" s="7">
        <f>YEAR(SafetyData[[#This Row],[Date]])</f>
        <v>2023</v>
      </c>
    </row>
    <row r="135" spans="1:16" x14ac:dyDescent="0.2">
      <c r="A135" s="4">
        <v>45145</v>
      </c>
      <c r="B135" s="4" t="str">
        <f t="shared" si="2"/>
        <v>Injured_134</v>
      </c>
      <c r="D135" s="5" t="s">
        <v>65</v>
      </c>
      <c r="E135" s="5" t="s">
        <v>15</v>
      </c>
      <c r="F135" s="5" t="s">
        <v>23</v>
      </c>
      <c r="G135" s="5" t="s">
        <v>62</v>
      </c>
      <c r="H135" s="5">
        <v>5</v>
      </c>
      <c r="I135" s="5" t="s">
        <v>18</v>
      </c>
      <c r="J135" s="5" t="s">
        <v>26</v>
      </c>
      <c r="K135" s="5" t="s">
        <v>20</v>
      </c>
      <c r="L135" s="5" t="s">
        <v>28</v>
      </c>
      <c r="M135" s="6">
        <v>1505</v>
      </c>
      <c r="N135" s="7" t="str">
        <f>TEXT(SafetyData[[#This Row],[Date]],"ddd")</f>
        <v>Mon</v>
      </c>
      <c r="O135" s="7">
        <f>MONTH(SafetyData[[#This Row],[Date]])</f>
        <v>8</v>
      </c>
      <c r="P135" s="7">
        <f>YEAR(SafetyData[[#This Row],[Date]])</f>
        <v>2023</v>
      </c>
    </row>
    <row r="136" spans="1:16" x14ac:dyDescent="0.2">
      <c r="A136" s="4">
        <v>45147</v>
      </c>
      <c r="B136" s="4" t="str">
        <f t="shared" si="2"/>
        <v>Injured_135</v>
      </c>
      <c r="D136" s="5" t="s">
        <v>45</v>
      </c>
      <c r="E136" s="5" t="s">
        <v>15</v>
      </c>
      <c r="F136" s="5" t="s">
        <v>23</v>
      </c>
      <c r="G136" s="5" t="s">
        <v>17</v>
      </c>
      <c r="H136" s="5">
        <v>0</v>
      </c>
      <c r="I136" s="5" t="s">
        <v>25</v>
      </c>
      <c r="J136" s="5" t="s">
        <v>53</v>
      </c>
      <c r="K136" s="5" t="s">
        <v>47</v>
      </c>
      <c r="L136" s="5" t="s">
        <v>50</v>
      </c>
      <c r="M136" s="6">
        <v>921</v>
      </c>
      <c r="N136" s="7" t="str">
        <f>TEXT(SafetyData[[#This Row],[Date]],"ddd")</f>
        <v>Wed</v>
      </c>
      <c r="O136" s="7">
        <f>MONTH(SafetyData[[#This Row],[Date]])</f>
        <v>8</v>
      </c>
      <c r="P136" s="7">
        <f>YEAR(SafetyData[[#This Row],[Date]])</f>
        <v>2023</v>
      </c>
    </row>
    <row r="137" spans="1:16" x14ac:dyDescent="0.2">
      <c r="A137" s="4">
        <v>45147</v>
      </c>
      <c r="B137" s="4" t="str">
        <f t="shared" si="2"/>
        <v>Injured_136</v>
      </c>
      <c r="D137" s="5" t="s">
        <v>34</v>
      </c>
      <c r="E137" s="5" t="s">
        <v>15</v>
      </c>
      <c r="F137" s="5" t="s">
        <v>16</v>
      </c>
      <c r="G137" s="5" t="s">
        <v>62</v>
      </c>
      <c r="H137" s="5">
        <v>0</v>
      </c>
      <c r="I137" s="5" t="s">
        <v>32</v>
      </c>
      <c r="J137" s="5" t="s">
        <v>41</v>
      </c>
      <c r="K137" s="5" t="s">
        <v>20</v>
      </c>
      <c r="L137" s="5" t="s">
        <v>33</v>
      </c>
      <c r="M137" s="6">
        <v>206</v>
      </c>
      <c r="N137" s="7" t="str">
        <f>TEXT(SafetyData[[#This Row],[Date]],"ddd")</f>
        <v>Wed</v>
      </c>
      <c r="O137" s="7">
        <f>MONTH(SafetyData[[#This Row],[Date]])</f>
        <v>8</v>
      </c>
      <c r="P137" s="7">
        <f>YEAR(SafetyData[[#This Row],[Date]])</f>
        <v>2023</v>
      </c>
    </row>
    <row r="138" spans="1:16" x14ac:dyDescent="0.2">
      <c r="A138" s="4">
        <v>45148</v>
      </c>
      <c r="B138" s="4" t="str">
        <f t="shared" si="2"/>
        <v>Injured_137</v>
      </c>
      <c r="D138" s="5" t="s">
        <v>65</v>
      </c>
      <c r="E138" s="5" t="s">
        <v>35</v>
      </c>
      <c r="F138" s="5" t="s">
        <v>16</v>
      </c>
      <c r="G138" s="5" t="s">
        <v>63</v>
      </c>
      <c r="H138" s="5">
        <v>0</v>
      </c>
      <c r="I138" s="5" t="s">
        <v>55</v>
      </c>
      <c r="J138" s="5" t="s">
        <v>19</v>
      </c>
      <c r="K138" s="5" t="s">
        <v>27</v>
      </c>
      <c r="L138" s="5" t="s">
        <v>59</v>
      </c>
      <c r="M138" s="6">
        <v>0</v>
      </c>
      <c r="N138" s="7" t="str">
        <f>TEXT(SafetyData[[#This Row],[Date]],"ddd")</f>
        <v>Thu</v>
      </c>
      <c r="O138" s="7">
        <f>MONTH(SafetyData[[#This Row],[Date]])</f>
        <v>8</v>
      </c>
      <c r="P138" s="7">
        <f>YEAR(SafetyData[[#This Row],[Date]])</f>
        <v>2023</v>
      </c>
    </row>
    <row r="139" spans="1:16" x14ac:dyDescent="0.2">
      <c r="A139" s="4">
        <v>45149</v>
      </c>
      <c r="B139" s="4" t="str">
        <f t="shared" si="2"/>
        <v>Injured_138</v>
      </c>
      <c r="D139" s="5" t="s">
        <v>34</v>
      </c>
      <c r="E139" s="5" t="s">
        <v>15</v>
      </c>
      <c r="F139" s="5" t="s">
        <v>36</v>
      </c>
      <c r="G139" s="5" t="s">
        <v>24</v>
      </c>
      <c r="H139" s="5">
        <v>0</v>
      </c>
      <c r="I139" s="5" t="s">
        <v>49</v>
      </c>
      <c r="J139" s="5" t="s">
        <v>19</v>
      </c>
      <c r="K139" s="5" t="s">
        <v>20</v>
      </c>
      <c r="L139" s="5" t="s">
        <v>54</v>
      </c>
      <c r="M139" s="6">
        <v>0</v>
      </c>
      <c r="N139" s="7" t="str">
        <f>TEXT(SafetyData[[#This Row],[Date]],"ddd")</f>
        <v>Fri</v>
      </c>
      <c r="O139" s="7">
        <f>MONTH(SafetyData[[#This Row],[Date]])</f>
        <v>8</v>
      </c>
      <c r="P139" s="7">
        <f>YEAR(SafetyData[[#This Row],[Date]])</f>
        <v>2023</v>
      </c>
    </row>
    <row r="140" spans="1:16" x14ac:dyDescent="0.2">
      <c r="A140" s="4">
        <v>45150</v>
      </c>
      <c r="B140" s="4" t="str">
        <f t="shared" si="2"/>
        <v>Injured_139</v>
      </c>
      <c r="D140" s="5" t="s">
        <v>51</v>
      </c>
      <c r="E140" s="5" t="s">
        <v>15</v>
      </c>
      <c r="F140" s="5" t="s">
        <v>36</v>
      </c>
      <c r="G140" s="5" t="s">
        <v>17</v>
      </c>
      <c r="H140" s="5">
        <v>0</v>
      </c>
      <c r="I140" s="5" t="s">
        <v>46</v>
      </c>
      <c r="J140" s="5" t="s">
        <v>53</v>
      </c>
      <c r="K140" s="5" t="s">
        <v>20</v>
      </c>
      <c r="L140" s="5" t="s">
        <v>28</v>
      </c>
      <c r="M140" s="6">
        <v>1835</v>
      </c>
      <c r="N140" s="7" t="str">
        <f>TEXT(SafetyData[[#This Row],[Date]],"ddd")</f>
        <v>Sat</v>
      </c>
      <c r="O140" s="7">
        <f>MONTH(SafetyData[[#This Row],[Date]])</f>
        <v>8</v>
      </c>
      <c r="P140" s="7">
        <f>YEAR(SafetyData[[#This Row],[Date]])</f>
        <v>2023</v>
      </c>
    </row>
    <row r="141" spans="1:16" x14ac:dyDescent="0.2">
      <c r="A141" s="4">
        <v>45151</v>
      </c>
      <c r="B141" s="4" t="str">
        <f t="shared" si="2"/>
        <v>Injured_140</v>
      </c>
      <c r="D141" s="5" t="s">
        <v>45</v>
      </c>
      <c r="E141" s="5" t="s">
        <v>15</v>
      </c>
      <c r="F141" s="5" t="s">
        <v>23</v>
      </c>
      <c r="G141" s="5" t="s">
        <v>63</v>
      </c>
      <c r="H141" s="5">
        <v>1</v>
      </c>
      <c r="I141" s="5" t="s">
        <v>46</v>
      </c>
      <c r="J141" s="5" t="s">
        <v>26</v>
      </c>
      <c r="K141" s="5" t="s">
        <v>20</v>
      </c>
      <c r="L141" s="5" t="s">
        <v>33</v>
      </c>
      <c r="M141" s="6">
        <v>2333</v>
      </c>
      <c r="N141" s="7" t="str">
        <f>TEXT(SafetyData[[#This Row],[Date]],"ddd")</f>
        <v>Sun</v>
      </c>
      <c r="O141" s="7">
        <f>MONTH(SafetyData[[#This Row],[Date]])</f>
        <v>8</v>
      </c>
      <c r="P141" s="7">
        <f>YEAR(SafetyData[[#This Row],[Date]])</f>
        <v>2023</v>
      </c>
    </row>
    <row r="142" spans="1:16" x14ac:dyDescent="0.2">
      <c r="A142" s="4">
        <v>45151</v>
      </c>
      <c r="B142" s="4" t="str">
        <f t="shared" si="2"/>
        <v>Injured_141</v>
      </c>
      <c r="D142" s="5" t="s">
        <v>65</v>
      </c>
      <c r="E142" s="5" t="s">
        <v>35</v>
      </c>
      <c r="F142" s="5" t="s">
        <v>23</v>
      </c>
      <c r="G142" s="5" t="s">
        <v>31</v>
      </c>
      <c r="H142" s="5">
        <v>0</v>
      </c>
      <c r="I142" s="5" t="s">
        <v>57</v>
      </c>
      <c r="J142" s="5" t="s">
        <v>19</v>
      </c>
      <c r="K142" s="5" t="s">
        <v>20</v>
      </c>
      <c r="L142" s="5" t="s">
        <v>50</v>
      </c>
      <c r="M142" s="6">
        <v>0</v>
      </c>
      <c r="N142" s="7" t="str">
        <f>TEXT(SafetyData[[#This Row],[Date]],"ddd")</f>
        <v>Sun</v>
      </c>
      <c r="O142" s="7">
        <f>MONTH(SafetyData[[#This Row],[Date]])</f>
        <v>8</v>
      </c>
      <c r="P142" s="7">
        <f>YEAR(SafetyData[[#This Row],[Date]])</f>
        <v>2023</v>
      </c>
    </row>
    <row r="143" spans="1:16" x14ac:dyDescent="0.2">
      <c r="A143" s="4">
        <v>45151</v>
      </c>
      <c r="B143" s="4" t="str">
        <f t="shared" si="2"/>
        <v>Injured_142</v>
      </c>
      <c r="D143" s="5" t="s">
        <v>58</v>
      </c>
      <c r="E143" s="5" t="s">
        <v>15</v>
      </c>
      <c r="F143" s="5" t="s">
        <v>23</v>
      </c>
      <c r="G143" s="5" t="s">
        <v>48</v>
      </c>
      <c r="H143" s="5">
        <v>0</v>
      </c>
      <c r="I143" s="5" t="s">
        <v>32</v>
      </c>
      <c r="J143" s="5" t="s">
        <v>53</v>
      </c>
      <c r="K143" s="5" t="s">
        <v>20</v>
      </c>
      <c r="L143" s="5" t="s">
        <v>28</v>
      </c>
      <c r="M143" s="6">
        <v>1890</v>
      </c>
      <c r="N143" s="7" t="str">
        <f>TEXT(SafetyData[[#This Row],[Date]],"ddd")</f>
        <v>Sun</v>
      </c>
      <c r="O143" s="7">
        <f>MONTH(SafetyData[[#This Row],[Date]])</f>
        <v>8</v>
      </c>
      <c r="P143" s="7">
        <f>YEAR(SafetyData[[#This Row],[Date]])</f>
        <v>2023</v>
      </c>
    </row>
    <row r="144" spans="1:16" x14ac:dyDescent="0.2">
      <c r="A144" s="4">
        <v>45153</v>
      </c>
      <c r="B144" s="4" t="str">
        <f t="shared" si="2"/>
        <v>Injured_143</v>
      </c>
      <c r="D144" s="5" t="s">
        <v>56</v>
      </c>
      <c r="E144" s="5" t="s">
        <v>15</v>
      </c>
      <c r="F144" s="5" t="s">
        <v>23</v>
      </c>
      <c r="G144" s="5" t="s">
        <v>38</v>
      </c>
      <c r="H144" s="5">
        <v>0</v>
      </c>
      <c r="I144" s="5" t="s">
        <v>32</v>
      </c>
      <c r="J144" s="5" t="s">
        <v>53</v>
      </c>
      <c r="K144" s="5" t="s">
        <v>47</v>
      </c>
      <c r="L144" s="5" t="s">
        <v>42</v>
      </c>
      <c r="M144" s="6">
        <v>1951</v>
      </c>
      <c r="N144" s="7" t="str">
        <f>TEXT(SafetyData[[#This Row],[Date]],"ddd")</f>
        <v>Tue</v>
      </c>
      <c r="O144" s="7">
        <f>MONTH(SafetyData[[#This Row],[Date]])</f>
        <v>8</v>
      </c>
      <c r="P144" s="7">
        <f>YEAR(SafetyData[[#This Row],[Date]])</f>
        <v>2023</v>
      </c>
    </row>
    <row r="145" spans="1:16" x14ac:dyDescent="0.2">
      <c r="A145" s="4">
        <v>45159</v>
      </c>
      <c r="B145" s="4" t="str">
        <f t="shared" si="2"/>
        <v>Injured_144</v>
      </c>
      <c r="D145" s="5" t="s">
        <v>51</v>
      </c>
      <c r="E145" s="5" t="s">
        <v>15</v>
      </c>
      <c r="F145" s="5" t="s">
        <v>23</v>
      </c>
      <c r="G145" s="5" t="s">
        <v>37</v>
      </c>
      <c r="H145" s="5">
        <v>5</v>
      </c>
      <c r="I145" s="5" t="s">
        <v>57</v>
      </c>
      <c r="J145" s="5" t="s">
        <v>26</v>
      </c>
      <c r="K145" s="5" t="s">
        <v>47</v>
      </c>
      <c r="L145" s="5" t="s">
        <v>33</v>
      </c>
      <c r="M145" s="6">
        <v>3692</v>
      </c>
      <c r="N145" s="7" t="str">
        <f>TEXT(SafetyData[[#This Row],[Date]],"ddd")</f>
        <v>Mon</v>
      </c>
      <c r="O145" s="7">
        <f>MONTH(SafetyData[[#This Row],[Date]])</f>
        <v>8</v>
      </c>
      <c r="P145" s="7">
        <f>YEAR(SafetyData[[#This Row],[Date]])</f>
        <v>2023</v>
      </c>
    </row>
    <row r="146" spans="1:16" x14ac:dyDescent="0.2">
      <c r="A146" s="4">
        <v>45159</v>
      </c>
      <c r="B146" s="4" t="str">
        <f t="shared" si="2"/>
        <v>Injured_145</v>
      </c>
      <c r="D146" s="5" t="s">
        <v>65</v>
      </c>
      <c r="E146" s="5" t="s">
        <v>15</v>
      </c>
      <c r="F146" s="5" t="s">
        <v>36</v>
      </c>
      <c r="G146" s="5" t="s">
        <v>63</v>
      </c>
      <c r="H146" s="5">
        <v>0</v>
      </c>
      <c r="I146" s="5" t="s">
        <v>18</v>
      </c>
      <c r="J146" s="5" t="s">
        <v>41</v>
      </c>
      <c r="K146" s="5" t="s">
        <v>47</v>
      </c>
      <c r="L146" s="5" t="s">
        <v>33</v>
      </c>
      <c r="M146" s="6">
        <v>242</v>
      </c>
      <c r="N146" s="7" t="str">
        <f>TEXT(SafetyData[[#This Row],[Date]],"ddd")</f>
        <v>Mon</v>
      </c>
      <c r="O146" s="7">
        <f>MONTH(SafetyData[[#This Row],[Date]])</f>
        <v>8</v>
      </c>
      <c r="P146" s="7">
        <f>YEAR(SafetyData[[#This Row],[Date]])</f>
        <v>2023</v>
      </c>
    </row>
    <row r="147" spans="1:16" x14ac:dyDescent="0.2">
      <c r="A147" s="4">
        <v>45161</v>
      </c>
      <c r="B147" s="4" t="str">
        <f t="shared" si="2"/>
        <v>Injured_146</v>
      </c>
      <c r="D147" s="5" t="s">
        <v>58</v>
      </c>
      <c r="E147" s="5" t="s">
        <v>35</v>
      </c>
      <c r="F147" s="5" t="s">
        <v>23</v>
      </c>
      <c r="G147" s="5" t="s">
        <v>31</v>
      </c>
      <c r="H147" s="5">
        <v>0</v>
      </c>
      <c r="I147" s="5" t="s">
        <v>60</v>
      </c>
      <c r="J147" s="5" t="s">
        <v>19</v>
      </c>
      <c r="K147" s="5" t="s">
        <v>47</v>
      </c>
      <c r="L147" s="5" t="s">
        <v>21</v>
      </c>
      <c r="M147" s="6">
        <v>0</v>
      </c>
      <c r="N147" s="7" t="str">
        <f>TEXT(SafetyData[[#This Row],[Date]],"ddd")</f>
        <v>Wed</v>
      </c>
      <c r="O147" s="7">
        <f>MONTH(SafetyData[[#This Row],[Date]])</f>
        <v>8</v>
      </c>
      <c r="P147" s="7">
        <f>YEAR(SafetyData[[#This Row],[Date]])</f>
        <v>2023</v>
      </c>
    </row>
    <row r="148" spans="1:16" x14ac:dyDescent="0.2">
      <c r="A148" s="4">
        <v>45163</v>
      </c>
      <c r="B148" s="4" t="str">
        <f t="shared" si="2"/>
        <v>Injured_147</v>
      </c>
      <c r="D148" s="5" t="s">
        <v>34</v>
      </c>
      <c r="E148" s="5" t="s">
        <v>15</v>
      </c>
      <c r="F148" s="5" t="s">
        <v>16</v>
      </c>
      <c r="G148" s="5" t="s">
        <v>63</v>
      </c>
      <c r="H148" s="5">
        <v>0</v>
      </c>
      <c r="I148" s="5" t="s">
        <v>57</v>
      </c>
      <c r="J148" s="5" t="s">
        <v>19</v>
      </c>
      <c r="K148" s="5" t="s">
        <v>27</v>
      </c>
      <c r="L148" s="5" t="s">
        <v>33</v>
      </c>
      <c r="M148" s="6">
        <v>0</v>
      </c>
      <c r="N148" s="7" t="str">
        <f>TEXT(SafetyData[[#This Row],[Date]],"ddd")</f>
        <v>Fri</v>
      </c>
      <c r="O148" s="7">
        <f>MONTH(SafetyData[[#This Row],[Date]])</f>
        <v>8</v>
      </c>
      <c r="P148" s="7">
        <f>YEAR(SafetyData[[#This Row],[Date]])</f>
        <v>2023</v>
      </c>
    </row>
    <row r="149" spans="1:16" x14ac:dyDescent="0.2">
      <c r="A149" s="4">
        <v>45164</v>
      </c>
      <c r="B149" s="4" t="str">
        <f t="shared" si="2"/>
        <v>Injured_148</v>
      </c>
      <c r="D149" s="5" t="s">
        <v>64</v>
      </c>
      <c r="E149" s="5" t="s">
        <v>15</v>
      </c>
      <c r="F149" s="5" t="s">
        <v>23</v>
      </c>
      <c r="G149" s="5" t="s">
        <v>63</v>
      </c>
      <c r="H149" s="5">
        <v>0</v>
      </c>
      <c r="I149" s="5" t="s">
        <v>49</v>
      </c>
      <c r="J149" s="5" t="s">
        <v>53</v>
      </c>
      <c r="K149" s="5" t="s">
        <v>27</v>
      </c>
      <c r="L149" s="5" t="s">
        <v>52</v>
      </c>
      <c r="M149" s="6">
        <v>845</v>
      </c>
      <c r="N149" s="7" t="str">
        <f>TEXT(SafetyData[[#This Row],[Date]],"ddd")</f>
        <v>Sat</v>
      </c>
      <c r="O149" s="7">
        <f>MONTH(SafetyData[[#This Row],[Date]])</f>
        <v>8</v>
      </c>
      <c r="P149" s="7">
        <f>YEAR(SafetyData[[#This Row],[Date]])</f>
        <v>2023</v>
      </c>
    </row>
    <row r="150" spans="1:16" x14ac:dyDescent="0.2">
      <c r="A150" s="4">
        <v>45165</v>
      </c>
      <c r="B150" s="4" t="str">
        <f t="shared" si="2"/>
        <v>Injured_149</v>
      </c>
      <c r="D150" s="5" t="s">
        <v>29</v>
      </c>
      <c r="E150" s="5" t="s">
        <v>15</v>
      </c>
      <c r="F150" s="5" t="s">
        <v>30</v>
      </c>
      <c r="G150" s="5" t="s">
        <v>48</v>
      </c>
      <c r="H150" s="5">
        <v>0</v>
      </c>
      <c r="I150" s="5" t="s">
        <v>60</v>
      </c>
      <c r="J150" s="5" t="s">
        <v>41</v>
      </c>
      <c r="K150" s="5" t="s">
        <v>27</v>
      </c>
      <c r="L150" s="5" t="s">
        <v>33</v>
      </c>
      <c r="M150" s="6">
        <v>395</v>
      </c>
      <c r="N150" s="7" t="str">
        <f>TEXT(SafetyData[[#This Row],[Date]],"ddd")</f>
        <v>Sun</v>
      </c>
      <c r="O150" s="7">
        <f>MONTH(SafetyData[[#This Row],[Date]])</f>
        <v>8</v>
      </c>
      <c r="P150" s="7">
        <f>YEAR(SafetyData[[#This Row],[Date]])</f>
        <v>2023</v>
      </c>
    </row>
    <row r="151" spans="1:16" x14ac:dyDescent="0.2">
      <c r="A151" s="4">
        <v>45165</v>
      </c>
      <c r="B151" s="4" t="str">
        <f t="shared" si="2"/>
        <v>Injured_150</v>
      </c>
      <c r="D151" s="5" t="s">
        <v>58</v>
      </c>
      <c r="E151" s="5" t="s">
        <v>35</v>
      </c>
      <c r="F151" s="5" t="s">
        <v>23</v>
      </c>
      <c r="G151" s="5" t="s">
        <v>38</v>
      </c>
      <c r="H151" s="5">
        <v>0</v>
      </c>
      <c r="I151" s="5" t="s">
        <v>46</v>
      </c>
      <c r="J151" s="5" t="s">
        <v>41</v>
      </c>
      <c r="K151" s="5" t="s">
        <v>20</v>
      </c>
      <c r="L151" s="5" t="s">
        <v>50</v>
      </c>
      <c r="M151" s="6">
        <v>88</v>
      </c>
      <c r="N151" s="7" t="str">
        <f>TEXT(SafetyData[[#This Row],[Date]],"ddd")</f>
        <v>Sun</v>
      </c>
      <c r="O151" s="7">
        <f>MONTH(SafetyData[[#This Row],[Date]])</f>
        <v>8</v>
      </c>
      <c r="P151" s="7">
        <f>YEAR(SafetyData[[#This Row],[Date]])</f>
        <v>2023</v>
      </c>
    </row>
    <row r="152" spans="1:16" x14ac:dyDescent="0.2">
      <c r="A152" s="4">
        <v>45168</v>
      </c>
      <c r="B152" s="4" t="str">
        <f t="shared" si="2"/>
        <v>Injured_151</v>
      </c>
      <c r="D152" s="5" t="s">
        <v>34</v>
      </c>
      <c r="E152" s="5" t="s">
        <v>15</v>
      </c>
      <c r="F152" s="5" t="s">
        <v>23</v>
      </c>
      <c r="G152" s="5" t="s">
        <v>31</v>
      </c>
      <c r="H152" s="5">
        <v>0</v>
      </c>
      <c r="I152" s="5" t="s">
        <v>25</v>
      </c>
      <c r="J152" s="5" t="s">
        <v>19</v>
      </c>
      <c r="K152" s="5" t="s">
        <v>20</v>
      </c>
      <c r="L152" s="5" t="s">
        <v>21</v>
      </c>
      <c r="M152" s="6">
        <v>0</v>
      </c>
      <c r="N152" s="7" t="str">
        <f>TEXT(SafetyData[[#This Row],[Date]],"ddd")</f>
        <v>Wed</v>
      </c>
      <c r="O152" s="7">
        <f>MONTH(SafetyData[[#This Row],[Date]])</f>
        <v>8</v>
      </c>
      <c r="P152" s="7">
        <f>YEAR(SafetyData[[#This Row],[Date]])</f>
        <v>2023</v>
      </c>
    </row>
    <row r="153" spans="1:16" x14ac:dyDescent="0.2">
      <c r="A153" s="4">
        <v>45169</v>
      </c>
      <c r="B153" s="4" t="str">
        <f t="shared" si="2"/>
        <v>Injured_152</v>
      </c>
      <c r="D153" s="5" t="s">
        <v>58</v>
      </c>
      <c r="E153" s="5" t="s">
        <v>35</v>
      </c>
      <c r="F153" s="5" t="s">
        <v>30</v>
      </c>
      <c r="G153" s="5" t="s">
        <v>63</v>
      </c>
      <c r="H153" s="5">
        <v>2.5</v>
      </c>
      <c r="I153" s="5" t="s">
        <v>39</v>
      </c>
      <c r="J153" s="5" t="s">
        <v>26</v>
      </c>
      <c r="K153" s="5" t="s">
        <v>47</v>
      </c>
      <c r="L153" s="5" t="s">
        <v>54</v>
      </c>
      <c r="M153" s="6">
        <v>3488</v>
      </c>
      <c r="N153" s="7" t="str">
        <f>TEXT(SafetyData[[#This Row],[Date]],"ddd")</f>
        <v>Thu</v>
      </c>
      <c r="O153" s="7">
        <f>MONTH(SafetyData[[#This Row],[Date]])</f>
        <v>8</v>
      </c>
      <c r="P153" s="7">
        <f>YEAR(SafetyData[[#This Row],[Date]])</f>
        <v>2023</v>
      </c>
    </row>
    <row r="154" spans="1:16" x14ac:dyDescent="0.2">
      <c r="A154" s="4">
        <v>45174</v>
      </c>
      <c r="B154" s="4" t="str">
        <f t="shared" si="2"/>
        <v>Injured_153</v>
      </c>
      <c r="D154" s="5" t="s">
        <v>22</v>
      </c>
      <c r="E154" s="5" t="s">
        <v>35</v>
      </c>
      <c r="F154" s="5" t="s">
        <v>16</v>
      </c>
      <c r="G154" s="5" t="s">
        <v>31</v>
      </c>
      <c r="H154" s="5">
        <v>0</v>
      </c>
      <c r="I154" s="5" t="s">
        <v>55</v>
      </c>
      <c r="J154" s="5" t="s">
        <v>41</v>
      </c>
      <c r="K154" s="5" t="s">
        <v>27</v>
      </c>
      <c r="L154" s="5" t="s">
        <v>33</v>
      </c>
      <c r="M154" s="6">
        <v>351</v>
      </c>
      <c r="N154" s="7" t="str">
        <f>TEXT(SafetyData[[#This Row],[Date]],"ddd")</f>
        <v>Tue</v>
      </c>
      <c r="O154" s="7">
        <f>MONTH(SafetyData[[#This Row],[Date]])</f>
        <v>9</v>
      </c>
      <c r="P154" s="7">
        <f>YEAR(SafetyData[[#This Row],[Date]])</f>
        <v>2023</v>
      </c>
    </row>
    <row r="155" spans="1:16" x14ac:dyDescent="0.2">
      <c r="A155" s="4">
        <v>45175</v>
      </c>
      <c r="B155" s="4" t="str">
        <f t="shared" si="2"/>
        <v>Injured_154</v>
      </c>
      <c r="D155" s="5" t="s">
        <v>51</v>
      </c>
      <c r="E155" s="5" t="s">
        <v>15</v>
      </c>
      <c r="F155" s="5" t="s">
        <v>36</v>
      </c>
      <c r="G155" s="5" t="s">
        <v>48</v>
      </c>
      <c r="H155" s="5">
        <v>0</v>
      </c>
      <c r="I155" s="5" t="s">
        <v>25</v>
      </c>
      <c r="J155" s="5" t="s">
        <v>41</v>
      </c>
      <c r="K155" s="5" t="s">
        <v>47</v>
      </c>
      <c r="L155" s="5" t="s">
        <v>28</v>
      </c>
      <c r="M155" s="6">
        <v>430</v>
      </c>
      <c r="N155" s="7" t="str">
        <f>TEXT(SafetyData[[#This Row],[Date]],"ddd")</f>
        <v>Wed</v>
      </c>
      <c r="O155" s="7">
        <f>MONTH(SafetyData[[#This Row],[Date]])</f>
        <v>9</v>
      </c>
      <c r="P155" s="7">
        <f>YEAR(SafetyData[[#This Row],[Date]])</f>
        <v>2023</v>
      </c>
    </row>
    <row r="156" spans="1:16" x14ac:dyDescent="0.2">
      <c r="A156" s="4">
        <v>45176</v>
      </c>
      <c r="B156" s="4" t="str">
        <f t="shared" si="2"/>
        <v>Injured_155</v>
      </c>
      <c r="D156" s="5" t="s">
        <v>64</v>
      </c>
      <c r="E156" s="5" t="s">
        <v>15</v>
      </c>
      <c r="F156" s="5" t="s">
        <v>23</v>
      </c>
      <c r="G156" s="5" t="s">
        <v>37</v>
      </c>
      <c r="H156" s="5">
        <v>0</v>
      </c>
      <c r="I156" s="5" t="s">
        <v>60</v>
      </c>
      <c r="J156" s="5" t="s">
        <v>53</v>
      </c>
      <c r="K156" s="5" t="s">
        <v>27</v>
      </c>
      <c r="L156" s="5" t="s">
        <v>50</v>
      </c>
      <c r="M156" s="6">
        <v>4871</v>
      </c>
      <c r="N156" s="7" t="str">
        <f>TEXT(SafetyData[[#This Row],[Date]],"ddd")</f>
        <v>Thu</v>
      </c>
      <c r="O156" s="7">
        <f>MONTH(SafetyData[[#This Row],[Date]])</f>
        <v>9</v>
      </c>
      <c r="P156" s="7">
        <f>YEAR(SafetyData[[#This Row],[Date]])</f>
        <v>2023</v>
      </c>
    </row>
    <row r="157" spans="1:16" x14ac:dyDescent="0.2">
      <c r="A157" s="4">
        <v>45180</v>
      </c>
      <c r="B157" s="4" t="str">
        <f t="shared" si="2"/>
        <v>Injured_156</v>
      </c>
      <c r="D157" s="5" t="s">
        <v>43</v>
      </c>
      <c r="E157" s="5" t="s">
        <v>15</v>
      </c>
      <c r="F157" s="5" t="s">
        <v>30</v>
      </c>
      <c r="G157" s="5" t="s">
        <v>48</v>
      </c>
      <c r="H157" s="5">
        <v>1.5</v>
      </c>
      <c r="I157" s="5" t="s">
        <v>60</v>
      </c>
      <c r="J157" s="5" t="s">
        <v>26</v>
      </c>
      <c r="K157" s="5" t="s">
        <v>47</v>
      </c>
      <c r="L157" s="5" t="s">
        <v>42</v>
      </c>
      <c r="M157" s="6">
        <v>1230</v>
      </c>
      <c r="N157" s="7" t="str">
        <f>TEXT(SafetyData[[#This Row],[Date]],"ddd")</f>
        <v>Mon</v>
      </c>
      <c r="O157" s="7">
        <f>MONTH(SafetyData[[#This Row],[Date]])</f>
        <v>9</v>
      </c>
      <c r="P157" s="7">
        <f>YEAR(SafetyData[[#This Row],[Date]])</f>
        <v>2023</v>
      </c>
    </row>
    <row r="158" spans="1:16" x14ac:dyDescent="0.2">
      <c r="A158" s="4">
        <v>45182</v>
      </c>
      <c r="B158" s="4" t="str">
        <f t="shared" si="2"/>
        <v>Injured_157</v>
      </c>
      <c r="D158" s="5" t="s">
        <v>61</v>
      </c>
      <c r="E158" s="5" t="s">
        <v>15</v>
      </c>
      <c r="F158" s="5" t="s">
        <v>36</v>
      </c>
      <c r="G158" s="5" t="s">
        <v>48</v>
      </c>
      <c r="H158" s="5">
        <v>0</v>
      </c>
      <c r="I158" s="5" t="s">
        <v>39</v>
      </c>
      <c r="J158" s="5" t="s">
        <v>19</v>
      </c>
      <c r="K158" s="5" t="s">
        <v>47</v>
      </c>
      <c r="L158" s="5" t="s">
        <v>59</v>
      </c>
      <c r="M158" s="6">
        <v>0</v>
      </c>
      <c r="N158" s="7" t="str">
        <f>TEXT(SafetyData[[#This Row],[Date]],"ddd")</f>
        <v>Wed</v>
      </c>
      <c r="O158" s="7">
        <f>MONTH(SafetyData[[#This Row],[Date]])</f>
        <v>9</v>
      </c>
      <c r="P158" s="7">
        <f>YEAR(SafetyData[[#This Row],[Date]])</f>
        <v>2023</v>
      </c>
    </row>
    <row r="159" spans="1:16" x14ac:dyDescent="0.2">
      <c r="A159" s="4">
        <v>45183</v>
      </c>
      <c r="B159" s="4" t="str">
        <f t="shared" si="2"/>
        <v>Injured_158</v>
      </c>
      <c r="D159" s="5" t="s">
        <v>29</v>
      </c>
      <c r="E159" s="5" t="s">
        <v>15</v>
      </c>
      <c r="F159" s="5" t="s">
        <v>23</v>
      </c>
      <c r="G159" s="5" t="s">
        <v>31</v>
      </c>
      <c r="H159" s="5">
        <v>0</v>
      </c>
      <c r="I159" s="5" t="s">
        <v>57</v>
      </c>
      <c r="J159" s="5" t="s">
        <v>53</v>
      </c>
      <c r="K159" s="5" t="s">
        <v>47</v>
      </c>
      <c r="L159" s="5" t="s">
        <v>28</v>
      </c>
      <c r="M159" s="6">
        <v>1136</v>
      </c>
      <c r="N159" s="7" t="str">
        <f>TEXT(SafetyData[[#This Row],[Date]],"ddd")</f>
        <v>Thu</v>
      </c>
      <c r="O159" s="7">
        <f>MONTH(SafetyData[[#This Row],[Date]])</f>
        <v>9</v>
      </c>
      <c r="P159" s="7">
        <f>YEAR(SafetyData[[#This Row],[Date]])</f>
        <v>2023</v>
      </c>
    </row>
    <row r="160" spans="1:16" x14ac:dyDescent="0.2">
      <c r="A160" s="4">
        <v>45185</v>
      </c>
      <c r="B160" s="4" t="str">
        <f t="shared" si="2"/>
        <v>Injured_159</v>
      </c>
      <c r="D160" s="5" t="s">
        <v>45</v>
      </c>
      <c r="E160" s="5" t="s">
        <v>35</v>
      </c>
      <c r="F160" s="5" t="s">
        <v>23</v>
      </c>
      <c r="G160" s="5" t="s">
        <v>38</v>
      </c>
      <c r="H160" s="5">
        <v>0</v>
      </c>
      <c r="I160" s="5" t="s">
        <v>55</v>
      </c>
      <c r="J160" s="5" t="s">
        <v>53</v>
      </c>
      <c r="K160" s="5" t="s">
        <v>27</v>
      </c>
      <c r="L160" s="5" t="s">
        <v>28</v>
      </c>
      <c r="M160" s="6">
        <v>1819</v>
      </c>
      <c r="N160" s="7" t="str">
        <f>TEXT(SafetyData[[#This Row],[Date]],"ddd")</f>
        <v>Sat</v>
      </c>
      <c r="O160" s="7">
        <f>MONTH(SafetyData[[#This Row],[Date]])</f>
        <v>9</v>
      </c>
      <c r="P160" s="7">
        <f>YEAR(SafetyData[[#This Row],[Date]])</f>
        <v>2023</v>
      </c>
    </row>
    <row r="161" spans="1:16" x14ac:dyDescent="0.2">
      <c r="A161" s="4">
        <v>45191</v>
      </c>
      <c r="B161" s="4" t="str">
        <f t="shared" si="2"/>
        <v>Injured_160</v>
      </c>
      <c r="D161" s="5" t="s">
        <v>45</v>
      </c>
      <c r="E161" s="5" t="s">
        <v>15</v>
      </c>
      <c r="F161" s="5" t="s">
        <v>16</v>
      </c>
      <c r="G161" s="5" t="s">
        <v>38</v>
      </c>
      <c r="H161" s="5">
        <v>2.5</v>
      </c>
      <c r="I161" s="5" t="s">
        <v>32</v>
      </c>
      <c r="J161" s="5" t="s">
        <v>26</v>
      </c>
      <c r="K161" s="5" t="s">
        <v>47</v>
      </c>
      <c r="L161" s="5" t="s">
        <v>54</v>
      </c>
      <c r="M161" s="6">
        <v>709</v>
      </c>
      <c r="N161" s="7" t="str">
        <f>TEXT(SafetyData[[#This Row],[Date]],"ddd")</f>
        <v>Fri</v>
      </c>
      <c r="O161" s="7">
        <f>MONTH(SafetyData[[#This Row],[Date]])</f>
        <v>9</v>
      </c>
      <c r="P161" s="7">
        <f>YEAR(SafetyData[[#This Row],[Date]])</f>
        <v>2023</v>
      </c>
    </row>
    <row r="162" spans="1:16" x14ac:dyDescent="0.2">
      <c r="A162" s="4">
        <v>45192</v>
      </c>
      <c r="B162" s="4" t="str">
        <f t="shared" si="2"/>
        <v>Injured_161</v>
      </c>
      <c r="D162" s="5" t="s">
        <v>34</v>
      </c>
      <c r="E162" s="5" t="s">
        <v>15</v>
      </c>
      <c r="F162" s="5" t="s">
        <v>30</v>
      </c>
      <c r="G162" s="5" t="s">
        <v>48</v>
      </c>
      <c r="H162" s="5">
        <v>0</v>
      </c>
      <c r="I162" s="5" t="s">
        <v>49</v>
      </c>
      <c r="J162" s="5" t="s">
        <v>41</v>
      </c>
      <c r="K162" s="5" t="s">
        <v>20</v>
      </c>
      <c r="L162" s="5" t="s">
        <v>54</v>
      </c>
      <c r="M162" s="6">
        <v>366</v>
      </c>
      <c r="N162" s="7" t="str">
        <f>TEXT(SafetyData[[#This Row],[Date]],"ddd")</f>
        <v>Sat</v>
      </c>
      <c r="O162" s="7">
        <f>MONTH(SafetyData[[#This Row],[Date]])</f>
        <v>9</v>
      </c>
      <c r="P162" s="7">
        <f>YEAR(SafetyData[[#This Row],[Date]])</f>
        <v>2023</v>
      </c>
    </row>
    <row r="163" spans="1:16" x14ac:dyDescent="0.2">
      <c r="A163" s="4">
        <v>45194</v>
      </c>
      <c r="B163" s="4" t="str">
        <f t="shared" si="2"/>
        <v>Injured_162</v>
      </c>
      <c r="D163" s="5" t="s">
        <v>45</v>
      </c>
      <c r="E163" s="5" t="s">
        <v>15</v>
      </c>
      <c r="F163" s="5" t="s">
        <v>23</v>
      </c>
      <c r="G163" s="5" t="s">
        <v>24</v>
      </c>
      <c r="H163" s="5">
        <v>0</v>
      </c>
      <c r="I163" s="5" t="s">
        <v>18</v>
      </c>
      <c r="J163" s="5" t="s">
        <v>41</v>
      </c>
      <c r="K163" s="5" t="s">
        <v>47</v>
      </c>
      <c r="L163" s="5" t="s">
        <v>33</v>
      </c>
      <c r="M163" s="6">
        <v>133</v>
      </c>
      <c r="N163" s="7" t="str">
        <f>TEXT(SafetyData[[#This Row],[Date]],"ddd")</f>
        <v>Mon</v>
      </c>
      <c r="O163" s="7">
        <f>MONTH(SafetyData[[#This Row],[Date]])</f>
        <v>9</v>
      </c>
      <c r="P163" s="7">
        <f>YEAR(SafetyData[[#This Row],[Date]])</f>
        <v>2023</v>
      </c>
    </row>
    <row r="164" spans="1:16" x14ac:dyDescent="0.2">
      <c r="A164" s="4">
        <v>45196</v>
      </c>
      <c r="B164" s="4" t="str">
        <f t="shared" si="2"/>
        <v>Injured_163</v>
      </c>
      <c r="D164" s="5" t="s">
        <v>56</v>
      </c>
      <c r="E164" s="5" t="s">
        <v>15</v>
      </c>
      <c r="F164" s="5" t="s">
        <v>36</v>
      </c>
      <c r="G164" s="5" t="s">
        <v>38</v>
      </c>
      <c r="H164" s="5">
        <v>0</v>
      </c>
      <c r="I164" s="5" t="s">
        <v>39</v>
      </c>
      <c r="J164" s="5" t="s">
        <v>41</v>
      </c>
      <c r="K164" s="5" t="s">
        <v>20</v>
      </c>
      <c r="L164" s="5" t="s">
        <v>28</v>
      </c>
      <c r="M164" s="6">
        <v>470</v>
      </c>
      <c r="N164" s="7" t="str">
        <f>TEXT(SafetyData[[#This Row],[Date]],"ddd")</f>
        <v>Wed</v>
      </c>
      <c r="O164" s="7">
        <f>MONTH(SafetyData[[#This Row],[Date]])</f>
        <v>9</v>
      </c>
      <c r="P164" s="7">
        <f>YEAR(SafetyData[[#This Row],[Date]])</f>
        <v>2023</v>
      </c>
    </row>
    <row r="165" spans="1:16" x14ac:dyDescent="0.2">
      <c r="A165" s="4">
        <v>45199</v>
      </c>
      <c r="B165" s="4" t="str">
        <f t="shared" si="2"/>
        <v>Injured_164</v>
      </c>
      <c r="D165" s="5" t="s">
        <v>22</v>
      </c>
      <c r="E165" s="5" t="s">
        <v>15</v>
      </c>
      <c r="F165" s="5" t="s">
        <v>23</v>
      </c>
      <c r="G165" s="5" t="s">
        <v>31</v>
      </c>
      <c r="H165" s="5">
        <v>0</v>
      </c>
      <c r="I165" s="5" t="s">
        <v>32</v>
      </c>
      <c r="J165" s="5" t="s">
        <v>19</v>
      </c>
      <c r="K165" s="5" t="s">
        <v>47</v>
      </c>
      <c r="L165" s="5" t="s">
        <v>52</v>
      </c>
      <c r="M165" s="6">
        <v>0</v>
      </c>
      <c r="N165" s="7" t="str">
        <f>TEXT(SafetyData[[#This Row],[Date]],"ddd")</f>
        <v>Sat</v>
      </c>
      <c r="O165" s="7">
        <f>MONTH(SafetyData[[#This Row],[Date]])</f>
        <v>9</v>
      </c>
      <c r="P165" s="7">
        <f>YEAR(SafetyData[[#This Row],[Date]])</f>
        <v>2023</v>
      </c>
    </row>
    <row r="166" spans="1:16" x14ac:dyDescent="0.2">
      <c r="A166" s="4">
        <v>45203</v>
      </c>
      <c r="B166" s="4" t="str">
        <f t="shared" si="2"/>
        <v>Injured_165</v>
      </c>
      <c r="D166" s="5" t="s">
        <v>45</v>
      </c>
      <c r="E166" s="5" t="s">
        <v>15</v>
      </c>
      <c r="F166" s="5" t="s">
        <v>23</v>
      </c>
      <c r="G166" s="5" t="s">
        <v>38</v>
      </c>
      <c r="H166" s="5">
        <v>1</v>
      </c>
      <c r="I166" s="5" t="s">
        <v>57</v>
      </c>
      <c r="J166" s="5" t="s">
        <v>26</v>
      </c>
      <c r="K166" s="5" t="s">
        <v>27</v>
      </c>
      <c r="L166" s="5" t="s">
        <v>42</v>
      </c>
      <c r="M166" s="6">
        <v>2237</v>
      </c>
      <c r="N166" s="7" t="str">
        <f>TEXT(SafetyData[[#This Row],[Date]],"ddd")</f>
        <v>Wed</v>
      </c>
      <c r="O166" s="7">
        <f>MONTH(SafetyData[[#This Row],[Date]])</f>
        <v>10</v>
      </c>
      <c r="P166" s="7">
        <f>YEAR(SafetyData[[#This Row],[Date]])</f>
        <v>2023</v>
      </c>
    </row>
    <row r="167" spans="1:16" x14ac:dyDescent="0.2">
      <c r="A167" s="4">
        <v>45208</v>
      </c>
      <c r="B167" s="4" t="str">
        <f t="shared" si="2"/>
        <v>Injured_166</v>
      </c>
      <c r="D167" s="5" t="s">
        <v>51</v>
      </c>
      <c r="E167" s="5" t="s">
        <v>15</v>
      </c>
      <c r="F167" s="5" t="s">
        <v>36</v>
      </c>
      <c r="G167" s="5" t="s">
        <v>17</v>
      </c>
      <c r="H167" s="5">
        <v>0</v>
      </c>
      <c r="I167" s="5" t="s">
        <v>49</v>
      </c>
      <c r="J167" s="5" t="s">
        <v>41</v>
      </c>
      <c r="K167" s="5" t="s">
        <v>27</v>
      </c>
      <c r="L167" s="5" t="s">
        <v>50</v>
      </c>
      <c r="M167" s="6">
        <v>58</v>
      </c>
      <c r="N167" s="7" t="str">
        <f>TEXT(SafetyData[[#This Row],[Date]],"ddd")</f>
        <v>Mon</v>
      </c>
      <c r="O167" s="7">
        <f>MONTH(SafetyData[[#This Row],[Date]])</f>
        <v>10</v>
      </c>
      <c r="P167" s="7">
        <f>YEAR(SafetyData[[#This Row],[Date]])</f>
        <v>2023</v>
      </c>
    </row>
    <row r="168" spans="1:16" x14ac:dyDescent="0.2">
      <c r="A168" s="4">
        <v>45210</v>
      </c>
      <c r="B168" s="4" t="str">
        <f t="shared" si="2"/>
        <v>Injured_167</v>
      </c>
      <c r="D168" s="5" t="s">
        <v>14</v>
      </c>
      <c r="E168" s="5" t="s">
        <v>15</v>
      </c>
      <c r="F168" s="5" t="s">
        <v>23</v>
      </c>
      <c r="G168" s="5" t="s">
        <v>40</v>
      </c>
      <c r="H168" s="5">
        <v>4.5</v>
      </c>
      <c r="I168" s="5" t="s">
        <v>18</v>
      </c>
      <c r="J168" s="5" t="s">
        <v>26</v>
      </c>
      <c r="K168" s="5" t="s">
        <v>47</v>
      </c>
      <c r="L168" s="5" t="s">
        <v>28</v>
      </c>
      <c r="M168" s="6">
        <v>3299</v>
      </c>
      <c r="N168" s="7" t="str">
        <f>TEXT(SafetyData[[#This Row],[Date]],"ddd")</f>
        <v>Wed</v>
      </c>
      <c r="O168" s="7">
        <f>MONTH(SafetyData[[#This Row],[Date]])</f>
        <v>10</v>
      </c>
      <c r="P168" s="7">
        <f>YEAR(SafetyData[[#This Row],[Date]])</f>
        <v>2023</v>
      </c>
    </row>
    <row r="169" spans="1:16" x14ac:dyDescent="0.2">
      <c r="A169" s="4">
        <v>45211</v>
      </c>
      <c r="B169" s="4" t="str">
        <f t="shared" si="2"/>
        <v>Injured_168</v>
      </c>
      <c r="D169" s="5" t="s">
        <v>65</v>
      </c>
      <c r="E169" s="5" t="s">
        <v>15</v>
      </c>
      <c r="F169" s="5" t="s">
        <v>36</v>
      </c>
      <c r="G169" s="5" t="s">
        <v>63</v>
      </c>
      <c r="H169" s="5">
        <v>0</v>
      </c>
      <c r="I169" s="5" t="s">
        <v>46</v>
      </c>
      <c r="J169" s="5" t="s">
        <v>41</v>
      </c>
      <c r="K169" s="5" t="s">
        <v>47</v>
      </c>
      <c r="L169" s="5" t="s">
        <v>28</v>
      </c>
      <c r="M169" s="6">
        <v>369</v>
      </c>
      <c r="N169" s="7" t="str">
        <f>TEXT(SafetyData[[#This Row],[Date]],"ddd")</f>
        <v>Thu</v>
      </c>
      <c r="O169" s="7">
        <f>MONTH(SafetyData[[#This Row],[Date]])</f>
        <v>10</v>
      </c>
      <c r="P169" s="7">
        <f>YEAR(SafetyData[[#This Row],[Date]])</f>
        <v>2023</v>
      </c>
    </row>
    <row r="170" spans="1:16" x14ac:dyDescent="0.2">
      <c r="A170" s="4">
        <v>45211</v>
      </c>
      <c r="B170" s="4" t="str">
        <f t="shared" si="2"/>
        <v>Injured_169</v>
      </c>
      <c r="D170" s="5" t="s">
        <v>14</v>
      </c>
      <c r="E170" s="5" t="s">
        <v>15</v>
      </c>
      <c r="F170" s="5" t="s">
        <v>30</v>
      </c>
      <c r="G170" s="5" t="s">
        <v>40</v>
      </c>
      <c r="H170" s="5">
        <v>0</v>
      </c>
      <c r="I170" s="5" t="s">
        <v>32</v>
      </c>
      <c r="J170" s="5" t="s">
        <v>41</v>
      </c>
      <c r="K170" s="5" t="s">
        <v>27</v>
      </c>
      <c r="L170" s="5" t="s">
        <v>42</v>
      </c>
      <c r="M170" s="6">
        <v>229</v>
      </c>
      <c r="N170" s="7" t="str">
        <f>TEXT(SafetyData[[#This Row],[Date]],"ddd")</f>
        <v>Thu</v>
      </c>
      <c r="O170" s="7">
        <f>MONTH(SafetyData[[#This Row],[Date]])</f>
        <v>10</v>
      </c>
      <c r="P170" s="7">
        <f>YEAR(SafetyData[[#This Row],[Date]])</f>
        <v>2023</v>
      </c>
    </row>
    <row r="171" spans="1:16" x14ac:dyDescent="0.2">
      <c r="A171" s="4">
        <v>45212</v>
      </c>
      <c r="B171" s="4" t="str">
        <f t="shared" si="2"/>
        <v>Injured_170</v>
      </c>
      <c r="D171" s="5" t="s">
        <v>22</v>
      </c>
      <c r="E171" s="5" t="s">
        <v>15</v>
      </c>
      <c r="F171" s="5" t="s">
        <v>16</v>
      </c>
      <c r="G171" s="5" t="s">
        <v>48</v>
      </c>
      <c r="H171" s="5">
        <v>2.5</v>
      </c>
      <c r="I171" s="5" t="s">
        <v>39</v>
      </c>
      <c r="J171" s="5" t="s">
        <v>26</v>
      </c>
      <c r="K171" s="5" t="s">
        <v>27</v>
      </c>
      <c r="L171" s="5" t="s">
        <v>44</v>
      </c>
      <c r="M171" s="6">
        <v>1731</v>
      </c>
      <c r="N171" s="7" t="str">
        <f>TEXT(SafetyData[[#This Row],[Date]],"ddd")</f>
        <v>Fri</v>
      </c>
      <c r="O171" s="7">
        <f>MONTH(SafetyData[[#This Row],[Date]])</f>
        <v>10</v>
      </c>
      <c r="P171" s="7">
        <f>YEAR(SafetyData[[#This Row],[Date]])</f>
        <v>2023</v>
      </c>
    </row>
    <row r="172" spans="1:16" x14ac:dyDescent="0.2">
      <c r="A172" s="4">
        <v>45212</v>
      </c>
      <c r="B172" s="4" t="str">
        <f t="shared" si="2"/>
        <v>Injured_171</v>
      </c>
      <c r="D172" s="5" t="s">
        <v>22</v>
      </c>
      <c r="E172" s="5" t="s">
        <v>15</v>
      </c>
      <c r="F172" s="5" t="s">
        <v>23</v>
      </c>
      <c r="G172" s="5" t="s">
        <v>40</v>
      </c>
      <c r="H172" s="5">
        <v>1.5</v>
      </c>
      <c r="I172" s="5" t="s">
        <v>49</v>
      </c>
      <c r="J172" s="5" t="s">
        <v>26</v>
      </c>
      <c r="K172" s="5" t="s">
        <v>20</v>
      </c>
      <c r="L172" s="5" t="s">
        <v>28</v>
      </c>
      <c r="M172" s="6">
        <v>4823</v>
      </c>
      <c r="N172" s="7" t="str">
        <f>TEXT(SafetyData[[#This Row],[Date]],"ddd")</f>
        <v>Fri</v>
      </c>
      <c r="O172" s="7">
        <f>MONTH(SafetyData[[#This Row],[Date]])</f>
        <v>10</v>
      </c>
      <c r="P172" s="7">
        <f>YEAR(SafetyData[[#This Row],[Date]])</f>
        <v>2023</v>
      </c>
    </row>
    <row r="173" spans="1:16" x14ac:dyDescent="0.2">
      <c r="A173" s="4">
        <v>45213</v>
      </c>
      <c r="B173" s="4" t="str">
        <f t="shared" si="2"/>
        <v>Injured_172</v>
      </c>
      <c r="D173" s="5" t="s">
        <v>64</v>
      </c>
      <c r="E173" s="5" t="s">
        <v>15</v>
      </c>
      <c r="F173" s="5" t="s">
        <v>16</v>
      </c>
      <c r="G173" s="5" t="s">
        <v>38</v>
      </c>
      <c r="H173" s="5">
        <v>0</v>
      </c>
      <c r="I173" s="5" t="s">
        <v>32</v>
      </c>
      <c r="J173" s="5" t="s">
        <v>41</v>
      </c>
      <c r="K173" s="5" t="s">
        <v>47</v>
      </c>
      <c r="L173" s="5" t="s">
        <v>28</v>
      </c>
      <c r="M173" s="6">
        <v>57</v>
      </c>
      <c r="N173" s="7" t="str">
        <f>TEXT(SafetyData[[#This Row],[Date]],"ddd")</f>
        <v>Sat</v>
      </c>
      <c r="O173" s="7">
        <f>MONTH(SafetyData[[#This Row],[Date]])</f>
        <v>10</v>
      </c>
      <c r="P173" s="7">
        <f>YEAR(SafetyData[[#This Row],[Date]])</f>
        <v>2023</v>
      </c>
    </row>
    <row r="174" spans="1:16" x14ac:dyDescent="0.2">
      <c r="A174" s="4">
        <v>45215</v>
      </c>
      <c r="B174" s="4" t="str">
        <f t="shared" si="2"/>
        <v>Injured_173</v>
      </c>
      <c r="D174" s="5" t="s">
        <v>43</v>
      </c>
      <c r="E174" s="5" t="s">
        <v>15</v>
      </c>
      <c r="F174" s="5" t="s">
        <v>23</v>
      </c>
      <c r="G174" s="5" t="s">
        <v>17</v>
      </c>
      <c r="H174" s="5">
        <v>0</v>
      </c>
      <c r="I174" s="5" t="s">
        <v>18</v>
      </c>
      <c r="J174" s="5" t="s">
        <v>41</v>
      </c>
      <c r="K174" s="5" t="s">
        <v>27</v>
      </c>
      <c r="L174" s="5" t="s">
        <v>52</v>
      </c>
      <c r="M174" s="6">
        <v>466</v>
      </c>
      <c r="N174" s="7" t="str">
        <f>TEXT(SafetyData[[#This Row],[Date]],"ddd")</f>
        <v>Mon</v>
      </c>
      <c r="O174" s="7">
        <f>MONTH(SafetyData[[#This Row],[Date]])</f>
        <v>10</v>
      </c>
      <c r="P174" s="7">
        <f>YEAR(SafetyData[[#This Row],[Date]])</f>
        <v>2023</v>
      </c>
    </row>
    <row r="175" spans="1:16" x14ac:dyDescent="0.2">
      <c r="A175" s="4">
        <v>45215</v>
      </c>
      <c r="B175" s="4" t="str">
        <f t="shared" si="2"/>
        <v>Injured_174</v>
      </c>
      <c r="D175" s="5" t="s">
        <v>22</v>
      </c>
      <c r="E175" s="5" t="s">
        <v>15</v>
      </c>
      <c r="F175" s="5" t="s">
        <v>36</v>
      </c>
      <c r="G175" s="5" t="s">
        <v>63</v>
      </c>
      <c r="H175" s="5">
        <v>0</v>
      </c>
      <c r="I175" s="5" t="s">
        <v>46</v>
      </c>
      <c r="J175" s="5" t="s">
        <v>19</v>
      </c>
      <c r="K175" s="5" t="s">
        <v>47</v>
      </c>
      <c r="L175" s="5" t="s">
        <v>33</v>
      </c>
      <c r="M175" s="6">
        <v>0</v>
      </c>
      <c r="N175" s="7" t="str">
        <f>TEXT(SafetyData[[#This Row],[Date]],"ddd")</f>
        <v>Mon</v>
      </c>
      <c r="O175" s="7">
        <f>MONTH(SafetyData[[#This Row],[Date]])</f>
        <v>10</v>
      </c>
      <c r="P175" s="7">
        <f>YEAR(SafetyData[[#This Row],[Date]])</f>
        <v>2023</v>
      </c>
    </row>
    <row r="176" spans="1:16" x14ac:dyDescent="0.2">
      <c r="A176" s="4">
        <v>45216</v>
      </c>
      <c r="B176" s="4" t="str">
        <f t="shared" si="2"/>
        <v>Injured_175</v>
      </c>
      <c r="D176" s="5" t="s">
        <v>34</v>
      </c>
      <c r="E176" s="5" t="s">
        <v>15</v>
      </c>
      <c r="F176" s="5" t="s">
        <v>16</v>
      </c>
      <c r="G176" s="5" t="s">
        <v>24</v>
      </c>
      <c r="H176" s="5">
        <v>0</v>
      </c>
      <c r="I176" s="5" t="s">
        <v>46</v>
      </c>
      <c r="J176" s="5" t="s">
        <v>19</v>
      </c>
      <c r="K176" s="5" t="s">
        <v>47</v>
      </c>
      <c r="L176" s="5" t="s">
        <v>21</v>
      </c>
      <c r="M176" s="6">
        <v>0</v>
      </c>
      <c r="N176" s="7" t="str">
        <f>TEXT(SafetyData[[#This Row],[Date]],"ddd")</f>
        <v>Tue</v>
      </c>
      <c r="O176" s="7">
        <f>MONTH(SafetyData[[#This Row],[Date]])</f>
        <v>10</v>
      </c>
      <c r="P176" s="7">
        <f>YEAR(SafetyData[[#This Row],[Date]])</f>
        <v>2023</v>
      </c>
    </row>
    <row r="177" spans="1:16" x14ac:dyDescent="0.2">
      <c r="A177" s="4">
        <v>45218</v>
      </c>
      <c r="B177" s="4" t="str">
        <f t="shared" si="2"/>
        <v>Injured_176</v>
      </c>
      <c r="D177" s="5" t="s">
        <v>29</v>
      </c>
      <c r="E177" s="5" t="s">
        <v>15</v>
      </c>
      <c r="F177" s="5" t="s">
        <v>16</v>
      </c>
      <c r="G177" s="5" t="s">
        <v>37</v>
      </c>
      <c r="H177" s="5">
        <v>0</v>
      </c>
      <c r="I177" s="5" t="s">
        <v>55</v>
      </c>
      <c r="J177" s="5" t="s">
        <v>19</v>
      </c>
      <c r="K177" s="5" t="s">
        <v>27</v>
      </c>
      <c r="L177" s="5" t="s">
        <v>42</v>
      </c>
      <c r="M177" s="6">
        <v>0</v>
      </c>
      <c r="N177" s="7" t="str">
        <f>TEXT(SafetyData[[#This Row],[Date]],"ddd")</f>
        <v>Thu</v>
      </c>
      <c r="O177" s="7">
        <f>MONTH(SafetyData[[#This Row],[Date]])</f>
        <v>10</v>
      </c>
      <c r="P177" s="7">
        <f>YEAR(SafetyData[[#This Row],[Date]])</f>
        <v>2023</v>
      </c>
    </row>
    <row r="178" spans="1:16" x14ac:dyDescent="0.2">
      <c r="A178" s="4">
        <v>45221</v>
      </c>
      <c r="B178" s="4" t="str">
        <f t="shared" si="2"/>
        <v>Injured_177</v>
      </c>
      <c r="D178" s="5" t="s">
        <v>58</v>
      </c>
      <c r="E178" s="5" t="s">
        <v>15</v>
      </c>
      <c r="F178" s="5" t="s">
        <v>16</v>
      </c>
      <c r="G178" s="5" t="s">
        <v>63</v>
      </c>
      <c r="H178" s="5">
        <v>2</v>
      </c>
      <c r="I178" s="5" t="s">
        <v>18</v>
      </c>
      <c r="J178" s="5" t="s">
        <v>26</v>
      </c>
      <c r="K178" s="5" t="s">
        <v>47</v>
      </c>
      <c r="L178" s="5" t="s">
        <v>28</v>
      </c>
      <c r="M178" s="6">
        <v>3549</v>
      </c>
      <c r="N178" s="7" t="str">
        <f>TEXT(SafetyData[[#This Row],[Date]],"ddd")</f>
        <v>Sun</v>
      </c>
      <c r="O178" s="7">
        <f>MONTH(SafetyData[[#This Row],[Date]])</f>
        <v>10</v>
      </c>
      <c r="P178" s="7">
        <f>YEAR(SafetyData[[#This Row],[Date]])</f>
        <v>2023</v>
      </c>
    </row>
    <row r="179" spans="1:16" x14ac:dyDescent="0.2">
      <c r="A179" s="4">
        <v>45223</v>
      </c>
      <c r="B179" s="4" t="str">
        <f t="shared" si="2"/>
        <v>Injured_178</v>
      </c>
      <c r="D179" s="5" t="s">
        <v>58</v>
      </c>
      <c r="E179" s="5" t="s">
        <v>15</v>
      </c>
      <c r="F179" s="5" t="s">
        <v>36</v>
      </c>
      <c r="G179" s="5" t="s">
        <v>62</v>
      </c>
      <c r="H179" s="5">
        <v>0</v>
      </c>
      <c r="I179" s="5" t="s">
        <v>25</v>
      </c>
      <c r="J179" s="5" t="s">
        <v>53</v>
      </c>
      <c r="K179" s="5" t="s">
        <v>27</v>
      </c>
      <c r="L179" s="5" t="s">
        <v>28</v>
      </c>
      <c r="M179" s="6">
        <v>2476</v>
      </c>
      <c r="N179" s="7" t="str">
        <f>TEXT(SafetyData[[#This Row],[Date]],"ddd")</f>
        <v>Tue</v>
      </c>
      <c r="O179" s="7">
        <f>MONTH(SafetyData[[#This Row],[Date]])</f>
        <v>10</v>
      </c>
      <c r="P179" s="7">
        <f>YEAR(SafetyData[[#This Row],[Date]])</f>
        <v>2023</v>
      </c>
    </row>
    <row r="180" spans="1:16" x14ac:dyDescent="0.2">
      <c r="A180" s="4">
        <v>45225</v>
      </c>
      <c r="B180" s="4" t="str">
        <f t="shared" si="2"/>
        <v>Injured_179</v>
      </c>
      <c r="D180" s="5" t="s">
        <v>61</v>
      </c>
      <c r="E180" s="5" t="s">
        <v>15</v>
      </c>
      <c r="F180" s="5" t="s">
        <v>16</v>
      </c>
      <c r="G180" s="5" t="s">
        <v>17</v>
      </c>
      <c r="H180" s="5">
        <v>4.5</v>
      </c>
      <c r="I180" s="5" t="s">
        <v>55</v>
      </c>
      <c r="J180" s="5" t="s">
        <v>26</v>
      </c>
      <c r="K180" s="5" t="s">
        <v>47</v>
      </c>
      <c r="L180" s="5" t="s">
        <v>50</v>
      </c>
      <c r="M180" s="6">
        <v>1935</v>
      </c>
      <c r="N180" s="7" t="str">
        <f>TEXT(SafetyData[[#This Row],[Date]],"ddd")</f>
        <v>Thu</v>
      </c>
      <c r="O180" s="7">
        <f>MONTH(SafetyData[[#This Row],[Date]])</f>
        <v>10</v>
      </c>
      <c r="P180" s="7">
        <f>YEAR(SafetyData[[#This Row],[Date]])</f>
        <v>2023</v>
      </c>
    </row>
    <row r="181" spans="1:16" x14ac:dyDescent="0.2">
      <c r="A181" s="4">
        <v>45226</v>
      </c>
      <c r="B181" s="4" t="str">
        <f t="shared" si="2"/>
        <v>Injured_180</v>
      </c>
      <c r="D181" s="5" t="s">
        <v>43</v>
      </c>
      <c r="E181" s="5" t="s">
        <v>15</v>
      </c>
      <c r="F181" s="5" t="s">
        <v>23</v>
      </c>
      <c r="G181" s="5" t="s">
        <v>62</v>
      </c>
      <c r="H181" s="5">
        <v>0</v>
      </c>
      <c r="I181" s="5" t="s">
        <v>39</v>
      </c>
      <c r="J181" s="5" t="s">
        <v>41</v>
      </c>
      <c r="K181" s="5" t="s">
        <v>47</v>
      </c>
      <c r="L181" s="5" t="s">
        <v>54</v>
      </c>
      <c r="M181" s="6">
        <v>143</v>
      </c>
      <c r="N181" s="7" t="str">
        <f>TEXT(SafetyData[[#This Row],[Date]],"ddd")</f>
        <v>Fri</v>
      </c>
      <c r="O181" s="7">
        <f>MONTH(SafetyData[[#This Row],[Date]])</f>
        <v>10</v>
      </c>
      <c r="P181" s="7">
        <f>YEAR(SafetyData[[#This Row],[Date]])</f>
        <v>2023</v>
      </c>
    </row>
    <row r="182" spans="1:16" x14ac:dyDescent="0.2">
      <c r="A182" s="4">
        <v>45226</v>
      </c>
      <c r="B182" s="4" t="str">
        <f t="shared" si="2"/>
        <v>Injured_181</v>
      </c>
      <c r="D182" s="5" t="s">
        <v>14</v>
      </c>
      <c r="E182" s="5" t="s">
        <v>15</v>
      </c>
      <c r="F182" s="5" t="s">
        <v>16</v>
      </c>
      <c r="G182" s="5" t="s">
        <v>38</v>
      </c>
      <c r="H182" s="5">
        <v>3</v>
      </c>
      <c r="I182" s="5" t="s">
        <v>55</v>
      </c>
      <c r="J182" s="5" t="s">
        <v>26</v>
      </c>
      <c r="K182" s="5" t="s">
        <v>20</v>
      </c>
      <c r="L182" s="5" t="s">
        <v>33</v>
      </c>
      <c r="M182" s="6">
        <v>2397</v>
      </c>
      <c r="N182" s="7" t="str">
        <f>TEXT(SafetyData[[#This Row],[Date]],"ddd")</f>
        <v>Fri</v>
      </c>
      <c r="O182" s="7">
        <f>MONTH(SafetyData[[#This Row],[Date]])</f>
        <v>10</v>
      </c>
      <c r="P182" s="7">
        <f>YEAR(SafetyData[[#This Row],[Date]])</f>
        <v>2023</v>
      </c>
    </row>
    <row r="183" spans="1:16" x14ac:dyDescent="0.2">
      <c r="A183" s="4">
        <v>45229</v>
      </c>
      <c r="B183" s="4" t="str">
        <f t="shared" si="2"/>
        <v>Injured_182</v>
      </c>
      <c r="D183" s="5" t="s">
        <v>58</v>
      </c>
      <c r="E183" s="5" t="s">
        <v>15</v>
      </c>
      <c r="F183" s="5" t="s">
        <v>23</v>
      </c>
      <c r="G183" s="5" t="s">
        <v>37</v>
      </c>
      <c r="H183" s="5">
        <v>1.5</v>
      </c>
      <c r="I183" s="5" t="s">
        <v>55</v>
      </c>
      <c r="J183" s="5" t="s">
        <v>26</v>
      </c>
      <c r="K183" s="5" t="s">
        <v>20</v>
      </c>
      <c r="L183" s="5" t="s">
        <v>28</v>
      </c>
      <c r="M183" s="6">
        <v>4618</v>
      </c>
      <c r="N183" s="7" t="str">
        <f>TEXT(SafetyData[[#This Row],[Date]],"ddd")</f>
        <v>Mon</v>
      </c>
      <c r="O183" s="7">
        <f>MONTH(SafetyData[[#This Row],[Date]])</f>
        <v>10</v>
      </c>
      <c r="P183" s="7">
        <f>YEAR(SafetyData[[#This Row],[Date]])</f>
        <v>2023</v>
      </c>
    </row>
    <row r="184" spans="1:16" x14ac:dyDescent="0.2">
      <c r="A184" s="4">
        <v>45237</v>
      </c>
      <c r="B184" s="4" t="str">
        <f t="shared" si="2"/>
        <v>Injured_183</v>
      </c>
      <c r="D184" s="5" t="s">
        <v>14</v>
      </c>
      <c r="E184" s="5" t="s">
        <v>15</v>
      </c>
      <c r="F184" s="5" t="s">
        <v>23</v>
      </c>
      <c r="G184" s="5" t="s">
        <v>17</v>
      </c>
      <c r="H184" s="5">
        <v>0</v>
      </c>
      <c r="I184" s="5" t="s">
        <v>32</v>
      </c>
      <c r="J184" s="5" t="s">
        <v>53</v>
      </c>
      <c r="K184" s="5" t="s">
        <v>27</v>
      </c>
      <c r="L184" s="5" t="s">
        <v>54</v>
      </c>
      <c r="M184" s="6">
        <v>3849</v>
      </c>
      <c r="N184" s="7" t="str">
        <f>TEXT(SafetyData[[#This Row],[Date]],"ddd")</f>
        <v>Tue</v>
      </c>
      <c r="O184" s="7">
        <f>MONTH(SafetyData[[#This Row],[Date]])</f>
        <v>11</v>
      </c>
      <c r="P184" s="7">
        <f>YEAR(SafetyData[[#This Row],[Date]])</f>
        <v>2023</v>
      </c>
    </row>
    <row r="185" spans="1:16" x14ac:dyDescent="0.2">
      <c r="A185" s="4">
        <v>45241</v>
      </c>
      <c r="B185" s="4" t="str">
        <f t="shared" si="2"/>
        <v>Injured_184</v>
      </c>
      <c r="D185" s="5" t="s">
        <v>58</v>
      </c>
      <c r="E185" s="5" t="s">
        <v>15</v>
      </c>
      <c r="F185" s="5" t="s">
        <v>30</v>
      </c>
      <c r="G185" s="5" t="s">
        <v>48</v>
      </c>
      <c r="H185" s="5">
        <v>0</v>
      </c>
      <c r="I185" s="5" t="s">
        <v>60</v>
      </c>
      <c r="J185" s="5" t="s">
        <v>53</v>
      </c>
      <c r="K185" s="5" t="s">
        <v>20</v>
      </c>
      <c r="L185" s="5" t="s">
        <v>54</v>
      </c>
      <c r="M185" s="6">
        <v>588</v>
      </c>
      <c r="N185" s="7" t="str">
        <f>TEXT(SafetyData[[#This Row],[Date]],"ddd")</f>
        <v>Sat</v>
      </c>
      <c r="O185" s="7">
        <f>MONTH(SafetyData[[#This Row],[Date]])</f>
        <v>11</v>
      </c>
      <c r="P185" s="7">
        <f>YEAR(SafetyData[[#This Row],[Date]])</f>
        <v>2023</v>
      </c>
    </row>
    <row r="186" spans="1:16" x14ac:dyDescent="0.2">
      <c r="A186" s="4">
        <v>45242</v>
      </c>
      <c r="B186" s="4" t="str">
        <f t="shared" si="2"/>
        <v>Injured_185</v>
      </c>
      <c r="D186" s="5" t="s">
        <v>51</v>
      </c>
      <c r="E186" s="5" t="s">
        <v>15</v>
      </c>
      <c r="F186" s="5" t="s">
        <v>30</v>
      </c>
      <c r="G186" s="5" t="s">
        <v>31</v>
      </c>
      <c r="H186" s="5">
        <v>0</v>
      </c>
      <c r="I186" s="5" t="s">
        <v>55</v>
      </c>
      <c r="J186" s="5" t="s">
        <v>19</v>
      </c>
      <c r="K186" s="5" t="s">
        <v>20</v>
      </c>
      <c r="L186" s="5" t="s">
        <v>54</v>
      </c>
      <c r="M186" s="6">
        <v>0</v>
      </c>
      <c r="N186" s="7" t="str">
        <f>TEXT(SafetyData[[#This Row],[Date]],"ddd")</f>
        <v>Sun</v>
      </c>
      <c r="O186" s="7">
        <f>MONTH(SafetyData[[#This Row],[Date]])</f>
        <v>11</v>
      </c>
      <c r="P186" s="7">
        <f>YEAR(SafetyData[[#This Row],[Date]])</f>
        <v>2023</v>
      </c>
    </row>
    <row r="187" spans="1:16" x14ac:dyDescent="0.2">
      <c r="A187" s="4">
        <v>45245</v>
      </c>
      <c r="B187" s="4" t="str">
        <f t="shared" si="2"/>
        <v>Injured_186</v>
      </c>
      <c r="D187" s="5" t="s">
        <v>65</v>
      </c>
      <c r="E187" s="5" t="s">
        <v>15</v>
      </c>
      <c r="F187" s="5" t="s">
        <v>23</v>
      </c>
      <c r="G187" s="5" t="s">
        <v>62</v>
      </c>
      <c r="H187" s="5">
        <v>4.5</v>
      </c>
      <c r="I187" s="5" t="s">
        <v>55</v>
      </c>
      <c r="J187" s="5" t="s">
        <v>26</v>
      </c>
      <c r="K187" s="5" t="s">
        <v>47</v>
      </c>
      <c r="L187" s="5" t="s">
        <v>28</v>
      </c>
      <c r="M187" s="6">
        <v>4411</v>
      </c>
      <c r="N187" s="7" t="str">
        <f>TEXT(SafetyData[[#This Row],[Date]],"ddd")</f>
        <v>Wed</v>
      </c>
      <c r="O187" s="7">
        <f>MONTH(SafetyData[[#This Row],[Date]])</f>
        <v>11</v>
      </c>
      <c r="P187" s="7">
        <f>YEAR(SafetyData[[#This Row],[Date]])</f>
        <v>2023</v>
      </c>
    </row>
    <row r="188" spans="1:16" x14ac:dyDescent="0.2">
      <c r="A188" s="4">
        <v>45246</v>
      </c>
      <c r="B188" s="4" t="str">
        <f t="shared" si="2"/>
        <v>Injured_187</v>
      </c>
      <c r="D188" s="5" t="s">
        <v>43</v>
      </c>
      <c r="E188" s="5" t="s">
        <v>15</v>
      </c>
      <c r="F188" s="5" t="s">
        <v>36</v>
      </c>
      <c r="G188" s="5" t="s">
        <v>63</v>
      </c>
      <c r="H188" s="5">
        <v>0</v>
      </c>
      <c r="I188" s="5" t="s">
        <v>55</v>
      </c>
      <c r="J188" s="5" t="s">
        <v>19</v>
      </c>
      <c r="K188" s="5" t="s">
        <v>27</v>
      </c>
      <c r="L188" s="5" t="s">
        <v>21</v>
      </c>
      <c r="M188" s="6">
        <v>0</v>
      </c>
      <c r="N188" s="7" t="str">
        <f>TEXT(SafetyData[[#This Row],[Date]],"ddd")</f>
        <v>Thu</v>
      </c>
      <c r="O188" s="7">
        <f>MONTH(SafetyData[[#This Row],[Date]])</f>
        <v>11</v>
      </c>
      <c r="P188" s="7">
        <f>YEAR(SafetyData[[#This Row],[Date]])</f>
        <v>2023</v>
      </c>
    </row>
    <row r="189" spans="1:16" x14ac:dyDescent="0.2">
      <c r="A189" s="4">
        <v>45248</v>
      </c>
      <c r="B189" s="4" t="str">
        <f t="shared" si="2"/>
        <v>Injured_188</v>
      </c>
      <c r="D189" s="5" t="s">
        <v>14</v>
      </c>
      <c r="E189" s="5" t="s">
        <v>15</v>
      </c>
      <c r="F189" s="5" t="s">
        <v>36</v>
      </c>
      <c r="G189" s="5" t="s">
        <v>24</v>
      </c>
      <c r="H189" s="5">
        <v>0</v>
      </c>
      <c r="I189" s="5" t="s">
        <v>46</v>
      </c>
      <c r="J189" s="5" t="s">
        <v>19</v>
      </c>
      <c r="K189" s="5" t="s">
        <v>27</v>
      </c>
      <c r="L189" s="5" t="s">
        <v>50</v>
      </c>
      <c r="M189" s="6">
        <v>0</v>
      </c>
      <c r="N189" s="7" t="str">
        <f>TEXT(SafetyData[[#This Row],[Date]],"ddd")</f>
        <v>Sat</v>
      </c>
      <c r="O189" s="7">
        <f>MONTH(SafetyData[[#This Row],[Date]])</f>
        <v>11</v>
      </c>
      <c r="P189" s="7">
        <f>YEAR(SafetyData[[#This Row],[Date]])</f>
        <v>2023</v>
      </c>
    </row>
    <row r="190" spans="1:16" x14ac:dyDescent="0.2">
      <c r="A190" s="4">
        <v>45249</v>
      </c>
      <c r="B190" s="4" t="str">
        <f t="shared" si="2"/>
        <v>Injured_189</v>
      </c>
      <c r="D190" s="5" t="s">
        <v>34</v>
      </c>
      <c r="E190" s="5" t="s">
        <v>15</v>
      </c>
      <c r="F190" s="5" t="s">
        <v>23</v>
      </c>
      <c r="G190" s="5" t="s">
        <v>48</v>
      </c>
      <c r="H190" s="5">
        <v>0</v>
      </c>
      <c r="I190" s="5" t="s">
        <v>55</v>
      </c>
      <c r="J190" s="5" t="s">
        <v>41</v>
      </c>
      <c r="K190" s="5" t="s">
        <v>20</v>
      </c>
      <c r="L190" s="5" t="s">
        <v>52</v>
      </c>
      <c r="M190" s="6">
        <v>282</v>
      </c>
      <c r="N190" s="7" t="str">
        <f>TEXT(SafetyData[[#This Row],[Date]],"ddd")</f>
        <v>Sun</v>
      </c>
      <c r="O190" s="7">
        <f>MONTH(SafetyData[[#This Row],[Date]])</f>
        <v>11</v>
      </c>
      <c r="P190" s="7">
        <f>YEAR(SafetyData[[#This Row],[Date]])</f>
        <v>2023</v>
      </c>
    </row>
    <row r="191" spans="1:16" x14ac:dyDescent="0.2">
      <c r="A191" s="4">
        <v>45250</v>
      </c>
      <c r="B191" s="4" t="str">
        <f t="shared" si="2"/>
        <v>Injured_190</v>
      </c>
      <c r="D191" s="5" t="s">
        <v>56</v>
      </c>
      <c r="E191" s="5" t="s">
        <v>35</v>
      </c>
      <c r="F191" s="5" t="s">
        <v>23</v>
      </c>
      <c r="G191" s="5" t="s">
        <v>17</v>
      </c>
      <c r="H191" s="5">
        <v>0</v>
      </c>
      <c r="I191" s="5" t="s">
        <v>46</v>
      </c>
      <c r="J191" s="5" t="s">
        <v>41</v>
      </c>
      <c r="K191" s="5" t="s">
        <v>47</v>
      </c>
      <c r="L191" s="5" t="s">
        <v>54</v>
      </c>
      <c r="M191" s="6">
        <v>244</v>
      </c>
      <c r="N191" s="7" t="str">
        <f>TEXT(SafetyData[[#This Row],[Date]],"ddd")</f>
        <v>Mon</v>
      </c>
      <c r="O191" s="7">
        <f>MONTH(SafetyData[[#This Row],[Date]])</f>
        <v>11</v>
      </c>
      <c r="P191" s="7">
        <f>YEAR(SafetyData[[#This Row],[Date]])</f>
        <v>2023</v>
      </c>
    </row>
    <row r="192" spans="1:16" x14ac:dyDescent="0.2">
      <c r="A192" s="4">
        <v>45252</v>
      </c>
      <c r="B192" s="4" t="str">
        <f t="shared" si="2"/>
        <v>Injured_191</v>
      </c>
      <c r="D192" s="5" t="s">
        <v>14</v>
      </c>
      <c r="E192" s="5" t="s">
        <v>15</v>
      </c>
      <c r="F192" s="5" t="s">
        <v>23</v>
      </c>
      <c r="G192" s="5" t="s">
        <v>63</v>
      </c>
      <c r="H192" s="5">
        <v>0</v>
      </c>
      <c r="I192" s="5" t="s">
        <v>39</v>
      </c>
      <c r="J192" s="5" t="s">
        <v>41</v>
      </c>
      <c r="K192" s="5" t="s">
        <v>27</v>
      </c>
      <c r="L192" s="5" t="s">
        <v>21</v>
      </c>
      <c r="M192" s="6">
        <v>278</v>
      </c>
      <c r="N192" s="7" t="str">
        <f>TEXT(SafetyData[[#This Row],[Date]],"ddd")</f>
        <v>Wed</v>
      </c>
      <c r="O192" s="7">
        <f>MONTH(SafetyData[[#This Row],[Date]])</f>
        <v>11</v>
      </c>
      <c r="P192" s="7">
        <f>YEAR(SafetyData[[#This Row],[Date]])</f>
        <v>2023</v>
      </c>
    </row>
    <row r="193" spans="1:16" x14ac:dyDescent="0.2">
      <c r="A193" s="4">
        <v>45252</v>
      </c>
      <c r="B193" s="4" t="str">
        <f t="shared" si="2"/>
        <v>Injured_192</v>
      </c>
      <c r="D193" s="5" t="s">
        <v>64</v>
      </c>
      <c r="E193" s="5" t="s">
        <v>35</v>
      </c>
      <c r="F193" s="5" t="s">
        <v>16</v>
      </c>
      <c r="G193" s="5" t="s">
        <v>37</v>
      </c>
      <c r="H193" s="5">
        <v>5</v>
      </c>
      <c r="I193" s="5" t="s">
        <v>46</v>
      </c>
      <c r="J193" s="5" t="s">
        <v>26</v>
      </c>
      <c r="K193" s="5" t="s">
        <v>27</v>
      </c>
      <c r="L193" s="5" t="s">
        <v>28</v>
      </c>
      <c r="M193" s="6">
        <v>4879</v>
      </c>
      <c r="N193" s="7" t="str">
        <f>TEXT(SafetyData[[#This Row],[Date]],"ddd")</f>
        <v>Wed</v>
      </c>
      <c r="O193" s="7">
        <f>MONTH(SafetyData[[#This Row],[Date]])</f>
        <v>11</v>
      </c>
      <c r="P193" s="7">
        <f>YEAR(SafetyData[[#This Row],[Date]])</f>
        <v>2023</v>
      </c>
    </row>
    <row r="194" spans="1:16" x14ac:dyDescent="0.2">
      <c r="A194" s="4">
        <v>45254</v>
      </c>
      <c r="B194" s="4" t="str">
        <f t="shared" ref="B194:B257" si="3">"Injured_" &amp; TEXT(ROW()-1,"000")</f>
        <v>Injured_193</v>
      </c>
      <c r="D194" s="5" t="s">
        <v>56</v>
      </c>
      <c r="E194" s="5" t="s">
        <v>35</v>
      </c>
      <c r="F194" s="5" t="s">
        <v>30</v>
      </c>
      <c r="G194" s="5" t="s">
        <v>38</v>
      </c>
      <c r="H194" s="5">
        <v>0</v>
      </c>
      <c r="I194" s="5" t="s">
        <v>60</v>
      </c>
      <c r="J194" s="5" t="s">
        <v>41</v>
      </c>
      <c r="K194" s="5" t="s">
        <v>47</v>
      </c>
      <c r="L194" s="5" t="s">
        <v>50</v>
      </c>
      <c r="M194" s="6">
        <v>414</v>
      </c>
      <c r="N194" s="7" t="str">
        <f>TEXT(SafetyData[[#This Row],[Date]],"ddd")</f>
        <v>Fri</v>
      </c>
      <c r="O194" s="7">
        <f>MONTH(SafetyData[[#This Row],[Date]])</f>
        <v>11</v>
      </c>
      <c r="P194" s="7">
        <f>YEAR(SafetyData[[#This Row],[Date]])</f>
        <v>2023</v>
      </c>
    </row>
    <row r="195" spans="1:16" x14ac:dyDescent="0.2">
      <c r="A195" s="4">
        <v>45255</v>
      </c>
      <c r="B195" s="4" t="str">
        <f t="shared" si="3"/>
        <v>Injured_194</v>
      </c>
      <c r="D195" s="5" t="s">
        <v>64</v>
      </c>
      <c r="E195" s="5" t="s">
        <v>35</v>
      </c>
      <c r="F195" s="5" t="s">
        <v>16</v>
      </c>
      <c r="G195" s="5" t="s">
        <v>17</v>
      </c>
      <c r="H195" s="5">
        <v>5</v>
      </c>
      <c r="I195" s="5" t="s">
        <v>57</v>
      </c>
      <c r="J195" s="5" t="s">
        <v>26</v>
      </c>
      <c r="K195" s="5" t="s">
        <v>27</v>
      </c>
      <c r="L195" s="5" t="s">
        <v>52</v>
      </c>
      <c r="M195" s="6">
        <v>2569</v>
      </c>
      <c r="N195" s="7" t="str">
        <f>TEXT(SafetyData[[#This Row],[Date]],"ddd")</f>
        <v>Sat</v>
      </c>
      <c r="O195" s="7">
        <f>MONTH(SafetyData[[#This Row],[Date]])</f>
        <v>11</v>
      </c>
      <c r="P195" s="7">
        <f>YEAR(SafetyData[[#This Row],[Date]])</f>
        <v>2023</v>
      </c>
    </row>
    <row r="196" spans="1:16" x14ac:dyDescent="0.2">
      <c r="A196" s="4">
        <v>45259</v>
      </c>
      <c r="B196" s="4" t="str">
        <f t="shared" si="3"/>
        <v>Injured_195</v>
      </c>
      <c r="D196" s="5" t="s">
        <v>64</v>
      </c>
      <c r="E196" s="5" t="s">
        <v>15</v>
      </c>
      <c r="F196" s="5" t="s">
        <v>23</v>
      </c>
      <c r="G196" s="5" t="s">
        <v>31</v>
      </c>
      <c r="H196" s="5">
        <v>0</v>
      </c>
      <c r="I196" s="5" t="s">
        <v>57</v>
      </c>
      <c r="J196" s="5" t="s">
        <v>19</v>
      </c>
      <c r="K196" s="5" t="s">
        <v>27</v>
      </c>
      <c r="L196" s="5" t="s">
        <v>42</v>
      </c>
      <c r="M196" s="6">
        <v>0</v>
      </c>
      <c r="N196" s="7" t="str">
        <f>TEXT(SafetyData[[#This Row],[Date]],"ddd")</f>
        <v>Wed</v>
      </c>
      <c r="O196" s="7">
        <f>MONTH(SafetyData[[#This Row],[Date]])</f>
        <v>11</v>
      </c>
      <c r="P196" s="7">
        <f>YEAR(SafetyData[[#This Row],[Date]])</f>
        <v>2023</v>
      </c>
    </row>
    <row r="197" spans="1:16" x14ac:dyDescent="0.2">
      <c r="A197" s="4">
        <v>45260</v>
      </c>
      <c r="B197" s="4" t="str">
        <f t="shared" si="3"/>
        <v>Injured_196</v>
      </c>
      <c r="D197" s="5" t="s">
        <v>61</v>
      </c>
      <c r="E197" s="5" t="s">
        <v>15</v>
      </c>
      <c r="F197" s="5" t="s">
        <v>16</v>
      </c>
      <c r="G197" s="5" t="s">
        <v>24</v>
      </c>
      <c r="H197" s="5">
        <v>0</v>
      </c>
      <c r="I197" s="5" t="s">
        <v>49</v>
      </c>
      <c r="J197" s="5" t="s">
        <v>53</v>
      </c>
      <c r="K197" s="5" t="s">
        <v>27</v>
      </c>
      <c r="L197" s="5" t="s">
        <v>21</v>
      </c>
      <c r="M197" s="6">
        <v>4685</v>
      </c>
      <c r="N197" s="7" t="str">
        <f>TEXT(SafetyData[[#This Row],[Date]],"ddd")</f>
        <v>Thu</v>
      </c>
      <c r="O197" s="7">
        <f>MONTH(SafetyData[[#This Row],[Date]])</f>
        <v>11</v>
      </c>
      <c r="P197" s="7">
        <f>YEAR(SafetyData[[#This Row],[Date]])</f>
        <v>2023</v>
      </c>
    </row>
    <row r="198" spans="1:16" x14ac:dyDescent="0.2">
      <c r="A198" s="4">
        <v>45260</v>
      </c>
      <c r="B198" s="4" t="str">
        <f t="shared" si="3"/>
        <v>Injured_197</v>
      </c>
      <c r="D198" s="5" t="s">
        <v>22</v>
      </c>
      <c r="E198" s="5" t="s">
        <v>15</v>
      </c>
      <c r="F198" s="5" t="s">
        <v>16</v>
      </c>
      <c r="G198" s="5" t="s">
        <v>17</v>
      </c>
      <c r="H198" s="5">
        <v>0</v>
      </c>
      <c r="I198" s="5" t="s">
        <v>18</v>
      </c>
      <c r="J198" s="5" t="s">
        <v>53</v>
      </c>
      <c r="K198" s="5" t="s">
        <v>27</v>
      </c>
      <c r="L198" s="5" t="s">
        <v>59</v>
      </c>
      <c r="M198" s="6">
        <v>1222</v>
      </c>
      <c r="N198" s="7" t="str">
        <f>TEXT(SafetyData[[#This Row],[Date]],"ddd")</f>
        <v>Thu</v>
      </c>
      <c r="O198" s="7">
        <f>MONTH(SafetyData[[#This Row],[Date]])</f>
        <v>11</v>
      </c>
      <c r="P198" s="7">
        <f>YEAR(SafetyData[[#This Row],[Date]])</f>
        <v>2023</v>
      </c>
    </row>
    <row r="199" spans="1:16" x14ac:dyDescent="0.2">
      <c r="A199" s="4">
        <v>45261</v>
      </c>
      <c r="B199" s="4" t="str">
        <f t="shared" si="3"/>
        <v>Injured_198</v>
      </c>
      <c r="D199" s="5" t="s">
        <v>34</v>
      </c>
      <c r="E199" s="5" t="s">
        <v>15</v>
      </c>
      <c r="F199" s="5" t="s">
        <v>16</v>
      </c>
      <c r="G199" s="5" t="s">
        <v>63</v>
      </c>
      <c r="H199" s="5">
        <v>3.5</v>
      </c>
      <c r="I199" s="5" t="s">
        <v>39</v>
      </c>
      <c r="J199" s="5" t="s">
        <v>26</v>
      </c>
      <c r="K199" s="5" t="s">
        <v>47</v>
      </c>
      <c r="L199" s="5" t="s">
        <v>52</v>
      </c>
      <c r="M199" s="6">
        <v>1806</v>
      </c>
      <c r="N199" s="7" t="str">
        <f>TEXT(SafetyData[[#This Row],[Date]],"ddd")</f>
        <v>Fri</v>
      </c>
      <c r="O199" s="7">
        <f>MONTH(SafetyData[[#This Row],[Date]])</f>
        <v>12</v>
      </c>
      <c r="P199" s="7">
        <f>YEAR(SafetyData[[#This Row],[Date]])</f>
        <v>2023</v>
      </c>
    </row>
    <row r="200" spans="1:16" x14ac:dyDescent="0.2">
      <c r="A200" s="4">
        <v>45263</v>
      </c>
      <c r="B200" s="4" t="str">
        <f t="shared" si="3"/>
        <v>Injured_199</v>
      </c>
      <c r="D200" s="5" t="s">
        <v>61</v>
      </c>
      <c r="E200" s="5" t="s">
        <v>15</v>
      </c>
      <c r="F200" s="5" t="s">
        <v>36</v>
      </c>
      <c r="G200" s="5" t="s">
        <v>62</v>
      </c>
      <c r="H200" s="5">
        <v>0</v>
      </c>
      <c r="I200" s="5" t="s">
        <v>46</v>
      </c>
      <c r="J200" s="5" t="s">
        <v>19</v>
      </c>
      <c r="K200" s="5" t="s">
        <v>27</v>
      </c>
      <c r="L200" s="5" t="s">
        <v>44</v>
      </c>
      <c r="M200" s="6">
        <v>0</v>
      </c>
      <c r="N200" s="7" t="str">
        <f>TEXT(SafetyData[[#This Row],[Date]],"ddd")</f>
        <v>Sun</v>
      </c>
      <c r="O200" s="7">
        <f>MONTH(SafetyData[[#This Row],[Date]])</f>
        <v>12</v>
      </c>
      <c r="P200" s="7">
        <f>YEAR(SafetyData[[#This Row],[Date]])</f>
        <v>2023</v>
      </c>
    </row>
    <row r="201" spans="1:16" x14ac:dyDescent="0.2">
      <c r="A201" s="4">
        <v>45264</v>
      </c>
      <c r="B201" s="4" t="str">
        <f t="shared" si="3"/>
        <v>Injured_200</v>
      </c>
      <c r="D201" s="5" t="s">
        <v>51</v>
      </c>
      <c r="E201" s="5" t="s">
        <v>35</v>
      </c>
      <c r="F201" s="5" t="s">
        <v>16</v>
      </c>
      <c r="G201" s="5" t="s">
        <v>17</v>
      </c>
      <c r="H201" s="5">
        <v>1</v>
      </c>
      <c r="I201" s="5" t="s">
        <v>32</v>
      </c>
      <c r="J201" s="5" t="s">
        <v>26</v>
      </c>
      <c r="K201" s="5" t="s">
        <v>20</v>
      </c>
      <c r="L201" s="5" t="s">
        <v>50</v>
      </c>
      <c r="M201" s="6">
        <v>2877</v>
      </c>
      <c r="N201" s="7" t="str">
        <f>TEXT(SafetyData[[#This Row],[Date]],"ddd")</f>
        <v>Mon</v>
      </c>
      <c r="O201" s="7">
        <f>MONTH(SafetyData[[#This Row],[Date]])</f>
        <v>12</v>
      </c>
      <c r="P201" s="7">
        <f>YEAR(SafetyData[[#This Row],[Date]])</f>
        <v>2023</v>
      </c>
    </row>
    <row r="202" spans="1:16" x14ac:dyDescent="0.2">
      <c r="A202" s="4">
        <v>45264</v>
      </c>
      <c r="B202" s="4" t="str">
        <f t="shared" si="3"/>
        <v>Injured_201</v>
      </c>
      <c r="D202" s="5" t="s">
        <v>22</v>
      </c>
      <c r="E202" s="5" t="s">
        <v>15</v>
      </c>
      <c r="F202" s="5" t="s">
        <v>16</v>
      </c>
      <c r="G202" s="5" t="s">
        <v>31</v>
      </c>
      <c r="H202" s="5">
        <v>0</v>
      </c>
      <c r="I202" s="5" t="s">
        <v>39</v>
      </c>
      <c r="J202" s="5" t="s">
        <v>53</v>
      </c>
      <c r="K202" s="5" t="s">
        <v>20</v>
      </c>
      <c r="L202" s="5" t="s">
        <v>50</v>
      </c>
      <c r="M202" s="6">
        <v>1710</v>
      </c>
      <c r="N202" s="7" t="str">
        <f>TEXT(SafetyData[[#This Row],[Date]],"ddd")</f>
        <v>Mon</v>
      </c>
      <c r="O202" s="7">
        <f>MONTH(SafetyData[[#This Row],[Date]])</f>
        <v>12</v>
      </c>
      <c r="P202" s="7">
        <f>YEAR(SafetyData[[#This Row],[Date]])</f>
        <v>2023</v>
      </c>
    </row>
    <row r="203" spans="1:16" x14ac:dyDescent="0.2">
      <c r="A203" s="4">
        <v>45264</v>
      </c>
      <c r="B203" s="4" t="str">
        <f t="shared" si="3"/>
        <v>Injured_202</v>
      </c>
      <c r="D203" s="5" t="s">
        <v>58</v>
      </c>
      <c r="E203" s="5" t="s">
        <v>15</v>
      </c>
      <c r="F203" s="5" t="s">
        <v>16</v>
      </c>
      <c r="G203" s="5" t="s">
        <v>48</v>
      </c>
      <c r="H203" s="5">
        <v>0</v>
      </c>
      <c r="I203" s="5" t="s">
        <v>55</v>
      </c>
      <c r="J203" s="5" t="s">
        <v>19</v>
      </c>
      <c r="K203" s="5" t="s">
        <v>20</v>
      </c>
      <c r="L203" s="5" t="s">
        <v>28</v>
      </c>
      <c r="M203" s="6">
        <v>0</v>
      </c>
      <c r="N203" s="7" t="str">
        <f>TEXT(SafetyData[[#This Row],[Date]],"ddd")</f>
        <v>Mon</v>
      </c>
      <c r="O203" s="7">
        <f>MONTH(SafetyData[[#This Row],[Date]])</f>
        <v>12</v>
      </c>
      <c r="P203" s="7">
        <f>YEAR(SafetyData[[#This Row],[Date]])</f>
        <v>2023</v>
      </c>
    </row>
    <row r="204" spans="1:16" x14ac:dyDescent="0.2">
      <c r="A204" s="4">
        <v>45266</v>
      </c>
      <c r="B204" s="4" t="str">
        <f t="shared" si="3"/>
        <v>Injured_203</v>
      </c>
      <c r="D204" s="5" t="s">
        <v>45</v>
      </c>
      <c r="E204" s="5" t="s">
        <v>15</v>
      </c>
      <c r="F204" s="5" t="s">
        <v>30</v>
      </c>
      <c r="G204" s="5" t="s">
        <v>37</v>
      </c>
      <c r="H204" s="5">
        <v>2.5</v>
      </c>
      <c r="I204" s="5" t="s">
        <v>46</v>
      </c>
      <c r="J204" s="5" t="s">
        <v>26</v>
      </c>
      <c r="K204" s="5" t="s">
        <v>20</v>
      </c>
      <c r="L204" s="5" t="s">
        <v>52</v>
      </c>
      <c r="M204" s="6">
        <v>903</v>
      </c>
      <c r="N204" s="7" t="str">
        <f>TEXT(SafetyData[[#This Row],[Date]],"ddd")</f>
        <v>Wed</v>
      </c>
      <c r="O204" s="7">
        <f>MONTH(SafetyData[[#This Row],[Date]])</f>
        <v>12</v>
      </c>
      <c r="P204" s="7">
        <f>YEAR(SafetyData[[#This Row],[Date]])</f>
        <v>2023</v>
      </c>
    </row>
    <row r="205" spans="1:16" x14ac:dyDescent="0.2">
      <c r="A205" s="4">
        <v>45268</v>
      </c>
      <c r="B205" s="4" t="str">
        <f t="shared" si="3"/>
        <v>Injured_204</v>
      </c>
      <c r="D205" s="5" t="s">
        <v>29</v>
      </c>
      <c r="E205" s="5" t="s">
        <v>15</v>
      </c>
      <c r="F205" s="5" t="s">
        <v>30</v>
      </c>
      <c r="G205" s="5" t="s">
        <v>17</v>
      </c>
      <c r="H205" s="5">
        <v>0</v>
      </c>
      <c r="I205" s="5" t="s">
        <v>49</v>
      </c>
      <c r="J205" s="5" t="s">
        <v>41</v>
      </c>
      <c r="K205" s="5" t="s">
        <v>20</v>
      </c>
      <c r="L205" s="5" t="s">
        <v>21</v>
      </c>
      <c r="M205" s="6">
        <v>115</v>
      </c>
      <c r="N205" s="7" t="str">
        <f>TEXT(SafetyData[[#This Row],[Date]],"ddd")</f>
        <v>Fri</v>
      </c>
      <c r="O205" s="7">
        <f>MONTH(SafetyData[[#This Row],[Date]])</f>
        <v>12</v>
      </c>
      <c r="P205" s="7">
        <f>YEAR(SafetyData[[#This Row],[Date]])</f>
        <v>2023</v>
      </c>
    </row>
    <row r="206" spans="1:16" x14ac:dyDescent="0.2">
      <c r="A206" s="4">
        <v>45268</v>
      </c>
      <c r="B206" s="4" t="str">
        <f t="shared" si="3"/>
        <v>Injured_205</v>
      </c>
      <c r="D206" s="5" t="s">
        <v>45</v>
      </c>
      <c r="E206" s="5" t="s">
        <v>15</v>
      </c>
      <c r="F206" s="5" t="s">
        <v>36</v>
      </c>
      <c r="G206" s="5" t="s">
        <v>62</v>
      </c>
      <c r="H206" s="5">
        <v>0</v>
      </c>
      <c r="I206" s="5" t="s">
        <v>32</v>
      </c>
      <c r="J206" s="5" t="s">
        <v>53</v>
      </c>
      <c r="K206" s="5" t="s">
        <v>27</v>
      </c>
      <c r="L206" s="5" t="s">
        <v>52</v>
      </c>
      <c r="M206" s="6">
        <v>1168</v>
      </c>
      <c r="N206" s="7" t="str">
        <f>TEXT(SafetyData[[#This Row],[Date]],"ddd")</f>
        <v>Fri</v>
      </c>
      <c r="O206" s="7">
        <f>MONTH(SafetyData[[#This Row],[Date]])</f>
        <v>12</v>
      </c>
      <c r="P206" s="7">
        <f>YEAR(SafetyData[[#This Row],[Date]])</f>
        <v>2023</v>
      </c>
    </row>
    <row r="207" spans="1:16" x14ac:dyDescent="0.2">
      <c r="A207" s="4">
        <v>45269</v>
      </c>
      <c r="B207" s="4" t="str">
        <f t="shared" si="3"/>
        <v>Injured_206</v>
      </c>
      <c r="D207" s="5" t="s">
        <v>56</v>
      </c>
      <c r="E207" s="5" t="s">
        <v>15</v>
      </c>
      <c r="F207" s="5" t="s">
        <v>30</v>
      </c>
      <c r="G207" s="5" t="s">
        <v>62</v>
      </c>
      <c r="H207" s="5">
        <v>5</v>
      </c>
      <c r="I207" s="5" t="s">
        <v>55</v>
      </c>
      <c r="J207" s="5" t="s">
        <v>26</v>
      </c>
      <c r="K207" s="5" t="s">
        <v>47</v>
      </c>
      <c r="L207" s="5" t="s">
        <v>59</v>
      </c>
      <c r="M207" s="6">
        <v>2479</v>
      </c>
      <c r="N207" s="7" t="str">
        <f>TEXT(SafetyData[[#This Row],[Date]],"ddd")</f>
        <v>Sat</v>
      </c>
      <c r="O207" s="7">
        <f>MONTH(SafetyData[[#This Row],[Date]])</f>
        <v>12</v>
      </c>
      <c r="P207" s="7">
        <f>YEAR(SafetyData[[#This Row],[Date]])</f>
        <v>2023</v>
      </c>
    </row>
    <row r="208" spans="1:16" x14ac:dyDescent="0.2">
      <c r="A208" s="4">
        <v>45270</v>
      </c>
      <c r="B208" s="4" t="str">
        <f t="shared" si="3"/>
        <v>Injured_207</v>
      </c>
      <c r="D208" s="5" t="s">
        <v>14</v>
      </c>
      <c r="E208" s="5" t="s">
        <v>15</v>
      </c>
      <c r="F208" s="5" t="s">
        <v>30</v>
      </c>
      <c r="G208" s="5" t="s">
        <v>48</v>
      </c>
      <c r="H208" s="5">
        <v>0</v>
      </c>
      <c r="I208" s="5" t="s">
        <v>39</v>
      </c>
      <c r="J208" s="5" t="s">
        <v>19</v>
      </c>
      <c r="K208" s="5" t="s">
        <v>27</v>
      </c>
      <c r="L208" s="5" t="s">
        <v>21</v>
      </c>
      <c r="M208" s="6">
        <v>0</v>
      </c>
      <c r="N208" s="7" t="str">
        <f>TEXT(SafetyData[[#This Row],[Date]],"ddd")</f>
        <v>Sun</v>
      </c>
      <c r="O208" s="7">
        <f>MONTH(SafetyData[[#This Row],[Date]])</f>
        <v>12</v>
      </c>
      <c r="P208" s="7">
        <f>YEAR(SafetyData[[#This Row],[Date]])</f>
        <v>2023</v>
      </c>
    </row>
    <row r="209" spans="1:16" x14ac:dyDescent="0.2">
      <c r="A209" s="4">
        <v>45271</v>
      </c>
      <c r="B209" s="4" t="str">
        <f t="shared" si="3"/>
        <v>Injured_208</v>
      </c>
      <c r="D209" s="5" t="s">
        <v>61</v>
      </c>
      <c r="E209" s="5" t="s">
        <v>15</v>
      </c>
      <c r="F209" s="5" t="s">
        <v>30</v>
      </c>
      <c r="G209" s="5" t="s">
        <v>63</v>
      </c>
      <c r="H209" s="5">
        <v>0</v>
      </c>
      <c r="I209" s="5" t="s">
        <v>49</v>
      </c>
      <c r="J209" s="5" t="s">
        <v>41</v>
      </c>
      <c r="K209" s="5" t="s">
        <v>20</v>
      </c>
      <c r="L209" s="5" t="s">
        <v>52</v>
      </c>
      <c r="M209" s="6">
        <v>361</v>
      </c>
      <c r="N209" s="7" t="str">
        <f>TEXT(SafetyData[[#This Row],[Date]],"ddd")</f>
        <v>Mon</v>
      </c>
      <c r="O209" s="7">
        <f>MONTH(SafetyData[[#This Row],[Date]])</f>
        <v>12</v>
      </c>
      <c r="P209" s="7">
        <f>YEAR(SafetyData[[#This Row],[Date]])</f>
        <v>2023</v>
      </c>
    </row>
    <row r="210" spans="1:16" x14ac:dyDescent="0.2">
      <c r="A210" s="4">
        <v>45272</v>
      </c>
      <c r="B210" s="4" t="str">
        <f t="shared" si="3"/>
        <v>Injured_209</v>
      </c>
      <c r="D210" s="5" t="s">
        <v>64</v>
      </c>
      <c r="E210" s="5" t="s">
        <v>15</v>
      </c>
      <c r="F210" s="5" t="s">
        <v>36</v>
      </c>
      <c r="G210" s="5" t="s">
        <v>62</v>
      </c>
      <c r="H210" s="5">
        <v>0</v>
      </c>
      <c r="I210" s="5" t="s">
        <v>18</v>
      </c>
      <c r="J210" s="5" t="s">
        <v>53</v>
      </c>
      <c r="K210" s="5" t="s">
        <v>20</v>
      </c>
      <c r="L210" s="5" t="s">
        <v>50</v>
      </c>
      <c r="M210" s="6">
        <v>4176</v>
      </c>
      <c r="N210" s="7" t="str">
        <f>TEXT(SafetyData[[#This Row],[Date]],"ddd")</f>
        <v>Tue</v>
      </c>
      <c r="O210" s="7">
        <f>MONTH(SafetyData[[#This Row],[Date]])</f>
        <v>12</v>
      </c>
      <c r="P210" s="7">
        <f>YEAR(SafetyData[[#This Row],[Date]])</f>
        <v>2023</v>
      </c>
    </row>
    <row r="211" spans="1:16" x14ac:dyDescent="0.2">
      <c r="A211" s="4">
        <v>45276</v>
      </c>
      <c r="B211" s="4" t="str">
        <f t="shared" si="3"/>
        <v>Injured_210</v>
      </c>
      <c r="D211" s="5" t="s">
        <v>45</v>
      </c>
      <c r="E211" s="5" t="s">
        <v>15</v>
      </c>
      <c r="F211" s="5" t="s">
        <v>23</v>
      </c>
      <c r="G211" s="5" t="s">
        <v>17</v>
      </c>
      <c r="H211" s="5">
        <v>3</v>
      </c>
      <c r="I211" s="5" t="s">
        <v>57</v>
      </c>
      <c r="J211" s="5" t="s">
        <v>26</v>
      </c>
      <c r="K211" s="5" t="s">
        <v>20</v>
      </c>
      <c r="L211" s="5" t="s">
        <v>42</v>
      </c>
      <c r="M211" s="6">
        <v>3846</v>
      </c>
      <c r="N211" s="7" t="str">
        <f>TEXT(SafetyData[[#This Row],[Date]],"ddd")</f>
        <v>Sat</v>
      </c>
      <c r="O211" s="7">
        <f>MONTH(SafetyData[[#This Row],[Date]])</f>
        <v>12</v>
      </c>
      <c r="P211" s="7">
        <f>YEAR(SafetyData[[#This Row],[Date]])</f>
        <v>2023</v>
      </c>
    </row>
    <row r="212" spans="1:16" x14ac:dyDescent="0.2">
      <c r="A212" s="4">
        <v>45278</v>
      </c>
      <c r="B212" s="4" t="str">
        <f t="shared" si="3"/>
        <v>Injured_211</v>
      </c>
      <c r="D212" s="5" t="s">
        <v>64</v>
      </c>
      <c r="E212" s="5" t="s">
        <v>15</v>
      </c>
      <c r="F212" s="5" t="s">
        <v>23</v>
      </c>
      <c r="G212" s="5" t="s">
        <v>40</v>
      </c>
      <c r="H212" s="5">
        <v>0</v>
      </c>
      <c r="I212" s="5" t="s">
        <v>25</v>
      </c>
      <c r="J212" s="5" t="s">
        <v>53</v>
      </c>
      <c r="K212" s="5" t="s">
        <v>20</v>
      </c>
      <c r="L212" s="5" t="s">
        <v>59</v>
      </c>
      <c r="M212" s="6">
        <v>4288</v>
      </c>
      <c r="N212" s="7" t="str">
        <f>TEXT(SafetyData[[#This Row],[Date]],"ddd")</f>
        <v>Mon</v>
      </c>
      <c r="O212" s="7">
        <f>MONTH(SafetyData[[#This Row],[Date]])</f>
        <v>12</v>
      </c>
      <c r="P212" s="7">
        <f>YEAR(SafetyData[[#This Row],[Date]])</f>
        <v>2023</v>
      </c>
    </row>
    <row r="213" spans="1:16" x14ac:dyDescent="0.2">
      <c r="A213" s="4">
        <v>45283</v>
      </c>
      <c r="B213" s="4" t="str">
        <f t="shared" si="3"/>
        <v>Injured_212</v>
      </c>
      <c r="D213" s="5" t="s">
        <v>56</v>
      </c>
      <c r="E213" s="5" t="s">
        <v>15</v>
      </c>
      <c r="F213" s="5" t="s">
        <v>16</v>
      </c>
      <c r="G213" s="5" t="s">
        <v>48</v>
      </c>
      <c r="H213" s="5">
        <v>2.5</v>
      </c>
      <c r="I213" s="5" t="s">
        <v>60</v>
      </c>
      <c r="J213" s="5" t="s">
        <v>26</v>
      </c>
      <c r="K213" s="5" t="s">
        <v>47</v>
      </c>
      <c r="L213" s="5" t="s">
        <v>42</v>
      </c>
      <c r="M213" s="6">
        <v>3734</v>
      </c>
      <c r="N213" s="7" t="str">
        <f>TEXT(SafetyData[[#This Row],[Date]],"ddd")</f>
        <v>Sat</v>
      </c>
      <c r="O213" s="7">
        <f>MONTH(SafetyData[[#This Row],[Date]])</f>
        <v>12</v>
      </c>
      <c r="P213" s="7">
        <f>YEAR(SafetyData[[#This Row],[Date]])</f>
        <v>2023</v>
      </c>
    </row>
    <row r="214" spans="1:16" x14ac:dyDescent="0.2">
      <c r="A214" s="4">
        <v>45283</v>
      </c>
      <c r="B214" s="4" t="str">
        <f t="shared" si="3"/>
        <v>Injured_213</v>
      </c>
      <c r="D214" s="5" t="s">
        <v>14</v>
      </c>
      <c r="E214" s="5" t="s">
        <v>15</v>
      </c>
      <c r="F214" s="5" t="s">
        <v>30</v>
      </c>
      <c r="G214" s="5" t="s">
        <v>37</v>
      </c>
      <c r="H214" s="5">
        <v>0</v>
      </c>
      <c r="I214" s="5" t="s">
        <v>39</v>
      </c>
      <c r="J214" s="5" t="s">
        <v>19</v>
      </c>
      <c r="K214" s="5" t="s">
        <v>20</v>
      </c>
      <c r="L214" s="5" t="s">
        <v>21</v>
      </c>
      <c r="M214" s="6">
        <v>0</v>
      </c>
      <c r="N214" s="7" t="str">
        <f>TEXT(SafetyData[[#This Row],[Date]],"ddd")</f>
        <v>Sat</v>
      </c>
      <c r="O214" s="7">
        <f>MONTH(SafetyData[[#This Row],[Date]])</f>
        <v>12</v>
      </c>
      <c r="P214" s="7">
        <f>YEAR(SafetyData[[#This Row],[Date]])</f>
        <v>2023</v>
      </c>
    </row>
    <row r="215" spans="1:16" x14ac:dyDescent="0.2">
      <c r="A215" s="4">
        <v>45284</v>
      </c>
      <c r="B215" s="4" t="str">
        <f t="shared" si="3"/>
        <v>Injured_214</v>
      </c>
      <c r="D215" s="5" t="s">
        <v>58</v>
      </c>
      <c r="E215" s="5" t="s">
        <v>15</v>
      </c>
      <c r="F215" s="5" t="s">
        <v>16</v>
      </c>
      <c r="G215" s="5" t="s">
        <v>48</v>
      </c>
      <c r="H215" s="5">
        <v>0</v>
      </c>
      <c r="I215" s="5" t="s">
        <v>60</v>
      </c>
      <c r="J215" s="5" t="s">
        <v>19</v>
      </c>
      <c r="K215" s="5" t="s">
        <v>47</v>
      </c>
      <c r="L215" s="5" t="s">
        <v>54</v>
      </c>
      <c r="M215" s="6">
        <v>0</v>
      </c>
      <c r="N215" s="7" t="str">
        <f>TEXT(SafetyData[[#This Row],[Date]],"ddd")</f>
        <v>Sun</v>
      </c>
      <c r="O215" s="7">
        <f>MONTH(SafetyData[[#This Row],[Date]])</f>
        <v>12</v>
      </c>
      <c r="P215" s="7">
        <f>YEAR(SafetyData[[#This Row],[Date]])</f>
        <v>2023</v>
      </c>
    </row>
    <row r="216" spans="1:16" x14ac:dyDescent="0.2">
      <c r="A216" s="4">
        <v>45285</v>
      </c>
      <c r="B216" s="4" t="str">
        <f t="shared" si="3"/>
        <v>Injured_215</v>
      </c>
      <c r="D216" s="5" t="s">
        <v>56</v>
      </c>
      <c r="E216" s="5" t="s">
        <v>15</v>
      </c>
      <c r="F216" s="5" t="s">
        <v>23</v>
      </c>
      <c r="G216" s="5" t="s">
        <v>31</v>
      </c>
      <c r="H216" s="5">
        <v>2.5</v>
      </c>
      <c r="I216" s="5" t="s">
        <v>60</v>
      </c>
      <c r="J216" s="5" t="s">
        <v>26</v>
      </c>
      <c r="K216" s="5" t="s">
        <v>20</v>
      </c>
      <c r="L216" s="5" t="s">
        <v>28</v>
      </c>
      <c r="M216" s="6">
        <v>1486</v>
      </c>
      <c r="N216" s="7" t="str">
        <f>TEXT(SafetyData[[#This Row],[Date]],"ddd")</f>
        <v>Mon</v>
      </c>
      <c r="O216" s="7">
        <f>MONTH(SafetyData[[#This Row],[Date]])</f>
        <v>12</v>
      </c>
      <c r="P216" s="7">
        <f>YEAR(SafetyData[[#This Row],[Date]])</f>
        <v>2023</v>
      </c>
    </row>
    <row r="217" spans="1:16" x14ac:dyDescent="0.2">
      <c r="A217" s="4">
        <v>45285</v>
      </c>
      <c r="B217" s="4" t="str">
        <f t="shared" si="3"/>
        <v>Injured_216</v>
      </c>
      <c r="D217" s="5" t="s">
        <v>34</v>
      </c>
      <c r="E217" s="5" t="s">
        <v>15</v>
      </c>
      <c r="F217" s="5" t="s">
        <v>16</v>
      </c>
      <c r="G217" s="5" t="s">
        <v>48</v>
      </c>
      <c r="H217" s="5">
        <v>0</v>
      </c>
      <c r="I217" s="5" t="s">
        <v>25</v>
      </c>
      <c r="J217" s="5" t="s">
        <v>19</v>
      </c>
      <c r="K217" s="5" t="s">
        <v>47</v>
      </c>
      <c r="L217" s="5" t="s">
        <v>42</v>
      </c>
      <c r="M217" s="6">
        <v>0</v>
      </c>
      <c r="N217" s="7" t="str">
        <f>TEXT(SafetyData[[#This Row],[Date]],"ddd")</f>
        <v>Mon</v>
      </c>
      <c r="O217" s="7">
        <f>MONTH(SafetyData[[#This Row],[Date]])</f>
        <v>12</v>
      </c>
      <c r="P217" s="7">
        <f>YEAR(SafetyData[[#This Row],[Date]])</f>
        <v>2023</v>
      </c>
    </row>
    <row r="218" spans="1:16" x14ac:dyDescent="0.2">
      <c r="A218" s="4">
        <v>45287</v>
      </c>
      <c r="B218" s="4" t="str">
        <f t="shared" si="3"/>
        <v>Injured_217</v>
      </c>
      <c r="D218" s="5" t="s">
        <v>29</v>
      </c>
      <c r="E218" s="5" t="s">
        <v>15</v>
      </c>
      <c r="F218" s="5" t="s">
        <v>16</v>
      </c>
      <c r="G218" s="5" t="s">
        <v>37</v>
      </c>
      <c r="H218" s="5">
        <v>0</v>
      </c>
      <c r="I218" s="5" t="s">
        <v>32</v>
      </c>
      <c r="J218" s="5" t="s">
        <v>53</v>
      </c>
      <c r="K218" s="5" t="s">
        <v>27</v>
      </c>
      <c r="L218" s="5" t="s">
        <v>42</v>
      </c>
      <c r="M218" s="6">
        <v>733</v>
      </c>
      <c r="N218" s="7" t="str">
        <f>TEXT(SafetyData[[#This Row],[Date]],"ddd")</f>
        <v>Wed</v>
      </c>
      <c r="O218" s="7">
        <f>MONTH(SafetyData[[#This Row],[Date]])</f>
        <v>12</v>
      </c>
      <c r="P218" s="7">
        <f>YEAR(SafetyData[[#This Row],[Date]])</f>
        <v>2023</v>
      </c>
    </row>
    <row r="219" spans="1:16" x14ac:dyDescent="0.2">
      <c r="A219" s="4">
        <v>45287</v>
      </c>
      <c r="B219" s="4" t="str">
        <f t="shared" si="3"/>
        <v>Injured_218</v>
      </c>
      <c r="D219" s="5" t="s">
        <v>34</v>
      </c>
      <c r="E219" s="5" t="s">
        <v>15</v>
      </c>
      <c r="F219" s="5" t="s">
        <v>16</v>
      </c>
      <c r="G219" s="5" t="s">
        <v>17</v>
      </c>
      <c r="H219" s="5">
        <v>0</v>
      </c>
      <c r="I219" s="5" t="s">
        <v>60</v>
      </c>
      <c r="J219" s="5" t="s">
        <v>41</v>
      </c>
      <c r="K219" s="5" t="s">
        <v>27</v>
      </c>
      <c r="L219" s="5" t="s">
        <v>42</v>
      </c>
      <c r="M219" s="6">
        <v>265</v>
      </c>
      <c r="N219" s="7" t="str">
        <f>TEXT(SafetyData[[#This Row],[Date]],"ddd")</f>
        <v>Wed</v>
      </c>
      <c r="O219" s="7">
        <f>MONTH(SafetyData[[#This Row],[Date]])</f>
        <v>12</v>
      </c>
      <c r="P219" s="7">
        <f>YEAR(SafetyData[[#This Row],[Date]])</f>
        <v>2023</v>
      </c>
    </row>
    <row r="220" spans="1:16" x14ac:dyDescent="0.2">
      <c r="A220" s="4">
        <v>45290</v>
      </c>
      <c r="B220" s="4" t="str">
        <f t="shared" si="3"/>
        <v>Injured_219</v>
      </c>
      <c r="D220" s="5" t="s">
        <v>65</v>
      </c>
      <c r="E220" s="5" t="s">
        <v>15</v>
      </c>
      <c r="F220" s="5" t="s">
        <v>36</v>
      </c>
      <c r="G220" s="5" t="s">
        <v>17</v>
      </c>
      <c r="H220" s="5">
        <v>0</v>
      </c>
      <c r="I220" s="5" t="s">
        <v>39</v>
      </c>
      <c r="J220" s="5" t="s">
        <v>53</v>
      </c>
      <c r="K220" s="5" t="s">
        <v>20</v>
      </c>
      <c r="L220" s="5" t="s">
        <v>44</v>
      </c>
      <c r="M220" s="6">
        <v>5000</v>
      </c>
      <c r="N220" s="7" t="str">
        <f>TEXT(SafetyData[[#This Row],[Date]],"ddd")</f>
        <v>Sat</v>
      </c>
      <c r="O220" s="7">
        <f>MONTH(SafetyData[[#This Row],[Date]])</f>
        <v>12</v>
      </c>
      <c r="P220" s="7">
        <f>YEAR(SafetyData[[#This Row],[Date]])</f>
        <v>2023</v>
      </c>
    </row>
    <row r="221" spans="1:16" x14ac:dyDescent="0.2">
      <c r="A221" s="4">
        <v>45290</v>
      </c>
      <c r="B221" s="4" t="str">
        <f t="shared" si="3"/>
        <v>Injured_220</v>
      </c>
      <c r="D221" s="5" t="s">
        <v>65</v>
      </c>
      <c r="E221" s="5" t="s">
        <v>15</v>
      </c>
      <c r="F221" s="5" t="s">
        <v>30</v>
      </c>
      <c r="G221" s="5" t="s">
        <v>48</v>
      </c>
      <c r="H221" s="5">
        <v>0</v>
      </c>
      <c r="I221" s="5" t="s">
        <v>57</v>
      </c>
      <c r="J221" s="5" t="s">
        <v>53</v>
      </c>
      <c r="K221" s="5" t="s">
        <v>27</v>
      </c>
      <c r="L221" s="5" t="s">
        <v>54</v>
      </c>
      <c r="M221" s="6">
        <v>4366</v>
      </c>
      <c r="N221" s="7" t="str">
        <f>TEXT(SafetyData[[#This Row],[Date]],"ddd")</f>
        <v>Sat</v>
      </c>
      <c r="O221" s="7">
        <f>MONTH(SafetyData[[#This Row],[Date]])</f>
        <v>12</v>
      </c>
      <c r="P221" s="7">
        <f>YEAR(SafetyData[[#This Row],[Date]])</f>
        <v>2023</v>
      </c>
    </row>
    <row r="222" spans="1:16" x14ac:dyDescent="0.2">
      <c r="A222" s="4">
        <v>45291</v>
      </c>
      <c r="B222" s="4" t="str">
        <f t="shared" si="3"/>
        <v>Injured_221</v>
      </c>
      <c r="D222" s="5" t="s">
        <v>64</v>
      </c>
      <c r="E222" s="5" t="s">
        <v>15</v>
      </c>
      <c r="F222" s="5" t="s">
        <v>16</v>
      </c>
      <c r="G222" s="5" t="s">
        <v>17</v>
      </c>
      <c r="H222" s="5">
        <v>2</v>
      </c>
      <c r="I222" s="5" t="s">
        <v>49</v>
      </c>
      <c r="J222" s="5" t="s">
        <v>26</v>
      </c>
      <c r="K222" s="5" t="s">
        <v>27</v>
      </c>
      <c r="L222" s="5" t="s">
        <v>54</v>
      </c>
      <c r="M222" s="6">
        <v>3060</v>
      </c>
      <c r="N222" s="7" t="str">
        <f>TEXT(SafetyData[[#This Row],[Date]],"ddd")</f>
        <v>Sun</v>
      </c>
      <c r="O222" s="7">
        <f>MONTH(SafetyData[[#This Row],[Date]])</f>
        <v>12</v>
      </c>
      <c r="P222" s="7">
        <f>YEAR(SafetyData[[#This Row],[Date]])</f>
        <v>2023</v>
      </c>
    </row>
    <row r="223" spans="1:16" x14ac:dyDescent="0.2">
      <c r="A223" s="4">
        <v>45294</v>
      </c>
      <c r="B223" s="4" t="str">
        <f t="shared" si="3"/>
        <v>Injured_222</v>
      </c>
      <c r="D223" s="5" t="s">
        <v>51</v>
      </c>
      <c r="E223" s="5" t="s">
        <v>35</v>
      </c>
      <c r="F223" s="5" t="s">
        <v>36</v>
      </c>
      <c r="G223" s="5" t="s">
        <v>40</v>
      </c>
      <c r="H223" s="5">
        <v>0</v>
      </c>
      <c r="I223" s="5" t="s">
        <v>25</v>
      </c>
      <c r="J223" s="5" t="s">
        <v>53</v>
      </c>
      <c r="K223" s="5" t="s">
        <v>20</v>
      </c>
      <c r="L223" s="5" t="s">
        <v>54</v>
      </c>
      <c r="M223" s="6">
        <v>503</v>
      </c>
      <c r="N223" s="7" t="str">
        <f>TEXT(SafetyData[[#This Row],[Date]],"ddd")</f>
        <v>Wed</v>
      </c>
      <c r="O223" s="7">
        <f>MONTH(SafetyData[[#This Row],[Date]])</f>
        <v>1</v>
      </c>
      <c r="P223" s="7">
        <f>YEAR(SafetyData[[#This Row],[Date]])</f>
        <v>2024</v>
      </c>
    </row>
    <row r="224" spans="1:16" x14ac:dyDescent="0.2">
      <c r="A224" s="4">
        <v>45294</v>
      </c>
      <c r="B224" s="4" t="str">
        <f t="shared" si="3"/>
        <v>Injured_223</v>
      </c>
      <c r="D224" s="5" t="s">
        <v>64</v>
      </c>
      <c r="E224" s="5" t="s">
        <v>35</v>
      </c>
      <c r="F224" s="5" t="s">
        <v>16</v>
      </c>
      <c r="G224" s="5" t="s">
        <v>40</v>
      </c>
      <c r="H224" s="5">
        <v>0</v>
      </c>
      <c r="I224" s="5" t="s">
        <v>32</v>
      </c>
      <c r="J224" s="5" t="s">
        <v>53</v>
      </c>
      <c r="K224" s="5" t="s">
        <v>20</v>
      </c>
      <c r="L224" s="5" t="s">
        <v>21</v>
      </c>
      <c r="M224" s="6">
        <v>3846</v>
      </c>
      <c r="N224" s="7" t="str">
        <f>TEXT(SafetyData[[#This Row],[Date]],"ddd")</f>
        <v>Wed</v>
      </c>
      <c r="O224" s="7">
        <f>MONTH(SafetyData[[#This Row],[Date]])</f>
        <v>1</v>
      </c>
      <c r="P224" s="7">
        <f>YEAR(SafetyData[[#This Row],[Date]])</f>
        <v>2024</v>
      </c>
    </row>
    <row r="225" spans="1:16" x14ac:dyDescent="0.2">
      <c r="A225" s="4">
        <v>45297</v>
      </c>
      <c r="B225" s="4" t="str">
        <f t="shared" si="3"/>
        <v>Injured_224</v>
      </c>
      <c r="D225" s="5" t="s">
        <v>51</v>
      </c>
      <c r="E225" s="5" t="s">
        <v>15</v>
      </c>
      <c r="F225" s="5" t="s">
        <v>23</v>
      </c>
      <c r="G225" s="5" t="s">
        <v>24</v>
      </c>
      <c r="H225" s="5">
        <v>0</v>
      </c>
      <c r="I225" s="5" t="s">
        <v>49</v>
      </c>
      <c r="J225" s="5" t="s">
        <v>53</v>
      </c>
      <c r="K225" s="5" t="s">
        <v>27</v>
      </c>
      <c r="L225" s="5" t="s">
        <v>28</v>
      </c>
      <c r="M225" s="6">
        <v>1690</v>
      </c>
      <c r="N225" s="7" t="str">
        <f>TEXT(SafetyData[[#This Row],[Date]],"ddd")</f>
        <v>Sat</v>
      </c>
      <c r="O225" s="7">
        <f>MONTH(SafetyData[[#This Row],[Date]])</f>
        <v>1</v>
      </c>
      <c r="P225" s="7">
        <f>YEAR(SafetyData[[#This Row],[Date]])</f>
        <v>2024</v>
      </c>
    </row>
    <row r="226" spans="1:16" x14ac:dyDescent="0.2">
      <c r="A226" s="4">
        <v>45298</v>
      </c>
      <c r="B226" s="4" t="str">
        <f t="shared" si="3"/>
        <v>Injured_225</v>
      </c>
      <c r="D226" s="5" t="s">
        <v>51</v>
      </c>
      <c r="E226" s="5" t="s">
        <v>15</v>
      </c>
      <c r="F226" s="5" t="s">
        <v>23</v>
      </c>
      <c r="G226" s="5" t="s">
        <v>31</v>
      </c>
      <c r="H226" s="5">
        <v>0</v>
      </c>
      <c r="I226" s="5" t="s">
        <v>18</v>
      </c>
      <c r="J226" s="5" t="s">
        <v>53</v>
      </c>
      <c r="K226" s="5" t="s">
        <v>20</v>
      </c>
      <c r="L226" s="5" t="s">
        <v>54</v>
      </c>
      <c r="M226" s="6">
        <v>1010</v>
      </c>
      <c r="N226" s="7" t="str">
        <f>TEXT(SafetyData[[#This Row],[Date]],"ddd")</f>
        <v>Sun</v>
      </c>
      <c r="O226" s="7">
        <f>MONTH(SafetyData[[#This Row],[Date]])</f>
        <v>1</v>
      </c>
      <c r="P226" s="7">
        <f>YEAR(SafetyData[[#This Row],[Date]])</f>
        <v>2024</v>
      </c>
    </row>
    <row r="227" spans="1:16" x14ac:dyDescent="0.2">
      <c r="A227" s="4">
        <v>45299</v>
      </c>
      <c r="B227" s="4" t="str">
        <f t="shared" si="3"/>
        <v>Injured_226</v>
      </c>
      <c r="D227" s="5" t="s">
        <v>65</v>
      </c>
      <c r="E227" s="5" t="s">
        <v>15</v>
      </c>
      <c r="F227" s="5" t="s">
        <v>36</v>
      </c>
      <c r="G227" s="5" t="s">
        <v>37</v>
      </c>
      <c r="H227" s="5">
        <v>0</v>
      </c>
      <c r="I227" s="5" t="s">
        <v>49</v>
      </c>
      <c r="J227" s="5" t="s">
        <v>19</v>
      </c>
      <c r="K227" s="5" t="s">
        <v>20</v>
      </c>
      <c r="L227" s="5" t="s">
        <v>21</v>
      </c>
      <c r="M227" s="6">
        <v>0</v>
      </c>
      <c r="N227" s="7" t="str">
        <f>TEXT(SafetyData[[#This Row],[Date]],"ddd")</f>
        <v>Mon</v>
      </c>
      <c r="O227" s="7">
        <f>MONTH(SafetyData[[#This Row],[Date]])</f>
        <v>1</v>
      </c>
      <c r="P227" s="7">
        <f>YEAR(SafetyData[[#This Row],[Date]])</f>
        <v>2024</v>
      </c>
    </row>
    <row r="228" spans="1:16" x14ac:dyDescent="0.2">
      <c r="A228" s="4">
        <v>45299</v>
      </c>
      <c r="B228" s="4" t="str">
        <f t="shared" si="3"/>
        <v>Injured_227</v>
      </c>
      <c r="D228" s="5" t="s">
        <v>56</v>
      </c>
      <c r="E228" s="5" t="s">
        <v>15</v>
      </c>
      <c r="F228" s="5" t="s">
        <v>23</v>
      </c>
      <c r="G228" s="5" t="s">
        <v>63</v>
      </c>
      <c r="H228" s="5">
        <v>0</v>
      </c>
      <c r="I228" s="5" t="s">
        <v>60</v>
      </c>
      <c r="J228" s="5" t="s">
        <v>19</v>
      </c>
      <c r="K228" s="5" t="s">
        <v>47</v>
      </c>
      <c r="L228" s="5" t="s">
        <v>50</v>
      </c>
      <c r="M228" s="6">
        <v>0</v>
      </c>
      <c r="N228" s="7" t="str">
        <f>TEXT(SafetyData[[#This Row],[Date]],"ddd")</f>
        <v>Mon</v>
      </c>
      <c r="O228" s="7">
        <f>MONTH(SafetyData[[#This Row],[Date]])</f>
        <v>1</v>
      </c>
      <c r="P228" s="7">
        <f>YEAR(SafetyData[[#This Row],[Date]])</f>
        <v>2024</v>
      </c>
    </row>
    <row r="229" spans="1:16" x14ac:dyDescent="0.2">
      <c r="A229" s="4">
        <v>45299</v>
      </c>
      <c r="B229" s="4" t="str">
        <f t="shared" si="3"/>
        <v>Injured_228</v>
      </c>
      <c r="D229" s="5" t="s">
        <v>34</v>
      </c>
      <c r="E229" s="5" t="s">
        <v>15</v>
      </c>
      <c r="F229" s="5" t="s">
        <v>16</v>
      </c>
      <c r="G229" s="5" t="s">
        <v>38</v>
      </c>
      <c r="H229" s="5">
        <v>4</v>
      </c>
      <c r="I229" s="5" t="s">
        <v>55</v>
      </c>
      <c r="J229" s="5" t="s">
        <v>26</v>
      </c>
      <c r="K229" s="5" t="s">
        <v>20</v>
      </c>
      <c r="L229" s="5" t="s">
        <v>33</v>
      </c>
      <c r="M229" s="6">
        <v>1190</v>
      </c>
      <c r="N229" s="7" t="str">
        <f>TEXT(SafetyData[[#This Row],[Date]],"ddd")</f>
        <v>Mon</v>
      </c>
      <c r="O229" s="7">
        <f>MONTH(SafetyData[[#This Row],[Date]])</f>
        <v>1</v>
      </c>
      <c r="P229" s="7">
        <f>YEAR(SafetyData[[#This Row],[Date]])</f>
        <v>2024</v>
      </c>
    </row>
    <row r="230" spans="1:16" x14ac:dyDescent="0.2">
      <c r="A230" s="4">
        <v>45302</v>
      </c>
      <c r="B230" s="4" t="str">
        <f t="shared" si="3"/>
        <v>Injured_229</v>
      </c>
      <c r="D230" s="5" t="s">
        <v>65</v>
      </c>
      <c r="E230" s="5" t="s">
        <v>15</v>
      </c>
      <c r="F230" s="5" t="s">
        <v>16</v>
      </c>
      <c r="G230" s="5" t="s">
        <v>48</v>
      </c>
      <c r="H230" s="5">
        <v>0</v>
      </c>
      <c r="I230" s="5" t="s">
        <v>49</v>
      </c>
      <c r="J230" s="5" t="s">
        <v>53</v>
      </c>
      <c r="K230" s="5" t="s">
        <v>27</v>
      </c>
      <c r="L230" s="5" t="s">
        <v>33</v>
      </c>
      <c r="M230" s="6">
        <v>2459</v>
      </c>
      <c r="N230" s="7" t="str">
        <f>TEXT(SafetyData[[#This Row],[Date]],"ddd")</f>
        <v>Thu</v>
      </c>
      <c r="O230" s="7">
        <f>MONTH(SafetyData[[#This Row],[Date]])</f>
        <v>1</v>
      </c>
      <c r="P230" s="7">
        <f>YEAR(SafetyData[[#This Row],[Date]])</f>
        <v>2024</v>
      </c>
    </row>
    <row r="231" spans="1:16" x14ac:dyDescent="0.2">
      <c r="A231" s="4">
        <v>45304</v>
      </c>
      <c r="B231" s="4" t="str">
        <f t="shared" si="3"/>
        <v>Injured_230</v>
      </c>
      <c r="D231" s="5" t="s">
        <v>22</v>
      </c>
      <c r="E231" s="5" t="s">
        <v>15</v>
      </c>
      <c r="F231" s="5" t="s">
        <v>16</v>
      </c>
      <c r="G231" s="5" t="s">
        <v>37</v>
      </c>
      <c r="H231" s="5">
        <v>1.5</v>
      </c>
      <c r="I231" s="5" t="s">
        <v>49</v>
      </c>
      <c r="J231" s="5" t="s">
        <v>26</v>
      </c>
      <c r="K231" s="5" t="s">
        <v>47</v>
      </c>
      <c r="L231" s="5" t="s">
        <v>52</v>
      </c>
      <c r="M231" s="6">
        <v>995</v>
      </c>
      <c r="N231" s="7" t="str">
        <f>TEXT(SafetyData[[#This Row],[Date]],"ddd")</f>
        <v>Sat</v>
      </c>
      <c r="O231" s="7">
        <f>MONTH(SafetyData[[#This Row],[Date]])</f>
        <v>1</v>
      </c>
      <c r="P231" s="7">
        <f>YEAR(SafetyData[[#This Row],[Date]])</f>
        <v>2024</v>
      </c>
    </row>
    <row r="232" spans="1:16" x14ac:dyDescent="0.2">
      <c r="A232" s="4">
        <v>45307</v>
      </c>
      <c r="B232" s="4" t="str">
        <f t="shared" si="3"/>
        <v>Injured_231</v>
      </c>
      <c r="D232" s="5" t="s">
        <v>56</v>
      </c>
      <c r="E232" s="5" t="s">
        <v>15</v>
      </c>
      <c r="F232" s="5" t="s">
        <v>16</v>
      </c>
      <c r="G232" s="5" t="s">
        <v>40</v>
      </c>
      <c r="H232" s="5">
        <v>2</v>
      </c>
      <c r="I232" s="5" t="s">
        <v>25</v>
      </c>
      <c r="J232" s="5" t="s">
        <v>26</v>
      </c>
      <c r="K232" s="5" t="s">
        <v>27</v>
      </c>
      <c r="L232" s="5" t="s">
        <v>33</v>
      </c>
      <c r="M232" s="6">
        <v>2593</v>
      </c>
      <c r="N232" s="7" t="str">
        <f>TEXT(SafetyData[[#This Row],[Date]],"ddd")</f>
        <v>Tue</v>
      </c>
      <c r="O232" s="7">
        <f>MONTH(SafetyData[[#This Row],[Date]])</f>
        <v>1</v>
      </c>
      <c r="P232" s="7">
        <f>YEAR(SafetyData[[#This Row],[Date]])</f>
        <v>2024</v>
      </c>
    </row>
    <row r="233" spans="1:16" x14ac:dyDescent="0.2">
      <c r="A233" s="4">
        <v>45310</v>
      </c>
      <c r="B233" s="4" t="str">
        <f t="shared" si="3"/>
        <v>Injured_232</v>
      </c>
      <c r="D233" s="5" t="s">
        <v>65</v>
      </c>
      <c r="E233" s="5" t="s">
        <v>15</v>
      </c>
      <c r="F233" s="5" t="s">
        <v>36</v>
      </c>
      <c r="G233" s="5" t="s">
        <v>38</v>
      </c>
      <c r="H233" s="5">
        <v>0</v>
      </c>
      <c r="I233" s="5" t="s">
        <v>49</v>
      </c>
      <c r="J233" s="5" t="s">
        <v>19</v>
      </c>
      <c r="K233" s="5" t="s">
        <v>27</v>
      </c>
      <c r="L233" s="5" t="s">
        <v>33</v>
      </c>
      <c r="M233" s="6">
        <v>0</v>
      </c>
      <c r="N233" s="7" t="str">
        <f>TEXT(SafetyData[[#This Row],[Date]],"ddd")</f>
        <v>Fri</v>
      </c>
      <c r="O233" s="7">
        <f>MONTH(SafetyData[[#This Row],[Date]])</f>
        <v>1</v>
      </c>
      <c r="P233" s="7">
        <f>YEAR(SafetyData[[#This Row],[Date]])</f>
        <v>2024</v>
      </c>
    </row>
    <row r="234" spans="1:16" x14ac:dyDescent="0.2">
      <c r="A234" s="4">
        <v>45314</v>
      </c>
      <c r="B234" s="4" t="str">
        <f t="shared" si="3"/>
        <v>Injured_233</v>
      </c>
      <c r="D234" s="5" t="s">
        <v>43</v>
      </c>
      <c r="E234" s="5" t="s">
        <v>15</v>
      </c>
      <c r="F234" s="5" t="s">
        <v>30</v>
      </c>
      <c r="G234" s="5" t="s">
        <v>37</v>
      </c>
      <c r="H234" s="5">
        <v>0</v>
      </c>
      <c r="I234" s="5" t="s">
        <v>18</v>
      </c>
      <c r="J234" s="5" t="s">
        <v>41</v>
      </c>
      <c r="K234" s="5" t="s">
        <v>20</v>
      </c>
      <c r="L234" s="5" t="s">
        <v>21</v>
      </c>
      <c r="M234" s="6">
        <v>8</v>
      </c>
      <c r="N234" s="7" t="str">
        <f>TEXT(SafetyData[[#This Row],[Date]],"ddd")</f>
        <v>Tue</v>
      </c>
      <c r="O234" s="7">
        <f>MONTH(SafetyData[[#This Row],[Date]])</f>
        <v>1</v>
      </c>
      <c r="P234" s="7">
        <f>YEAR(SafetyData[[#This Row],[Date]])</f>
        <v>2024</v>
      </c>
    </row>
    <row r="235" spans="1:16" x14ac:dyDescent="0.2">
      <c r="A235" s="4">
        <v>45316</v>
      </c>
      <c r="B235" s="4" t="str">
        <f t="shared" si="3"/>
        <v>Injured_234</v>
      </c>
      <c r="D235" s="5" t="s">
        <v>61</v>
      </c>
      <c r="E235" s="5" t="s">
        <v>15</v>
      </c>
      <c r="F235" s="5" t="s">
        <v>36</v>
      </c>
      <c r="G235" s="5" t="s">
        <v>24</v>
      </c>
      <c r="H235" s="5">
        <v>0</v>
      </c>
      <c r="I235" s="5" t="s">
        <v>18</v>
      </c>
      <c r="J235" s="5" t="s">
        <v>53</v>
      </c>
      <c r="K235" s="5" t="s">
        <v>27</v>
      </c>
      <c r="L235" s="5" t="s">
        <v>59</v>
      </c>
      <c r="M235" s="6">
        <v>4259</v>
      </c>
      <c r="N235" s="7" t="str">
        <f>TEXT(SafetyData[[#This Row],[Date]],"ddd")</f>
        <v>Thu</v>
      </c>
      <c r="O235" s="7">
        <f>MONTH(SafetyData[[#This Row],[Date]])</f>
        <v>1</v>
      </c>
      <c r="P235" s="7">
        <f>YEAR(SafetyData[[#This Row],[Date]])</f>
        <v>2024</v>
      </c>
    </row>
    <row r="236" spans="1:16" x14ac:dyDescent="0.2">
      <c r="A236" s="4">
        <v>45317</v>
      </c>
      <c r="B236" s="4" t="str">
        <f t="shared" si="3"/>
        <v>Injured_235</v>
      </c>
      <c r="D236" s="5" t="s">
        <v>65</v>
      </c>
      <c r="E236" s="5" t="s">
        <v>15</v>
      </c>
      <c r="F236" s="5" t="s">
        <v>23</v>
      </c>
      <c r="G236" s="5" t="s">
        <v>17</v>
      </c>
      <c r="H236" s="5">
        <v>0</v>
      </c>
      <c r="I236" s="5" t="s">
        <v>55</v>
      </c>
      <c r="J236" s="5" t="s">
        <v>53</v>
      </c>
      <c r="K236" s="5" t="s">
        <v>47</v>
      </c>
      <c r="L236" s="5" t="s">
        <v>33</v>
      </c>
      <c r="M236" s="6">
        <v>2582</v>
      </c>
      <c r="N236" s="7" t="str">
        <f>TEXT(SafetyData[[#This Row],[Date]],"ddd")</f>
        <v>Fri</v>
      </c>
      <c r="O236" s="7">
        <f>MONTH(SafetyData[[#This Row],[Date]])</f>
        <v>1</v>
      </c>
      <c r="P236" s="7">
        <f>YEAR(SafetyData[[#This Row],[Date]])</f>
        <v>2024</v>
      </c>
    </row>
    <row r="237" spans="1:16" x14ac:dyDescent="0.2">
      <c r="A237" s="4">
        <v>45318</v>
      </c>
      <c r="B237" s="4" t="str">
        <f t="shared" si="3"/>
        <v>Injured_236</v>
      </c>
      <c r="D237" s="5" t="s">
        <v>34</v>
      </c>
      <c r="E237" s="5" t="s">
        <v>15</v>
      </c>
      <c r="F237" s="5" t="s">
        <v>16</v>
      </c>
      <c r="G237" s="5" t="s">
        <v>48</v>
      </c>
      <c r="H237" s="5">
        <v>0</v>
      </c>
      <c r="I237" s="5" t="s">
        <v>18</v>
      </c>
      <c r="J237" s="5" t="s">
        <v>41</v>
      </c>
      <c r="K237" s="5" t="s">
        <v>47</v>
      </c>
      <c r="L237" s="5" t="s">
        <v>52</v>
      </c>
      <c r="M237" s="6">
        <v>66</v>
      </c>
      <c r="N237" s="7" t="str">
        <f>TEXT(SafetyData[[#This Row],[Date]],"ddd")</f>
        <v>Sat</v>
      </c>
      <c r="O237" s="7">
        <f>MONTH(SafetyData[[#This Row],[Date]])</f>
        <v>1</v>
      </c>
      <c r="P237" s="7">
        <f>YEAR(SafetyData[[#This Row],[Date]])</f>
        <v>2024</v>
      </c>
    </row>
    <row r="238" spans="1:16" x14ac:dyDescent="0.2">
      <c r="A238" s="4">
        <v>45324</v>
      </c>
      <c r="B238" s="4" t="str">
        <f t="shared" si="3"/>
        <v>Injured_237</v>
      </c>
      <c r="D238" s="5" t="s">
        <v>22</v>
      </c>
      <c r="E238" s="5" t="s">
        <v>15</v>
      </c>
      <c r="F238" s="5" t="s">
        <v>36</v>
      </c>
      <c r="G238" s="5" t="s">
        <v>48</v>
      </c>
      <c r="H238" s="5">
        <v>0.5</v>
      </c>
      <c r="I238" s="5" t="s">
        <v>60</v>
      </c>
      <c r="J238" s="5" t="s">
        <v>26</v>
      </c>
      <c r="K238" s="5" t="s">
        <v>27</v>
      </c>
      <c r="L238" s="5" t="s">
        <v>44</v>
      </c>
      <c r="M238" s="6">
        <v>2437</v>
      </c>
      <c r="N238" s="7" t="str">
        <f>TEXT(SafetyData[[#This Row],[Date]],"ddd")</f>
        <v>Fri</v>
      </c>
      <c r="O238" s="7">
        <f>MONTH(SafetyData[[#This Row],[Date]])</f>
        <v>2</v>
      </c>
      <c r="P238" s="7">
        <f>YEAR(SafetyData[[#This Row],[Date]])</f>
        <v>2024</v>
      </c>
    </row>
    <row r="239" spans="1:16" x14ac:dyDescent="0.2">
      <c r="A239" s="4">
        <v>45324</v>
      </c>
      <c r="B239" s="4" t="str">
        <f t="shared" si="3"/>
        <v>Injured_238</v>
      </c>
      <c r="D239" s="5" t="s">
        <v>56</v>
      </c>
      <c r="E239" s="5" t="s">
        <v>35</v>
      </c>
      <c r="F239" s="5" t="s">
        <v>36</v>
      </c>
      <c r="G239" s="5" t="s">
        <v>24</v>
      </c>
      <c r="H239" s="5">
        <v>0</v>
      </c>
      <c r="I239" s="5" t="s">
        <v>25</v>
      </c>
      <c r="J239" s="5" t="s">
        <v>19</v>
      </c>
      <c r="K239" s="5" t="s">
        <v>27</v>
      </c>
      <c r="L239" s="5" t="s">
        <v>21</v>
      </c>
      <c r="M239" s="6">
        <v>0</v>
      </c>
      <c r="N239" s="7" t="str">
        <f>TEXT(SafetyData[[#This Row],[Date]],"ddd")</f>
        <v>Fri</v>
      </c>
      <c r="O239" s="7">
        <f>MONTH(SafetyData[[#This Row],[Date]])</f>
        <v>2</v>
      </c>
      <c r="P239" s="7">
        <f>YEAR(SafetyData[[#This Row],[Date]])</f>
        <v>2024</v>
      </c>
    </row>
    <row r="240" spans="1:16" x14ac:dyDescent="0.2">
      <c r="A240" s="4">
        <v>45325</v>
      </c>
      <c r="B240" s="4" t="str">
        <f t="shared" si="3"/>
        <v>Injured_239</v>
      </c>
      <c r="D240" s="5" t="s">
        <v>51</v>
      </c>
      <c r="E240" s="5" t="s">
        <v>15</v>
      </c>
      <c r="F240" s="5" t="s">
        <v>30</v>
      </c>
      <c r="G240" s="5" t="s">
        <v>63</v>
      </c>
      <c r="H240" s="5">
        <v>0</v>
      </c>
      <c r="I240" s="5" t="s">
        <v>60</v>
      </c>
      <c r="J240" s="5" t="s">
        <v>53</v>
      </c>
      <c r="K240" s="5" t="s">
        <v>27</v>
      </c>
      <c r="L240" s="5" t="s">
        <v>21</v>
      </c>
      <c r="M240" s="6">
        <v>2359</v>
      </c>
      <c r="N240" s="7" t="str">
        <f>TEXT(SafetyData[[#This Row],[Date]],"ddd")</f>
        <v>Sat</v>
      </c>
      <c r="O240" s="7">
        <f>MONTH(SafetyData[[#This Row],[Date]])</f>
        <v>2</v>
      </c>
      <c r="P240" s="7">
        <f>YEAR(SafetyData[[#This Row],[Date]])</f>
        <v>2024</v>
      </c>
    </row>
    <row r="241" spans="1:16" x14ac:dyDescent="0.2">
      <c r="A241" s="4">
        <v>45329</v>
      </c>
      <c r="B241" s="4" t="str">
        <f t="shared" si="3"/>
        <v>Injured_240</v>
      </c>
      <c r="D241" s="5" t="s">
        <v>43</v>
      </c>
      <c r="E241" s="5" t="s">
        <v>15</v>
      </c>
      <c r="F241" s="5" t="s">
        <v>36</v>
      </c>
      <c r="G241" s="5" t="s">
        <v>17</v>
      </c>
      <c r="H241" s="5">
        <v>0</v>
      </c>
      <c r="I241" s="5" t="s">
        <v>39</v>
      </c>
      <c r="J241" s="5" t="s">
        <v>53</v>
      </c>
      <c r="K241" s="5" t="s">
        <v>47</v>
      </c>
      <c r="L241" s="5" t="s">
        <v>21</v>
      </c>
      <c r="M241" s="6">
        <v>653</v>
      </c>
      <c r="N241" s="7" t="str">
        <f>TEXT(SafetyData[[#This Row],[Date]],"ddd")</f>
        <v>Wed</v>
      </c>
      <c r="O241" s="7">
        <f>MONTH(SafetyData[[#This Row],[Date]])</f>
        <v>2</v>
      </c>
      <c r="P241" s="7">
        <f>YEAR(SafetyData[[#This Row],[Date]])</f>
        <v>2024</v>
      </c>
    </row>
    <row r="242" spans="1:16" x14ac:dyDescent="0.2">
      <c r="A242" s="4">
        <v>45333</v>
      </c>
      <c r="B242" s="4" t="str">
        <f t="shared" si="3"/>
        <v>Injured_241</v>
      </c>
      <c r="D242" s="5" t="s">
        <v>34</v>
      </c>
      <c r="E242" s="5" t="s">
        <v>15</v>
      </c>
      <c r="F242" s="5" t="s">
        <v>23</v>
      </c>
      <c r="G242" s="5" t="s">
        <v>31</v>
      </c>
      <c r="H242" s="5">
        <v>0</v>
      </c>
      <c r="I242" s="5" t="s">
        <v>18</v>
      </c>
      <c r="J242" s="5" t="s">
        <v>53</v>
      </c>
      <c r="K242" s="5" t="s">
        <v>20</v>
      </c>
      <c r="L242" s="5" t="s">
        <v>21</v>
      </c>
      <c r="M242" s="6">
        <v>3487</v>
      </c>
      <c r="N242" s="7" t="str">
        <f>TEXT(SafetyData[[#This Row],[Date]],"ddd")</f>
        <v>Sun</v>
      </c>
      <c r="O242" s="7">
        <f>MONTH(SafetyData[[#This Row],[Date]])</f>
        <v>2</v>
      </c>
      <c r="P242" s="7">
        <f>YEAR(SafetyData[[#This Row],[Date]])</f>
        <v>2024</v>
      </c>
    </row>
    <row r="243" spans="1:16" x14ac:dyDescent="0.2">
      <c r="A243" s="4">
        <v>45333</v>
      </c>
      <c r="B243" s="4" t="str">
        <f t="shared" si="3"/>
        <v>Injured_242</v>
      </c>
      <c r="D243" s="5" t="s">
        <v>45</v>
      </c>
      <c r="E243" s="5" t="s">
        <v>15</v>
      </c>
      <c r="F243" s="5" t="s">
        <v>23</v>
      </c>
      <c r="G243" s="5" t="s">
        <v>37</v>
      </c>
      <c r="H243" s="5">
        <v>0</v>
      </c>
      <c r="I243" s="5" t="s">
        <v>46</v>
      </c>
      <c r="J243" s="5" t="s">
        <v>41</v>
      </c>
      <c r="K243" s="5" t="s">
        <v>20</v>
      </c>
      <c r="L243" s="5" t="s">
        <v>59</v>
      </c>
      <c r="M243" s="6">
        <v>67</v>
      </c>
      <c r="N243" s="7" t="str">
        <f>TEXT(SafetyData[[#This Row],[Date]],"ddd")</f>
        <v>Sun</v>
      </c>
      <c r="O243" s="7">
        <f>MONTH(SafetyData[[#This Row],[Date]])</f>
        <v>2</v>
      </c>
      <c r="P243" s="7">
        <f>YEAR(SafetyData[[#This Row],[Date]])</f>
        <v>2024</v>
      </c>
    </row>
    <row r="244" spans="1:16" x14ac:dyDescent="0.2">
      <c r="A244" s="4">
        <v>45335</v>
      </c>
      <c r="B244" s="4" t="str">
        <f t="shared" si="3"/>
        <v>Injured_243</v>
      </c>
      <c r="D244" s="5" t="s">
        <v>43</v>
      </c>
      <c r="E244" s="5" t="s">
        <v>15</v>
      </c>
      <c r="F244" s="5" t="s">
        <v>36</v>
      </c>
      <c r="G244" s="5" t="s">
        <v>40</v>
      </c>
      <c r="H244" s="5">
        <v>2.5</v>
      </c>
      <c r="I244" s="5" t="s">
        <v>25</v>
      </c>
      <c r="J244" s="5" t="s">
        <v>26</v>
      </c>
      <c r="K244" s="5" t="s">
        <v>47</v>
      </c>
      <c r="L244" s="5" t="s">
        <v>52</v>
      </c>
      <c r="M244" s="6">
        <v>1922</v>
      </c>
      <c r="N244" s="7" t="str">
        <f>TEXT(SafetyData[[#This Row],[Date]],"ddd")</f>
        <v>Tue</v>
      </c>
      <c r="O244" s="7">
        <f>MONTH(SafetyData[[#This Row],[Date]])</f>
        <v>2</v>
      </c>
      <c r="P244" s="7">
        <f>YEAR(SafetyData[[#This Row],[Date]])</f>
        <v>2024</v>
      </c>
    </row>
    <row r="245" spans="1:16" x14ac:dyDescent="0.2">
      <c r="A245" s="4">
        <v>45336</v>
      </c>
      <c r="B245" s="4" t="str">
        <f t="shared" si="3"/>
        <v>Injured_244</v>
      </c>
      <c r="D245" s="5" t="s">
        <v>65</v>
      </c>
      <c r="E245" s="5" t="s">
        <v>15</v>
      </c>
      <c r="F245" s="5" t="s">
        <v>30</v>
      </c>
      <c r="G245" s="5" t="s">
        <v>48</v>
      </c>
      <c r="H245" s="5">
        <v>0</v>
      </c>
      <c r="I245" s="5" t="s">
        <v>57</v>
      </c>
      <c r="J245" s="5" t="s">
        <v>53</v>
      </c>
      <c r="K245" s="5" t="s">
        <v>47</v>
      </c>
      <c r="L245" s="5" t="s">
        <v>21</v>
      </c>
      <c r="M245" s="6">
        <v>4247</v>
      </c>
      <c r="N245" s="7" t="str">
        <f>TEXT(SafetyData[[#This Row],[Date]],"ddd")</f>
        <v>Wed</v>
      </c>
      <c r="O245" s="7">
        <f>MONTH(SafetyData[[#This Row],[Date]])</f>
        <v>2</v>
      </c>
      <c r="P245" s="7">
        <f>YEAR(SafetyData[[#This Row],[Date]])</f>
        <v>2024</v>
      </c>
    </row>
    <row r="246" spans="1:16" x14ac:dyDescent="0.2">
      <c r="A246" s="4">
        <v>45337</v>
      </c>
      <c r="B246" s="4" t="str">
        <f t="shared" si="3"/>
        <v>Injured_245</v>
      </c>
      <c r="D246" s="5" t="s">
        <v>45</v>
      </c>
      <c r="E246" s="5" t="s">
        <v>15</v>
      </c>
      <c r="F246" s="5" t="s">
        <v>36</v>
      </c>
      <c r="G246" s="5" t="s">
        <v>48</v>
      </c>
      <c r="H246" s="5">
        <v>0</v>
      </c>
      <c r="I246" s="5" t="s">
        <v>60</v>
      </c>
      <c r="J246" s="5" t="s">
        <v>19</v>
      </c>
      <c r="K246" s="5" t="s">
        <v>47</v>
      </c>
      <c r="L246" s="5" t="s">
        <v>28</v>
      </c>
      <c r="M246" s="6">
        <v>0</v>
      </c>
      <c r="N246" s="7" t="str">
        <f>TEXT(SafetyData[[#This Row],[Date]],"ddd")</f>
        <v>Thu</v>
      </c>
      <c r="O246" s="7">
        <f>MONTH(SafetyData[[#This Row],[Date]])</f>
        <v>2</v>
      </c>
      <c r="P246" s="7">
        <f>YEAR(SafetyData[[#This Row],[Date]])</f>
        <v>2024</v>
      </c>
    </row>
    <row r="247" spans="1:16" x14ac:dyDescent="0.2">
      <c r="A247" s="4">
        <v>45340</v>
      </c>
      <c r="B247" s="4" t="str">
        <f t="shared" si="3"/>
        <v>Injured_246</v>
      </c>
      <c r="D247" s="5" t="s">
        <v>65</v>
      </c>
      <c r="E247" s="5" t="s">
        <v>15</v>
      </c>
      <c r="F247" s="5" t="s">
        <v>30</v>
      </c>
      <c r="G247" s="5" t="s">
        <v>48</v>
      </c>
      <c r="H247" s="5">
        <v>0</v>
      </c>
      <c r="I247" s="5" t="s">
        <v>60</v>
      </c>
      <c r="J247" s="5" t="s">
        <v>19</v>
      </c>
      <c r="K247" s="5" t="s">
        <v>47</v>
      </c>
      <c r="L247" s="5" t="s">
        <v>59</v>
      </c>
      <c r="M247" s="6">
        <v>0</v>
      </c>
      <c r="N247" s="7" t="str">
        <f>TEXT(SafetyData[[#This Row],[Date]],"ddd")</f>
        <v>Sun</v>
      </c>
      <c r="O247" s="7">
        <f>MONTH(SafetyData[[#This Row],[Date]])</f>
        <v>2</v>
      </c>
      <c r="P247" s="7">
        <f>YEAR(SafetyData[[#This Row],[Date]])</f>
        <v>2024</v>
      </c>
    </row>
    <row r="248" spans="1:16" x14ac:dyDescent="0.2">
      <c r="A248" s="4">
        <v>45340</v>
      </c>
      <c r="B248" s="4" t="str">
        <f t="shared" si="3"/>
        <v>Injured_247</v>
      </c>
      <c r="D248" s="5" t="s">
        <v>43</v>
      </c>
      <c r="E248" s="5" t="s">
        <v>35</v>
      </c>
      <c r="F248" s="5" t="s">
        <v>16</v>
      </c>
      <c r="G248" s="5" t="s">
        <v>63</v>
      </c>
      <c r="H248" s="5">
        <v>0</v>
      </c>
      <c r="I248" s="5" t="s">
        <v>49</v>
      </c>
      <c r="J248" s="5" t="s">
        <v>19</v>
      </c>
      <c r="K248" s="5" t="s">
        <v>47</v>
      </c>
      <c r="L248" s="5" t="s">
        <v>52</v>
      </c>
      <c r="M248" s="6">
        <v>0</v>
      </c>
      <c r="N248" s="7" t="str">
        <f>TEXT(SafetyData[[#This Row],[Date]],"ddd")</f>
        <v>Sun</v>
      </c>
      <c r="O248" s="7">
        <f>MONTH(SafetyData[[#This Row],[Date]])</f>
        <v>2</v>
      </c>
      <c r="P248" s="7">
        <f>YEAR(SafetyData[[#This Row],[Date]])</f>
        <v>2024</v>
      </c>
    </row>
    <row r="249" spans="1:16" x14ac:dyDescent="0.2">
      <c r="A249" s="4">
        <v>45341</v>
      </c>
      <c r="B249" s="4" t="str">
        <f t="shared" si="3"/>
        <v>Injured_248</v>
      </c>
      <c r="D249" s="5" t="s">
        <v>14</v>
      </c>
      <c r="E249" s="5" t="s">
        <v>15</v>
      </c>
      <c r="F249" s="5" t="s">
        <v>30</v>
      </c>
      <c r="G249" s="5" t="s">
        <v>40</v>
      </c>
      <c r="H249" s="5">
        <v>0</v>
      </c>
      <c r="I249" s="5" t="s">
        <v>46</v>
      </c>
      <c r="J249" s="5" t="s">
        <v>41</v>
      </c>
      <c r="K249" s="5" t="s">
        <v>47</v>
      </c>
      <c r="L249" s="5" t="s">
        <v>28</v>
      </c>
      <c r="M249" s="6">
        <v>189</v>
      </c>
      <c r="N249" s="7" t="str">
        <f>TEXT(SafetyData[[#This Row],[Date]],"ddd")</f>
        <v>Mon</v>
      </c>
      <c r="O249" s="7">
        <f>MONTH(SafetyData[[#This Row],[Date]])</f>
        <v>2</v>
      </c>
      <c r="P249" s="7">
        <f>YEAR(SafetyData[[#This Row],[Date]])</f>
        <v>2024</v>
      </c>
    </row>
    <row r="250" spans="1:16" x14ac:dyDescent="0.2">
      <c r="A250" s="4">
        <v>45343</v>
      </c>
      <c r="B250" s="4" t="str">
        <f t="shared" si="3"/>
        <v>Injured_249</v>
      </c>
      <c r="D250" s="5" t="s">
        <v>14</v>
      </c>
      <c r="E250" s="5" t="s">
        <v>15</v>
      </c>
      <c r="F250" s="5" t="s">
        <v>16</v>
      </c>
      <c r="G250" s="5" t="s">
        <v>24</v>
      </c>
      <c r="H250" s="5">
        <v>0</v>
      </c>
      <c r="I250" s="5" t="s">
        <v>55</v>
      </c>
      <c r="J250" s="5" t="s">
        <v>19</v>
      </c>
      <c r="K250" s="5" t="s">
        <v>47</v>
      </c>
      <c r="L250" s="5" t="s">
        <v>54</v>
      </c>
      <c r="M250" s="6">
        <v>0</v>
      </c>
      <c r="N250" s="7" t="str">
        <f>TEXT(SafetyData[[#This Row],[Date]],"ddd")</f>
        <v>Wed</v>
      </c>
      <c r="O250" s="7">
        <f>MONTH(SafetyData[[#This Row],[Date]])</f>
        <v>2</v>
      </c>
      <c r="P250" s="7">
        <f>YEAR(SafetyData[[#This Row],[Date]])</f>
        <v>2024</v>
      </c>
    </row>
    <row r="251" spans="1:16" x14ac:dyDescent="0.2">
      <c r="A251" s="4">
        <v>45346</v>
      </c>
      <c r="B251" s="4" t="str">
        <f t="shared" si="3"/>
        <v>Injured_250</v>
      </c>
      <c r="D251" s="5" t="s">
        <v>65</v>
      </c>
      <c r="E251" s="5" t="s">
        <v>15</v>
      </c>
      <c r="F251" s="5" t="s">
        <v>23</v>
      </c>
      <c r="G251" s="5" t="s">
        <v>38</v>
      </c>
      <c r="H251" s="5">
        <v>0</v>
      </c>
      <c r="I251" s="5" t="s">
        <v>39</v>
      </c>
      <c r="J251" s="5" t="s">
        <v>19</v>
      </c>
      <c r="K251" s="5" t="s">
        <v>20</v>
      </c>
      <c r="L251" s="5" t="s">
        <v>44</v>
      </c>
      <c r="M251" s="6">
        <v>0</v>
      </c>
      <c r="N251" s="7" t="str">
        <f>TEXT(SafetyData[[#This Row],[Date]],"ddd")</f>
        <v>Sat</v>
      </c>
      <c r="O251" s="7">
        <f>MONTH(SafetyData[[#This Row],[Date]])</f>
        <v>2</v>
      </c>
      <c r="P251" s="7">
        <f>YEAR(SafetyData[[#This Row],[Date]])</f>
        <v>2024</v>
      </c>
    </row>
    <row r="252" spans="1:16" x14ac:dyDescent="0.2">
      <c r="A252" s="4">
        <v>45348</v>
      </c>
      <c r="B252" s="4" t="str">
        <f t="shared" si="3"/>
        <v>Injured_251</v>
      </c>
      <c r="D252" s="5" t="s">
        <v>51</v>
      </c>
      <c r="E252" s="5" t="s">
        <v>15</v>
      </c>
      <c r="F252" s="5" t="s">
        <v>30</v>
      </c>
      <c r="G252" s="5" t="s">
        <v>63</v>
      </c>
      <c r="H252" s="5">
        <v>0</v>
      </c>
      <c r="I252" s="5" t="s">
        <v>57</v>
      </c>
      <c r="J252" s="5" t="s">
        <v>53</v>
      </c>
      <c r="K252" s="5" t="s">
        <v>27</v>
      </c>
      <c r="L252" s="5" t="s">
        <v>42</v>
      </c>
      <c r="M252" s="6">
        <v>2801</v>
      </c>
      <c r="N252" s="7" t="str">
        <f>TEXT(SafetyData[[#This Row],[Date]],"ddd")</f>
        <v>Mon</v>
      </c>
      <c r="O252" s="7">
        <f>MONTH(SafetyData[[#This Row],[Date]])</f>
        <v>2</v>
      </c>
      <c r="P252" s="7">
        <f>YEAR(SafetyData[[#This Row],[Date]])</f>
        <v>2024</v>
      </c>
    </row>
    <row r="253" spans="1:16" x14ac:dyDescent="0.2">
      <c r="A253" s="4">
        <v>45350</v>
      </c>
      <c r="B253" s="4" t="str">
        <f t="shared" si="3"/>
        <v>Injured_252</v>
      </c>
      <c r="D253" s="5" t="s">
        <v>56</v>
      </c>
      <c r="E253" s="5" t="s">
        <v>15</v>
      </c>
      <c r="F253" s="5" t="s">
        <v>30</v>
      </c>
      <c r="G253" s="5" t="s">
        <v>63</v>
      </c>
      <c r="H253" s="5">
        <v>0</v>
      </c>
      <c r="I253" s="5" t="s">
        <v>18</v>
      </c>
      <c r="J253" s="5" t="s">
        <v>19</v>
      </c>
      <c r="K253" s="5" t="s">
        <v>20</v>
      </c>
      <c r="L253" s="5" t="s">
        <v>44</v>
      </c>
      <c r="M253" s="6">
        <v>0</v>
      </c>
      <c r="N253" s="7" t="str">
        <f>TEXT(SafetyData[[#This Row],[Date]],"ddd")</f>
        <v>Wed</v>
      </c>
      <c r="O253" s="7">
        <f>MONTH(SafetyData[[#This Row],[Date]])</f>
        <v>2</v>
      </c>
      <c r="P253" s="7">
        <f>YEAR(SafetyData[[#This Row],[Date]])</f>
        <v>2024</v>
      </c>
    </row>
    <row r="254" spans="1:16" x14ac:dyDescent="0.2">
      <c r="A254" s="4">
        <v>45352</v>
      </c>
      <c r="B254" s="4" t="str">
        <f t="shared" si="3"/>
        <v>Injured_253</v>
      </c>
      <c r="D254" s="5" t="s">
        <v>51</v>
      </c>
      <c r="E254" s="5" t="s">
        <v>15</v>
      </c>
      <c r="F254" s="5" t="s">
        <v>36</v>
      </c>
      <c r="G254" s="5" t="s">
        <v>38</v>
      </c>
      <c r="H254" s="5">
        <v>0</v>
      </c>
      <c r="I254" s="5" t="s">
        <v>60</v>
      </c>
      <c r="J254" s="5" t="s">
        <v>19</v>
      </c>
      <c r="K254" s="5" t="s">
        <v>27</v>
      </c>
      <c r="L254" s="5" t="s">
        <v>44</v>
      </c>
      <c r="M254" s="6">
        <v>0</v>
      </c>
      <c r="N254" s="7" t="str">
        <f>TEXT(SafetyData[[#This Row],[Date]],"ddd")</f>
        <v>Fri</v>
      </c>
      <c r="O254" s="7">
        <f>MONTH(SafetyData[[#This Row],[Date]])</f>
        <v>3</v>
      </c>
      <c r="P254" s="7">
        <f>YEAR(SafetyData[[#This Row],[Date]])</f>
        <v>2024</v>
      </c>
    </row>
    <row r="255" spans="1:16" x14ac:dyDescent="0.2">
      <c r="A255" s="4">
        <v>45353</v>
      </c>
      <c r="B255" s="4" t="str">
        <f t="shared" si="3"/>
        <v>Injured_254</v>
      </c>
      <c r="D255" s="5" t="s">
        <v>64</v>
      </c>
      <c r="E255" s="5" t="s">
        <v>15</v>
      </c>
      <c r="F255" s="5" t="s">
        <v>30</v>
      </c>
      <c r="G255" s="5" t="s">
        <v>62</v>
      </c>
      <c r="H255" s="5">
        <v>0</v>
      </c>
      <c r="I255" s="5" t="s">
        <v>55</v>
      </c>
      <c r="J255" s="5" t="s">
        <v>19</v>
      </c>
      <c r="K255" s="5" t="s">
        <v>20</v>
      </c>
      <c r="L255" s="5" t="s">
        <v>54</v>
      </c>
      <c r="M255" s="6">
        <v>0</v>
      </c>
      <c r="N255" s="7" t="str">
        <f>TEXT(SafetyData[[#This Row],[Date]],"ddd")</f>
        <v>Sat</v>
      </c>
      <c r="O255" s="7">
        <f>MONTH(SafetyData[[#This Row],[Date]])</f>
        <v>3</v>
      </c>
      <c r="P255" s="7">
        <f>YEAR(SafetyData[[#This Row],[Date]])</f>
        <v>2024</v>
      </c>
    </row>
    <row r="256" spans="1:16" x14ac:dyDescent="0.2">
      <c r="A256" s="4">
        <v>45355</v>
      </c>
      <c r="B256" s="4" t="str">
        <f t="shared" si="3"/>
        <v>Injured_255</v>
      </c>
      <c r="D256" s="5" t="s">
        <v>14</v>
      </c>
      <c r="E256" s="5" t="s">
        <v>15</v>
      </c>
      <c r="F256" s="5" t="s">
        <v>16</v>
      </c>
      <c r="G256" s="5" t="s">
        <v>63</v>
      </c>
      <c r="H256" s="5">
        <v>0</v>
      </c>
      <c r="I256" s="5" t="s">
        <v>49</v>
      </c>
      <c r="J256" s="5" t="s">
        <v>41</v>
      </c>
      <c r="K256" s="5" t="s">
        <v>20</v>
      </c>
      <c r="L256" s="5" t="s">
        <v>50</v>
      </c>
      <c r="M256" s="6">
        <v>382</v>
      </c>
      <c r="N256" s="7" t="str">
        <f>TEXT(SafetyData[[#This Row],[Date]],"ddd")</f>
        <v>Mon</v>
      </c>
      <c r="O256" s="7">
        <f>MONTH(SafetyData[[#This Row],[Date]])</f>
        <v>3</v>
      </c>
      <c r="P256" s="7">
        <f>YEAR(SafetyData[[#This Row],[Date]])</f>
        <v>2024</v>
      </c>
    </row>
    <row r="257" spans="1:16" x14ac:dyDescent="0.2">
      <c r="A257" s="4">
        <v>45356</v>
      </c>
      <c r="B257" s="4" t="str">
        <f t="shared" si="3"/>
        <v>Injured_256</v>
      </c>
      <c r="D257" s="5" t="s">
        <v>56</v>
      </c>
      <c r="E257" s="5" t="s">
        <v>15</v>
      </c>
      <c r="F257" s="5" t="s">
        <v>16</v>
      </c>
      <c r="G257" s="5" t="s">
        <v>31</v>
      </c>
      <c r="H257" s="5">
        <v>1.5</v>
      </c>
      <c r="I257" s="5" t="s">
        <v>49</v>
      </c>
      <c r="J257" s="5" t="s">
        <v>26</v>
      </c>
      <c r="K257" s="5" t="s">
        <v>20</v>
      </c>
      <c r="L257" s="5" t="s">
        <v>42</v>
      </c>
      <c r="M257" s="6">
        <v>1177</v>
      </c>
      <c r="N257" s="7" t="str">
        <f>TEXT(SafetyData[[#This Row],[Date]],"ddd")</f>
        <v>Tue</v>
      </c>
      <c r="O257" s="7">
        <f>MONTH(SafetyData[[#This Row],[Date]])</f>
        <v>3</v>
      </c>
      <c r="P257" s="7">
        <f>YEAR(SafetyData[[#This Row],[Date]])</f>
        <v>2024</v>
      </c>
    </row>
    <row r="258" spans="1:16" x14ac:dyDescent="0.2">
      <c r="A258" s="4">
        <v>45356</v>
      </c>
      <c r="B258" s="4" t="str">
        <f t="shared" ref="B258:B321" si="4">"Injured_" &amp; TEXT(ROW()-1,"000")</f>
        <v>Injured_257</v>
      </c>
      <c r="D258" s="5" t="s">
        <v>51</v>
      </c>
      <c r="E258" s="5" t="s">
        <v>15</v>
      </c>
      <c r="F258" s="5" t="s">
        <v>16</v>
      </c>
      <c r="G258" s="5" t="s">
        <v>62</v>
      </c>
      <c r="H258" s="5">
        <v>0</v>
      </c>
      <c r="I258" s="5" t="s">
        <v>18</v>
      </c>
      <c r="J258" s="5" t="s">
        <v>41</v>
      </c>
      <c r="K258" s="5" t="s">
        <v>47</v>
      </c>
      <c r="L258" s="5" t="s">
        <v>54</v>
      </c>
      <c r="M258" s="6">
        <v>308</v>
      </c>
      <c r="N258" s="7" t="str">
        <f>TEXT(SafetyData[[#This Row],[Date]],"ddd")</f>
        <v>Tue</v>
      </c>
      <c r="O258" s="7">
        <f>MONTH(SafetyData[[#This Row],[Date]])</f>
        <v>3</v>
      </c>
      <c r="P258" s="7">
        <f>YEAR(SafetyData[[#This Row],[Date]])</f>
        <v>2024</v>
      </c>
    </row>
    <row r="259" spans="1:16" x14ac:dyDescent="0.2">
      <c r="A259" s="4">
        <v>45362</v>
      </c>
      <c r="B259" s="4" t="str">
        <f t="shared" si="4"/>
        <v>Injured_258</v>
      </c>
      <c r="D259" s="5" t="s">
        <v>34</v>
      </c>
      <c r="E259" s="5" t="s">
        <v>35</v>
      </c>
      <c r="F259" s="5" t="s">
        <v>23</v>
      </c>
      <c r="G259" s="5" t="s">
        <v>62</v>
      </c>
      <c r="H259" s="5">
        <v>0</v>
      </c>
      <c r="I259" s="5" t="s">
        <v>46</v>
      </c>
      <c r="J259" s="5" t="s">
        <v>41</v>
      </c>
      <c r="K259" s="5" t="s">
        <v>47</v>
      </c>
      <c r="L259" s="5" t="s">
        <v>21</v>
      </c>
      <c r="M259" s="6">
        <v>84</v>
      </c>
      <c r="N259" s="7" t="str">
        <f>TEXT(SafetyData[[#This Row],[Date]],"ddd")</f>
        <v>Mon</v>
      </c>
      <c r="O259" s="7">
        <f>MONTH(SafetyData[[#This Row],[Date]])</f>
        <v>3</v>
      </c>
      <c r="P259" s="7">
        <f>YEAR(SafetyData[[#This Row],[Date]])</f>
        <v>2024</v>
      </c>
    </row>
    <row r="260" spans="1:16" x14ac:dyDescent="0.2">
      <c r="A260" s="4">
        <v>45363</v>
      </c>
      <c r="B260" s="4" t="str">
        <f t="shared" si="4"/>
        <v>Injured_259</v>
      </c>
      <c r="D260" s="5" t="s">
        <v>56</v>
      </c>
      <c r="E260" s="5" t="s">
        <v>15</v>
      </c>
      <c r="F260" s="5" t="s">
        <v>30</v>
      </c>
      <c r="G260" s="5" t="s">
        <v>63</v>
      </c>
      <c r="H260" s="5">
        <v>0</v>
      </c>
      <c r="I260" s="5" t="s">
        <v>55</v>
      </c>
      <c r="J260" s="5" t="s">
        <v>53</v>
      </c>
      <c r="K260" s="5" t="s">
        <v>47</v>
      </c>
      <c r="L260" s="5" t="s">
        <v>50</v>
      </c>
      <c r="M260" s="6">
        <v>501</v>
      </c>
      <c r="N260" s="7" t="str">
        <f>TEXT(SafetyData[[#This Row],[Date]],"ddd")</f>
        <v>Tue</v>
      </c>
      <c r="O260" s="7">
        <f>MONTH(SafetyData[[#This Row],[Date]])</f>
        <v>3</v>
      </c>
      <c r="P260" s="7">
        <f>YEAR(SafetyData[[#This Row],[Date]])</f>
        <v>2024</v>
      </c>
    </row>
    <row r="261" spans="1:16" x14ac:dyDescent="0.2">
      <c r="A261" s="4">
        <v>45365</v>
      </c>
      <c r="B261" s="4" t="str">
        <f t="shared" si="4"/>
        <v>Injured_260</v>
      </c>
      <c r="D261" s="5" t="s">
        <v>22</v>
      </c>
      <c r="E261" s="5" t="s">
        <v>15</v>
      </c>
      <c r="F261" s="5" t="s">
        <v>16</v>
      </c>
      <c r="G261" s="5" t="s">
        <v>63</v>
      </c>
      <c r="H261" s="5">
        <v>0</v>
      </c>
      <c r="I261" s="5" t="s">
        <v>60</v>
      </c>
      <c r="J261" s="5" t="s">
        <v>53</v>
      </c>
      <c r="K261" s="5" t="s">
        <v>27</v>
      </c>
      <c r="L261" s="5" t="s">
        <v>44</v>
      </c>
      <c r="M261" s="6">
        <v>4587</v>
      </c>
      <c r="N261" s="7" t="str">
        <f>TEXT(SafetyData[[#This Row],[Date]],"ddd")</f>
        <v>Thu</v>
      </c>
      <c r="O261" s="7">
        <f>MONTH(SafetyData[[#This Row],[Date]])</f>
        <v>3</v>
      </c>
      <c r="P261" s="7">
        <f>YEAR(SafetyData[[#This Row],[Date]])</f>
        <v>2024</v>
      </c>
    </row>
    <row r="262" spans="1:16" x14ac:dyDescent="0.2">
      <c r="A262" s="4">
        <v>45365</v>
      </c>
      <c r="B262" s="4" t="str">
        <f t="shared" si="4"/>
        <v>Injured_261</v>
      </c>
      <c r="D262" s="5" t="s">
        <v>43</v>
      </c>
      <c r="E262" s="5" t="s">
        <v>15</v>
      </c>
      <c r="F262" s="5" t="s">
        <v>16</v>
      </c>
      <c r="G262" s="5" t="s">
        <v>48</v>
      </c>
      <c r="H262" s="5">
        <v>0</v>
      </c>
      <c r="I262" s="5" t="s">
        <v>32</v>
      </c>
      <c r="J262" s="5" t="s">
        <v>19</v>
      </c>
      <c r="K262" s="5" t="s">
        <v>20</v>
      </c>
      <c r="L262" s="5" t="s">
        <v>21</v>
      </c>
      <c r="M262" s="6">
        <v>0</v>
      </c>
      <c r="N262" s="7" t="str">
        <f>TEXT(SafetyData[[#This Row],[Date]],"ddd")</f>
        <v>Thu</v>
      </c>
      <c r="O262" s="7">
        <f>MONTH(SafetyData[[#This Row],[Date]])</f>
        <v>3</v>
      </c>
      <c r="P262" s="7">
        <f>YEAR(SafetyData[[#This Row],[Date]])</f>
        <v>2024</v>
      </c>
    </row>
    <row r="263" spans="1:16" x14ac:dyDescent="0.2">
      <c r="A263" s="4">
        <v>45366</v>
      </c>
      <c r="B263" s="4" t="str">
        <f t="shared" si="4"/>
        <v>Injured_262</v>
      </c>
      <c r="D263" s="5" t="s">
        <v>51</v>
      </c>
      <c r="E263" s="5" t="s">
        <v>15</v>
      </c>
      <c r="F263" s="5" t="s">
        <v>30</v>
      </c>
      <c r="G263" s="5" t="s">
        <v>24</v>
      </c>
      <c r="H263" s="5">
        <v>0</v>
      </c>
      <c r="I263" s="5" t="s">
        <v>60</v>
      </c>
      <c r="J263" s="5" t="s">
        <v>53</v>
      </c>
      <c r="K263" s="5" t="s">
        <v>47</v>
      </c>
      <c r="L263" s="5" t="s">
        <v>42</v>
      </c>
      <c r="M263" s="6">
        <v>3871</v>
      </c>
      <c r="N263" s="7" t="str">
        <f>TEXT(SafetyData[[#This Row],[Date]],"ddd")</f>
        <v>Fri</v>
      </c>
      <c r="O263" s="7">
        <f>MONTH(SafetyData[[#This Row],[Date]])</f>
        <v>3</v>
      </c>
      <c r="P263" s="7">
        <f>YEAR(SafetyData[[#This Row],[Date]])</f>
        <v>2024</v>
      </c>
    </row>
    <row r="264" spans="1:16" x14ac:dyDescent="0.2">
      <c r="A264" s="4">
        <v>45368</v>
      </c>
      <c r="B264" s="4" t="str">
        <f t="shared" si="4"/>
        <v>Injured_263</v>
      </c>
      <c r="D264" s="5" t="s">
        <v>64</v>
      </c>
      <c r="E264" s="5" t="s">
        <v>15</v>
      </c>
      <c r="F264" s="5" t="s">
        <v>23</v>
      </c>
      <c r="G264" s="5" t="s">
        <v>17</v>
      </c>
      <c r="H264" s="5">
        <v>1.5</v>
      </c>
      <c r="I264" s="5" t="s">
        <v>39</v>
      </c>
      <c r="J264" s="5" t="s">
        <v>26</v>
      </c>
      <c r="K264" s="5" t="s">
        <v>20</v>
      </c>
      <c r="L264" s="5" t="s">
        <v>50</v>
      </c>
      <c r="M264" s="6">
        <v>4781</v>
      </c>
      <c r="N264" s="7" t="str">
        <f>TEXT(SafetyData[[#This Row],[Date]],"ddd")</f>
        <v>Sun</v>
      </c>
      <c r="O264" s="7">
        <f>MONTH(SafetyData[[#This Row],[Date]])</f>
        <v>3</v>
      </c>
      <c r="P264" s="7">
        <f>YEAR(SafetyData[[#This Row],[Date]])</f>
        <v>2024</v>
      </c>
    </row>
    <row r="265" spans="1:16" x14ac:dyDescent="0.2">
      <c r="A265" s="4">
        <v>45368</v>
      </c>
      <c r="B265" s="4" t="str">
        <f t="shared" si="4"/>
        <v>Injured_264</v>
      </c>
      <c r="D265" s="5" t="s">
        <v>45</v>
      </c>
      <c r="E265" s="5" t="s">
        <v>35</v>
      </c>
      <c r="F265" s="5" t="s">
        <v>16</v>
      </c>
      <c r="G265" s="5" t="s">
        <v>17</v>
      </c>
      <c r="H265" s="5">
        <v>5</v>
      </c>
      <c r="I265" s="5" t="s">
        <v>18</v>
      </c>
      <c r="J265" s="5" t="s">
        <v>26</v>
      </c>
      <c r="K265" s="5" t="s">
        <v>27</v>
      </c>
      <c r="L265" s="5" t="s">
        <v>50</v>
      </c>
      <c r="M265" s="6">
        <v>4373</v>
      </c>
      <c r="N265" s="7" t="str">
        <f>TEXT(SafetyData[[#This Row],[Date]],"ddd")</f>
        <v>Sun</v>
      </c>
      <c r="O265" s="7">
        <f>MONTH(SafetyData[[#This Row],[Date]])</f>
        <v>3</v>
      </c>
      <c r="P265" s="7">
        <f>YEAR(SafetyData[[#This Row],[Date]])</f>
        <v>2024</v>
      </c>
    </row>
    <row r="266" spans="1:16" x14ac:dyDescent="0.2">
      <c r="A266" s="4">
        <v>45369</v>
      </c>
      <c r="B266" s="4" t="str">
        <f t="shared" si="4"/>
        <v>Injured_265</v>
      </c>
      <c r="D266" s="5" t="s">
        <v>61</v>
      </c>
      <c r="E266" s="5" t="s">
        <v>15</v>
      </c>
      <c r="F266" s="5" t="s">
        <v>16</v>
      </c>
      <c r="G266" s="5" t="s">
        <v>63</v>
      </c>
      <c r="H266" s="5">
        <v>0.5</v>
      </c>
      <c r="I266" s="5" t="s">
        <v>57</v>
      </c>
      <c r="J266" s="5" t="s">
        <v>26</v>
      </c>
      <c r="K266" s="5" t="s">
        <v>20</v>
      </c>
      <c r="L266" s="5" t="s">
        <v>52</v>
      </c>
      <c r="M266" s="6">
        <v>2854</v>
      </c>
      <c r="N266" s="7" t="str">
        <f>TEXT(SafetyData[[#This Row],[Date]],"ddd")</f>
        <v>Mon</v>
      </c>
      <c r="O266" s="7">
        <f>MONTH(SafetyData[[#This Row],[Date]])</f>
        <v>3</v>
      </c>
      <c r="P266" s="7">
        <f>YEAR(SafetyData[[#This Row],[Date]])</f>
        <v>2024</v>
      </c>
    </row>
    <row r="267" spans="1:16" x14ac:dyDescent="0.2">
      <c r="A267" s="4">
        <v>45370</v>
      </c>
      <c r="B267" s="4" t="str">
        <f t="shared" si="4"/>
        <v>Injured_266</v>
      </c>
      <c r="D267" s="5" t="s">
        <v>45</v>
      </c>
      <c r="E267" s="5" t="s">
        <v>35</v>
      </c>
      <c r="F267" s="5" t="s">
        <v>16</v>
      </c>
      <c r="G267" s="5" t="s">
        <v>62</v>
      </c>
      <c r="H267" s="5">
        <v>0</v>
      </c>
      <c r="I267" s="5" t="s">
        <v>25</v>
      </c>
      <c r="J267" s="5" t="s">
        <v>41</v>
      </c>
      <c r="K267" s="5" t="s">
        <v>20</v>
      </c>
      <c r="L267" s="5" t="s">
        <v>59</v>
      </c>
      <c r="M267" s="6">
        <v>217</v>
      </c>
      <c r="N267" s="7" t="str">
        <f>TEXT(SafetyData[[#This Row],[Date]],"ddd")</f>
        <v>Tue</v>
      </c>
      <c r="O267" s="7">
        <f>MONTH(SafetyData[[#This Row],[Date]])</f>
        <v>3</v>
      </c>
      <c r="P267" s="7">
        <f>YEAR(SafetyData[[#This Row],[Date]])</f>
        <v>2024</v>
      </c>
    </row>
    <row r="268" spans="1:16" x14ac:dyDescent="0.2">
      <c r="A268" s="4">
        <v>45373</v>
      </c>
      <c r="B268" s="4" t="str">
        <f t="shared" si="4"/>
        <v>Injured_267</v>
      </c>
      <c r="D268" s="5" t="s">
        <v>34</v>
      </c>
      <c r="E268" s="5" t="s">
        <v>15</v>
      </c>
      <c r="F268" s="5" t="s">
        <v>36</v>
      </c>
      <c r="G268" s="5" t="s">
        <v>17</v>
      </c>
      <c r="H268" s="5">
        <v>0</v>
      </c>
      <c r="I268" s="5" t="s">
        <v>55</v>
      </c>
      <c r="J268" s="5" t="s">
        <v>53</v>
      </c>
      <c r="K268" s="5" t="s">
        <v>47</v>
      </c>
      <c r="L268" s="5" t="s">
        <v>59</v>
      </c>
      <c r="M268" s="6">
        <v>804</v>
      </c>
      <c r="N268" s="7" t="str">
        <f>TEXT(SafetyData[[#This Row],[Date]],"ddd")</f>
        <v>Fri</v>
      </c>
      <c r="O268" s="7">
        <f>MONTH(SafetyData[[#This Row],[Date]])</f>
        <v>3</v>
      </c>
      <c r="P268" s="7">
        <f>YEAR(SafetyData[[#This Row],[Date]])</f>
        <v>2024</v>
      </c>
    </row>
    <row r="269" spans="1:16" x14ac:dyDescent="0.2">
      <c r="A269" s="4">
        <v>45374</v>
      </c>
      <c r="B269" s="4" t="str">
        <f t="shared" si="4"/>
        <v>Injured_268</v>
      </c>
      <c r="D269" s="5" t="s">
        <v>45</v>
      </c>
      <c r="E269" s="5" t="s">
        <v>15</v>
      </c>
      <c r="F269" s="5" t="s">
        <v>36</v>
      </c>
      <c r="G269" s="5" t="s">
        <v>38</v>
      </c>
      <c r="H269" s="5">
        <v>0</v>
      </c>
      <c r="I269" s="5" t="s">
        <v>60</v>
      </c>
      <c r="J269" s="5" t="s">
        <v>53</v>
      </c>
      <c r="K269" s="5" t="s">
        <v>20</v>
      </c>
      <c r="L269" s="5" t="s">
        <v>54</v>
      </c>
      <c r="M269" s="6">
        <v>668</v>
      </c>
      <c r="N269" s="7" t="str">
        <f>TEXT(SafetyData[[#This Row],[Date]],"ddd")</f>
        <v>Sat</v>
      </c>
      <c r="O269" s="7">
        <f>MONTH(SafetyData[[#This Row],[Date]])</f>
        <v>3</v>
      </c>
      <c r="P269" s="7">
        <f>YEAR(SafetyData[[#This Row],[Date]])</f>
        <v>2024</v>
      </c>
    </row>
    <row r="270" spans="1:16" x14ac:dyDescent="0.2">
      <c r="A270" s="4">
        <v>45382</v>
      </c>
      <c r="B270" s="4" t="str">
        <f t="shared" si="4"/>
        <v>Injured_269</v>
      </c>
      <c r="D270" s="5" t="s">
        <v>43</v>
      </c>
      <c r="E270" s="5" t="s">
        <v>15</v>
      </c>
      <c r="F270" s="5" t="s">
        <v>23</v>
      </c>
      <c r="G270" s="5" t="s">
        <v>37</v>
      </c>
      <c r="H270" s="5">
        <v>0</v>
      </c>
      <c r="I270" s="5" t="s">
        <v>55</v>
      </c>
      <c r="J270" s="5" t="s">
        <v>19</v>
      </c>
      <c r="K270" s="5" t="s">
        <v>27</v>
      </c>
      <c r="L270" s="5" t="s">
        <v>33</v>
      </c>
      <c r="M270" s="6">
        <v>0</v>
      </c>
      <c r="N270" s="7" t="str">
        <f>TEXT(SafetyData[[#This Row],[Date]],"ddd")</f>
        <v>Sun</v>
      </c>
      <c r="O270" s="7">
        <f>MONTH(SafetyData[[#This Row],[Date]])</f>
        <v>3</v>
      </c>
      <c r="P270" s="7">
        <f>YEAR(SafetyData[[#This Row],[Date]])</f>
        <v>2024</v>
      </c>
    </row>
    <row r="271" spans="1:16" x14ac:dyDescent="0.2">
      <c r="A271" s="4">
        <v>45382</v>
      </c>
      <c r="B271" s="4" t="str">
        <f t="shared" si="4"/>
        <v>Injured_270</v>
      </c>
      <c r="D271" s="5" t="s">
        <v>29</v>
      </c>
      <c r="E271" s="5" t="s">
        <v>35</v>
      </c>
      <c r="F271" s="5" t="s">
        <v>30</v>
      </c>
      <c r="G271" s="5" t="s">
        <v>24</v>
      </c>
      <c r="H271" s="5">
        <v>5</v>
      </c>
      <c r="I271" s="5" t="s">
        <v>39</v>
      </c>
      <c r="J271" s="5" t="s">
        <v>26</v>
      </c>
      <c r="K271" s="5" t="s">
        <v>47</v>
      </c>
      <c r="L271" s="5" t="s">
        <v>59</v>
      </c>
      <c r="M271" s="6">
        <v>1993</v>
      </c>
      <c r="N271" s="7" t="str">
        <f>TEXT(SafetyData[[#This Row],[Date]],"ddd")</f>
        <v>Sun</v>
      </c>
      <c r="O271" s="7">
        <f>MONTH(SafetyData[[#This Row],[Date]])</f>
        <v>3</v>
      </c>
      <c r="P271" s="7">
        <f>YEAR(SafetyData[[#This Row],[Date]])</f>
        <v>2024</v>
      </c>
    </row>
    <row r="272" spans="1:16" x14ac:dyDescent="0.2">
      <c r="A272" s="4">
        <v>45383</v>
      </c>
      <c r="B272" s="4" t="str">
        <f t="shared" si="4"/>
        <v>Injured_271</v>
      </c>
      <c r="D272" s="5" t="s">
        <v>56</v>
      </c>
      <c r="E272" s="5" t="s">
        <v>15</v>
      </c>
      <c r="F272" s="5" t="s">
        <v>16</v>
      </c>
      <c r="G272" s="5" t="s">
        <v>24</v>
      </c>
      <c r="H272" s="5">
        <v>0</v>
      </c>
      <c r="I272" s="5" t="s">
        <v>25</v>
      </c>
      <c r="J272" s="5" t="s">
        <v>53</v>
      </c>
      <c r="K272" s="5" t="s">
        <v>47</v>
      </c>
      <c r="L272" s="5" t="s">
        <v>28</v>
      </c>
      <c r="M272" s="6">
        <v>4836</v>
      </c>
      <c r="N272" s="7" t="str">
        <f>TEXT(SafetyData[[#This Row],[Date]],"ddd")</f>
        <v>Mon</v>
      </c>
      <c r="O272" s="7">
        <f>MONTH(SafetyData[[#This Row],[Date]])</f>
        <v>4</v>
      </c>
      <c r="P272" s="7">
        <f>YEAR(SafetyData[[#This Row],[Date]])</f>
        <v>2024</v>
      </c>
    </row>
    <row r="273" spans="1:16" x14ac:dyDescent="0.2">
      <c r="A273" s="4">
        <v>45383</v>
      </c>
      <c r="B273" s="4" t="str">
        <f t="shared" si="4"/>
        <v>Injured_272</v>
      </c>
      <c r="D273" s="5" t="s">
        <v>29</v>
      </c>
      <c r="E273" s="5" t="s">
        <v>15</v>
      </c>
      <c r="F273" s="5" t="s">
        <v>16</v>
      </c>
      <c r="G273" s="5" t="s">
        <v>40</v>
      </c>
      <c r="H273" s="5">
        <v>0</v>
      </c>
      <c r="I273" s="5" t="s">
        <v>60</v>
      </c>
      <c r="J273" s="5" t="s">
        <v>19</v>
      </c>
      <c r="K273" s="5" t="s">
        <v>27</v>
      </c>
      <c r="L273" s="5" t="s">
        <v>52</v>
      </c>
      <c r="M273" s="6">
        <v>0</v>
      </c>
      <c r="N273" s="7" t="str">
        <f>TEXT(SafetyData[[#This Row],[Date]],"ddd")</f>
        <v>Mon</v>
      </c>
      <c r="O273" s="7">
        <f>MONTH(SafetyData[[#This Row],[Date]])</f>
        <v>4</v>
      </c>
      <c r="P273" s="7">
        <f>YEAR(SafetyData[[#This Row],[Date]])</f>
        <v>2024</v>
      </c>
    </row>
    <row r="274" spans="1:16" x14ac:dyDescent="0.2">
      <c r="A274" s="4">
        <v>45384</v>
      </c>
      <c r="B274" s="4" t="str">
        <f t="shared" si="4"/>
        <v>Injured_273</v>
      </c>
      <c r="D274" s="5" t="s">
        <v>56</v>
      </c>
      <c r="E274" s="5" t="s">
        <v>35</v>
      </c>
      <c r="F274" s="5" t="s">
        <v>16</v>
      </c>
      <c r="G274" s="5" t="s">
        <v>63</v>
      </c>
      <c r="H274" s="5">
        <v>0</v>
      </c>
      <c r="I274" s="5" t="s">
        <v>39</v>
      </c>
      <c r="J274" s="5" t="s">
        <v>41</v>
      </c>
      <c r="K274" s="5" t="s">
        <v>47</v>
      </c>
      <c r="L274" s="5" t="s">
        <v>33</v>
      </c>
      <c r="M274" s="6">
        <v>342</v>
      </c>
      <c r="N274" s="7" t="str">
        <f>TEXT(SafetyData[[#This Row],[Date]],"ddd")</f>
        <v>Tue</v>
      </c>
      <c r="O274" s="7">
        <f>MONTH(SafetyData[[#This Row],[Date]])</f>
        <v>4</v>
      </c>
      <c r="P274" s="7">
        <f>YEAR(SafetyData[[#This Row],[Date]])</f>
        <v>2024</v>
      </c>
    </row>
    <row r="275" spans="1:16" x14ac:dyDescent="0.2">
      <c r="A275" s="4">
        <v>45388</v>
      </c>
      <c r="B275" s="4" t="str">
        <f t="shared" si="4"/>
        <v>Injured_274</v>
      </c>
      <c r="D275" s="5" t="s">
        <v>22</v>
      </c>
      <c r="E275" s="5" t="s">
        <v>15</v>
      </c>
      <c r="F275" s="5" t="s">
        <v>36</v>
      </c>
      <c r="G275" s="5" t="s">
        <v>62</v>
      </c>
      <c r="H275" s="5">
        <v>5</v>
      </c>
      <c r="I275" s="5" t="s">
        <v>60</v>
      </c>
      <c r="J275" s="5" t="s">
        <v>26</v>
      </c>
      <c r="K275" s="5" t="s">
        <v>27</v>
      </c>
      <c r="L275" s="5" t="s">
        <v>28</v>
      </c>
      <c r="M275" s="6">
        <v>2468</v>
      </c>
      <c r="N275" s="7" t="str">
        <f>TEXT(SafetyData[[#This Row],[Date]],"ddd")</f>
        <v>Sat</v>
      </c>
      <c r="O275" s="7">
        <f>MONTH(SafetyData[[#This Row],[Date]])</f>
        <v>4</v>
      </c>
      <c r="P275" s="7">
        <f>YEAR(SafetyData[[#This Row],[Date]])</f>
        <v>2024</v>
      </c>
    </row>
    <row r="276" spans="1:16" x14ac:dyDescent="0.2">
      <c r="A276" s="4">
        <v>45390</v>
      </c>
      <c r="B276" s="4" t="str">
        <f t="shared" si="4"/>
        <v>Injured_275</v>
      </c>
      <c r="D276" s="5" t="s">
        <v>51</v>
      </c>
      <c r="E276" s="5" t="s">
        <v>15</v>
      </c>
      <c r="F276" s="5" t="s">
        <v>16</v>
      </c>
      <c r="G276" s="5" t="s">
        <v>31</v>
      </c>
      <c r="H276" s="5">
        <v>0</v>
      </c>
      <c r="I276" s="5" t="s">
        <v>18</v>
      </c>
      <c r="J276" s="5" t="s">
        <v>53</v>
      </c>
      <c r="K276" s="5" t="s">
        <v>47</v>
      </c>
      <c r="L276" s="5" t="s">
        <v>28</v>
      </c>
      <c r="M276" s="6">
        <v>2990</v>
      </c>
      <c r="N276" s="7" t="str">
        <f>TEXT(SafetyData[[#This Row],[Date]],"ddd")</f>
        <v>Mon</v>
      </c>
      <c r="O276" s="7">
        <f>MONTH(SafetyData[[#This Row],[Date]])</f>
        <v>4</v>
      </c>
      <c r="P276" s="7">
        <f>YEAR(SafetyData[[#This Row],[Date]])</f>
        <v>2024</v>
      </c>
    </row>
    <row r="277" spans="1:16" x14ac:dyDescent="0.2">
      <c r="A277" s="4">
        <v>45391</v>
      </c>
      <c r="B277" s="4" t="str">
        <f t="shared" si="4"/>
        <v>Injured_276</v>
      </c>
      <c r="D277" s="5" t="s">
        <v>22</v>
      </c>
      <c r="E277" s="5" t="s">
        <v>15</v>
      </c>
      <c r="F277" s="5" t="s">
        <v>36</v>
      </c>
      <c r="G277" s="5" t="s">
        <v>38</v>
      </c>
      <c r="H277" s="5">
        <v>0</v>
      </c>
      <c r="I277" s="5" t="s">
        <v>55</v>
      </c>
      <c r="J277" s="5" t="s">
        <v>53</v>
      </c>
      <c r="K277" s="5" t="s">
        <v>27</v>
      </c>
      <c r="L277" s="5" t="s">
        <v>42</v>
      </c>
      <c r="M277" s="6">
        <v>4570</v>
      </c>
      <c r="N277" s="7" t="str">
        <f>TEXT(SafetyData[[#This Row],[Date]],"ddd")</f>
        <v>Tue</v>
      </c>
      <c r="O277" s="7">
        <f>MONTH(SafetyData[[#This Row],[Date]])</f>
        <v>4</v>
      </c>
      <c r="P277" s="7">
        <f>YEAR(SafetyData[[#This Row],[Date]])</f>
        <v>2024</v>
      </c>
    </row>
    <row r="278" spans="1:16" x14ac:dyDescent="0.2">
      <c r="A278" s="4">
        <v>45393</v>
      </c>
      <c r="B278" s="4" t="str">
        <f t="shared" si="4"/>
        <v>Injured_277</v>
      </c>
      <c r="D278" s="5" t="s">
        <v>51</v>
      </c>
      <c r="E278" s="5" t="s">
        <v>15</v>
      </c>
      <c r="F278" s="5" t="s">
        <v>23</v>
      </c>
      <c r="G278" s="5" t="s">
        <v>62</v>
      </c>
      <c r="H278" s="5">
        <v>0</v>
      </c>
      <c r="I278" s="5" t="s">
        <v>60</v>
      </c>
      <c r="J278" s="5" t="s">
        <v>53</v>
      </c>
      <c r="K278" s="5" t="s">
        <v>47</v>
      </c>
      <c r="L278" s="5" t="s">
        <v>54</v>
      </c>
      <c r="M278" s="6">
        <v>2022</v>
      </c>
      <c r="N278" s="7" t="str">
        <f>TEXT(SafetyData[[#This Row],[Date]],"ddd")</f>
        <v>Thu</v>
      </c>
      <c r="O278" s="7">
        <f>MONTH(SafetyData[[#This Row],[Date]])</f>
        <v>4</v>
      </c>
      <c r="P278" s="7">
        <f>YEAR(SafetyData[[#This Row],[Date]])</f>
        <v>2024</v>
      </c>
    </row>
    <row r="279" spans="1:16" x14ac:dyDescent="0.2">
      <c r="A279" s="4">
        <v>45395</v>
      </c>
      <c r="B279" s="4" t="str">
        <f t="shared" si="4"/>
        <v>Injured_278</v>
      </c>
      <c r="D279" s="5" t="s">
        <v>61</v>
      </c>
      <c r="E279" s="5" t="s">
        <v>15</v>
      </c>
      <c r="F279" s="5" t="s">
        <v>36</v>
      </c>
      <c r="G279" s="5" t="s">
        <v>24</v>
      </c>
      <c r="H279" s="5">
        <v>4</v>
      </c>
      <c r="I279" s="5" t="s">
        <v>32</v>
      </c>
      <c r="J279" s="5" t="s">
        <v>26</v>
      </c>
      <c r="K279" s="5" t="s">
        <v>20</v>
      </c>
      <c r="L279" s="5" t="s">
        <v>59</v>
      </c>
      <c r="M279" s="6">
        <v>2705</v>
      </c>
      <c r="N279" s="7" t="str">
        <f>TEXT(SafetyData[[#This Row],[Date]],"ddd")</f>
        <v>Sat</v>
      </c>
      <c r="O279" s="7">
        <f>MONTH(SafetyData[[#This Row],[Date]])</f>
        <v>4</v>
      </c>
      <c r="P279" s="7">
        <f>YEAR(SafetyData[[#This Row],[Date]])</f>
        <v>2024</v>
      </c>
    </row>
    <row r="280" spans="1:16" x14ac:dyDescent="0.2">
      <c r="A280" s="4">
        <v>45396</v>
      </c>
      <c r="B280" s="4" t="str">
        <f t="shared" si="4"/>
        <v>Injured_279</v>
      </c>
      <c r="D280" s="5" t="s">
        <v>65</v>
      </c>
      <c r="E280" s="5" t="s">
        <v>15</v>
      </c>
      <c r="F280" s="5" t="s">
        <v>36</v>
      </c>
      <c r="G280" s="5" t="s">
        <v>24</v>
      </c>
      <c r="H280" s="5">
        <v>2.5</v>
      </c>
      <c r="I280" s="5" t="s">
        <v>60</v>
      </c>
      <c r="J280" s="5" t="s">
        <v>26</v>
      </c>
      <c r="K280" s="5" t="s">
        <v>20</v>
      </c>
      <c r="L280" s="5" t="s">
        <v>42</v>
      </c>
      <c r="M280" s="6">
        <v>819</v>
      </c>
      <c r="N280" s="7" t="str">
        <f>TEXT(SafetyData[[#This Row],[Date]],"ddd")</f>
        <v>Sun</v>
      </c>
      <c r="O280" s="7">
        <f>MONTH(SafetyData[[#This Row],[Date]])</f>
        <v>4</v>
      </c>
      <c r="P280" s="7">
        <f>YEAR(SafetyData[[#This Row],[Date]])</f>
        <v>2024</v>
      </c>
    </row>
    <row r="281" spans="1:16" x14ac:dyDescent="0.2">
      <c r="A281" s="4">
        <v>45397</v>
      </c>
      <c r="B281" s="4" t="str">
        <f t="shared" si="4"/>
        <v>Injured_280</v>
      </c>
      <c r="D281" s="5" t="s">
        <v>29</v>
      </c>
      <c r="E281" s="5" t="s">
        <v>35</v>
      </c>
      <c r="F281" s="5" t="s">
        <v>16</v>
      </c>
      <c r="G281" s="5" t="s">
        <v>17</v>
      </c>
      <c r="H281" s="5">
        <v>0</v>
      </c>
      <c r="I281" s="5" t="s">
        <v>60</v>
      </c>
      <c r="J281" s="5" t="s">
        <v>19</v>
      </c>
      <c r="K281" s="5" t="s">
        <v>47</v>
      </c>
      <c r="L281" s="5" t="s">
        <v>33</v>
      </c>
      <c r="M281" s="6">
        <v>0</v>
      </c>
      <c r="N281" s="7" t="str">
        <f>TEXT(SafetyData[[#This Row],[Date]],"ddd")</f>
        <v>Mon</v>
      </c>
      <c r="O281" s="7">
        <f>MONTH(SafetyData[[#This Row],[Date]])</f>
        <v>4</v>
      </c>
      <c r="P281" s="7">
        <f>YEAR(SafetyData[[#This Row],[Date]])</f>
        <v>2024</v>
      </c>
    </row>
    <row r="282" spans="1:16" x14ac:dyDescent="0.2">
      <c r="A282" s="4">
        <v>45398</v>
      </c>
      <c r="B282" s="4" t="str">
        <f t="shared" si="4"/>
        <v>Injured_281</v>
      </c>
      <c r="D282" s="5" t="s">
        <v>64</v>
      </c>
      <c r="E282" s="5" t="s">
        <v>15</v>
      </c>
      <c r="F282" s="5" t="s">
        <v>36</v>
      </c>
      <c r="G282" s="5" t="s">
        <v>31</v>
      </c>
      <c r="H282" s="5">
        <v>0</v>
      </c>
      <c r="I282" s="5" t="s">
        <v>46</v>
      </c>
      <c r="J282" s="5" t="s">
        <v>41</v>
      </c>
      <c r="K282" s="5" t="s">
        <v>47</v>
      </c>
      <c r="L282" s="5" t="s">
        <v>44</v>
      </c>
      <c r="M282" s="6">
        <v>37</v>
      </c>
      <c r="N282" s="7" t="str">
        <f>TEXT(SafetyData[[#This Row],[Date]],"ddd")</f>
        <v>Tue</v>
      </c>
      <c r="O282" s="7">
        <f>MONTH(SafetyData[[#This Row],[Date]])</f>
        <v>4</v>
      </c>
      <c r="P282" s="7">
        <f>YEAR(SafetyData[[#This Row],[Date]])</f>
        <v>2024</v>
      </c>
    </row>
    <row r="283" spans="1:16" x14ac:dyDescent="0.2">
      <c r="A283" s="4">
        <v>45399</v>
      </c>
      <c r="B283" s="4" t="str">
        <f t="shared" si="4"/>
        <v>Injured_282</v>
      </c>
      <c r="D283" s="5" t="s">
        <v>34</v>
      </c>
      <c r="E283" s="5" t="s">
        <v>15</v>
      </c>
      <c r="F283" s="5" t="s">
        <v>23</v>
      </c>
      <c r="G283" s="5" t="s">
        <v>38</v>
      </c>
      <c r="H283" s="5">
        <v>0</v>
      </c>
      <c r="I283" s="5" t="s">
        <v>25</v>
      </c>
      <c r="J283" s="5" t="s">
        <v>53</v>
      </c>
      <c r="K283" s="5" t="s">
        <v>47</v>
      </c>
      <c r="L283" s="5" t="s">
        <v>33</v>
      </c>
      <c r="M283" s="6">
        <v>4741</v>
      </c>
      <c r="N283" s="7" t="str">
        <f>TEXT(SafetyData[[#This Row],[Date]],"ddd")</f>
        <v>Wed</v>
      </c>
      <c r="O283" s="7">
        <f>MONTH(SafetyData[[#This Row],[Date]])</f>
        <v>4</v>
      </c>
      <c r="P283" s="7">
        <f>YEAR(SafetyData[[#This Row],[Date]])</f>
        <v>2024</v>
      </c>
    </row>
    <row r="284" spans="1:16" x14ac:dyDescent="0.2">
      <c r="A284" s="4">
        <v>45402</v>
      </c>
      <c r="B284" s="4" t="str">
        <f t="shared" si="4"/>
        <v>Injured_283</v>
      </c>
      <c r="D284" s="5" t="s">
        <v>58</v>
      </c>
      <c r="E284" s="5" t="s">
        <v>15</v>
      </c>
      <c r="F284" s="5" t="s">
        <v>16</v>
      </c>
      <c r="G284" s="5" t="s">
        <v>31</v>
      </c>
      <c r="H284" s="5">
        <v>0</v>
      </c>
      <c r="I284" s="5" t="s">
        <v>55</v>
      </c>
      <c r="J284" s="5" t="s">
        <v>53</v>
      </c>
      <c r="K284" s="5" t="s">
        <v>27</v>
      </c>
      <c r="L284" s="5" t="s">
        <v>44</v>
      </c>
      <c r="M284" s="6">
        <v>2063</v>
      </c>
      <c r="N284" s="7" t="str">
        <f>TEXT(SafetyData[[#This Row],[Date]],"ddd")</f>
        <v>Sat</v>
      </c>
      <c r="O284" s="7">
        <f>MONTH(SafetyData[[#This Row],[Date]])</f>
        <v>4</v>
      </c>
      <c r="P284" s="7">
        <f>YEAR(SafetyData[[#This Row],[Date]])</f>
        <v>2024</v>
      </c>
    </row>
    <row r="285" spans="1:16" x14ac:dyDescent="0.2">
      <c r="A285" s="4">
        <v>45402</v>
      </c>
      <c r="B285" s="4" t="str">
        <f t="shared" si="4"/>
        <v>Injured_284</v>
      </c>
      <c r="D285" s="5" t="s">
        <v>22</v>
      </c>
      <c r="E285" s="5" t="s">
        <v>15</v>
      </c>
      <c r="F285" s="5" t="s">
        <v>36</v>
      </c>
      <c r="G285" s="5" t="s">
        <v>40</v>
      </c>
      <c r="H285" s="5">
        <v>0</v>
      </c>
      <c r="I285" s="5" t="s">
        <v>18</v>
      </c>
      <c r="J285" s="5" t="s">
        <v>41</v>
      </c>
      <c r="K285" s="5" t="s">
        <v>27</v>
      </c>
      <c r="L285" s="5" t="s">
        <v>21</v>
      </c>
      <c r="M285" s="6">
        <v>359</v>
      </c>
      <c r="N285" s="7" t="str">
        <f>TEXT(SafetyData[[#This Row],[Date]],"ddd")</f>
        <v>Sat</v>
      </c>
      <c r="O285" s="7">
        <f>MONTH(SafetyData[[#This Row],[Date]])</f>
        <v>4</v>
      </c>
      <c r="P285" s="7">
        <f>YEAR(SafetyData[[#This Row],[Date]])</f>
        <v>2024</v>
      </c>
    </row>
    <row r="286" spans="1:16" x14ac:dyDescent="0.2">
      <c r="A286" s="4">
        <v>45403</v>
      </c>
      <c r="B286" s="4" t="str">
        <f t="shared" si="4"/>
        <v>Injured_285</v>
      </c>
      <c r="D286" s="5" t="s">
        <v>14</v>
      </c>
      <c r="E286" s="5" t="s">
        <v>15</v>
      </c>
      <c r="F286" s="5" t="s">
        <v>23</v>
      </c>
      <c r="G286" s="5" t="s">
        <v>37</v>
      </c>
      <c r="H286" s="5">
        <v>5</v>
      </c>
      <c r="I286" s="5" t="s">
        <v>57</v>
      </c>
      <c r="J286" s="5" t="s">
        <v>26</v>
      </c>
      <c r="K286" s="5" t="s">
        <v>27</v>
      </c>
      <c r="L286" s="5" t="s">
        <v>59</v>
      </c>
      <c r="M286" s="6">
        <v>1119</v>
      </c>
      <c r="N286" s="7" t="str">
        <f>TEXT(SafetyData[[#This Row],[Date]],"ddd")</f>
        <v>Sun</v>
      </c>
      <c r="O286" s="7">
        <f>MONTH(SafetyData[[#This Row],[Date]])</f>
        <v>4</v>
      </c>
      <c r="P286" s="7">
        <f>YEAR(SafetyData[[#This Row],[Date]])</f>
        <v>2024</v>
      </c>
    </row>
    <row r="287" spans="1:16" x14ac:dyDescent="0.2">
      <c r="A287" s="4">
        <v>45406</v>
      </c>
      <c r="B287" s="4" t="str">
        <f t="shared" si="4"/>
        <v>Injured_286</v>
      </c>
      <c r="D287" s="5" t="s">
        <v>58</v>
      </c>
      <c r="E287" s="5" t="s">
        <v>15</v>
      </c>
      <c r="F287" s="5" t="s">
        <v>30</v>
      </c>
      <c r="G287" s="5" t="s">
        <v>31</v>
      </c>
      <c r="H287" s="5">
        <v>3</v>
      </c>
      <c r="I287" s="5" t="s">
        <v>49</v>
      </c>
      <c r="J287" s="5" t="s">
        <v>26</v>
      </c>
      <c r="K287" s="5" t="s">
        <v>27</v>
      </c>
      <c r="L287" s="5" t="s">
        <v>44</v>
      </c>
      <c r="M287" s="6">
        <v>2851</v>
      </c>
      <c r="N287" s="7" t="str">
        <f>TEXT(SafetyData[[#This Row],[Date]],"ddd")</f>
        <v>Wed</v>
      </c>
      <c r="O287" s="7">
        <f>MONTH(SafetyData[[#This Row],[Date]])</f>
        <v>4</v>
      </c>
      <c r="P287" s="7">
        <f>YEAR(SafetyData[[#This Row],[Date]])</f>
        <v>2024</v>
      </c>
    </row>
    <row r="288" spans="1:16" x14ac:dyDescent="0.2">
      <c r="A288" s="4">
        <v>45407</v>
      </c>
      <c r="B288" s="4" t="str">
        <f t="shared" si="4"/>
        <v>Injured_287</v>
      </c>
      <c r="D288" s="5" t="s">
        <v>51</v>
      </c>
      <c r="E288" s="5" t="s">
        <v>15</v>
      </c>
      <c r="F288" s="5" t="s">
        <v>36</v>
      </c>
      <c r="G288" s="5" t="s">
        <v>37</v>
      </c>
      <c r="H288" s="5">
        <v>0</v>
      </c>
      <c r="I288" s="5" t="s">
        <v>57</v>
      </c>
      <c r="J288" s="5" t="s">
        <v>19</v>
      </c>
      <c r="K288" s="5" t="s">
        <v>47</v>
      </c>
      <c r="L288" s="5" t="s">
        <v>44</v>
      </c>
      <c r="M288" s="6">
        <v>0</v>
      </c>
      <c r="N288" s="7" t="str">
        <f>TEXT(SafetyData[[#This Row],[Date]],"ddd")</f>
        <v>Thu</v>
      </c>
      <c r="O288" s="7">
        <f>MONTH(SafetyData[[#This Row],[Date]])</f>
        <v>4</v>
      </c>
      <c r="P288" s="7">
        <f>YEAR(SafetyData[[#This Row],[Date]])</f>
        <v>2024</v>
      </c>
    </row>
    <row r="289" spans="1:16" x14ac:dyDescent="0.2">
      <c r="A289" s="4">
        <v>45413</v>
      </c>
      <c r="B289" s="4" t="str">
        <f t="shared" si="4"/>
        <v>Injured_288</v>
      </c>
      <c r="D289" s="5" t="s">
        <v>56</v>
      </c>
      <c r="E289" s="5" t="s">
        <v>15</v>
      </c>
      <c r="F289" s="5" t="s">
        <v>23</v>
      </c>
      <c r="G289" s="5" t="s">
        <v>17</v>
      </c>
      <c r="H289" s="5">
        <v>0</v>
      </c>
      <c r="I289" s="5" t="s">
        <v>55</v>
      </c>
      <c r="J289" s="5" t="s">
        <v>53</v>
      </c>
      <c r="K289" s="5" t="s">
        <v>20</v>
      </c>
      <c r="L289" s="5" t="s">
        <v>21</v>
      </c>
      <c r="M289" s="6">
        <v>1872</v>
      </c>
      <c r="N289" s="7" t="str">
        <f>TEXT(SafetyData[[#This Row],[Date]],"ddd")</f>
        <v>Wed</v>
      </c>
      <c r="O289" s="7">
        <f>MONTH(SafetyData[[#This Row],[Date]])</f>
        <v>5</v>
      </c>
      <c r="P289" s="7">
        <f>YEAR(SafetyData[[#This Row],[Date]])</f>
        <v>2024</v>
      </c>
    </row>
    <row r="290" spans="1:16" x14ac:dyDescent="0.2">
      <c r="A290" s="4">
        <v>45416</v>
      </c>
      <c r="B290" s="4" t="str">
        <f t="shared" si="4"/>
        <v>Injured_289</v>
      </c>
      <c r="D290" s="5" t="s">
        <v>34</v>
      </c>
      <c r="E290" s="5" t="s">
        <v>15</v>
      </c>
      <c r="F290" s="5" t="s">
        <v>16</v>
      </c>
      <c r="G290" s="5" t="s">
        <v>48</v>
      </c>
      <c r="H290" s="5">
        <v>3</v>
      </c>
      <c r="I290" s="5" t="s">
        <v>25</v>
      </c>
      <c r="J290" s="5" t="s">
        <v>26</v>
      </c>
      <c r="K290" s="5" t="s">
        <v>27</v>
      </c>
      <c r="L290" s="5" t="s">
        <v>44</v>
      </c>
      <c r="M290" s="6">
        <v>4303</v>
      </c>
      <c r="N290" s="7" t="str">
        <f>TEXT(SafetyData[[#This Row],[Date]],"ddd")</f>
        <v>Sat</v>
      </c>
      <c r="O290" s="7">
        <f>MONTH(SafetyData[[#This Row],[Date]])</f>
        <v>5</v>
      </c>
      <c r="P290" s="7">
        <f>YEAR(SafetyData[[#This Row],[Date]])</f>
        <v>2024</v>
      </c>
    </row>
    <row r="291" spans="1:16" x14ac:dyDescent="0.2">
      <c r="A291" s="4">
        <v>45418</v>
      </c>
      <c r="B291" s="4" t="str">
        <f t="shared" si="4"/>
        <v>Injured_290</v>
      </c>
      <c r="D291" s="5" t="s">
        <v>14</v>
      </c>
      <c r="E291" s="5" t="s">
        <v>15</v>
      </c>
      <c r="F291" s="5" t="s">
        <v>16</v>
      </c>
      <c r="G291" s="5" t="s">
        <v>17</v>
      </c>
      <c r="H291" s="5">
        <v>0</v>
      </c>
      <c r="I291" s="5" t="s">
        <v>18</v>
      </c>
      <c r="J291" s="5" t="s">
        <v>53</v>
      </c>
      <c r="K291" s="5" t="s">
        <v>20</v>
      </c>
      <c r="L291" s="5" t="s">
        <v>59</v>
      </c>
      <c r="M291" s="6">
        <v>1884</v>
      </c>
      <c r="N291" s="7" t="str">
        <f>TEXT(SafetyData[[#This Row],[Date]],"ddd")</f>
        <v>Mon</v>
      </c>
      <c r="O291" s="7">
        <f>MONTH(SafetyData[[#This Row],[Date]])</f>
        <v>5</v>
      </c>
      <c r="P291" s="7">
        <f>YEAR(SafetyData[[#This Row],[Date]])</f>
        <v>2024</v>
      </c>
    </row>
    <row r="292" spans="1:16" x14ac:dyDescent="0.2">
      <c r="A292" s="4">
        <v>45419</v>
      </c>
      <c r="B292" s="4" t="str">
        <f t="shared" si="4"/>
        <v>Injured_291</v>
      </c>
      <c r="D292" s="5" t="s">
        <v>51</v>
      </c>
      <c r="E292" s="5" t="s">
        <v>15</v>
      </c>
      <c r="F292" s="5" t="s">
        <v>16</v>
      </c>
      <c r="G292" s="5" t="s">
        <v>31</v>
      </c>
      <c r="H292" s="5">
        <v>0.5</v>
      </c>
      <c r="I292" s="5" t="s">
        <v>32</v>
      </c>
      <c r="J292" s="5" t="s">
        <v>26</v>
      </c>
      <c r="K292" s="5" t="s">
        <v>27</v>
      </c>
      <c r="L292" s="5" t="s">
        <v>33</v>
      </c>
      <c r="M292" s="6">
        <v>1084</v>
      </c>
      <c r="N292" s="7" t="str">
        <f>TEXT(SafetyData[[#This Row],[Date]],"ddd")</f>
        <v>Tue</v>
      </c>
      <c r="O292" s="7">
        <f>MONTH(SafetyData[[#This Row],[Date]])</f>
        <v>5</v>
      </c>
      <c r="P292" s="7">
        <f>YEAR(SafetyData[[#This Row],[Date]])</f>
        <v>2024</v>
      </c>
    </row>
    <row r="293" spans="1:16" x14ac:dyDescent="0.2">
      <c r="A293" s="4">
        <v>45420</v>
      </c>
      <c r="B293" s="4" t="str">
        <f t="shared" si="4"/>
        <v>Injured_292</v>
      </c>
      <c r="D293" s="5" t="s">
        <v>65</v>
      </c>
      <c r="E293" s="5" t="s">
        <v>15</v>
      </c>
      <c r="F293" s="5" t="s">
        <v>23</v>
      </c>
      <c r="G293" s="5" t="s">
        <v>37</v>
      </c>
      <c r="H293" s="5">
        <v>0</v>
      </c>
      <c r="I293" s="5" t="s">
        <v>39</v>
      </c>
      <c r="J293" s="5" t="s">
        <v>19</v>
      </c>
      <c r="K293" s="5" t="s">
        <v>27</v>
      </c>
      <c r="L293" s="5" t="s">
        <v>42</v>
      </c>
      <c r="M293" s="6">
        <v>0</v>
      </c>
      <c r="N293" s="7" t="str">
        <f>TEXT(SafetyData[[#This Row],[Date]],"ddd")</f>
        <v>Wed</v>
      </c>
      <c r="O293" s="7">
        <f>MONTH(SafetyData[[#This Row],[Date]])</f>
        <v>5</v>
      </c>
      <c r="P293" s="7">
        <f>YEAR(SafetyData[[#This Row],[Date]])</f>
        <v>2024</v>
      </c>
    </row>
    <row r="294" spans="1:16" x14ac:dyDescent="0.2">
      <c r="A294" s="4">
        <v>45420</v>
      </c>
      <c r="B294" s="4" t="str">
        <f t="shared" si="4"/>
        <v>Injured_293</v>
      </c>
      <c r="D294" s="5" t="s">
        <v>58</v>
      </c>
      <c r="E294" s="5" t="s">
        <v>15</v>
      </c>
      <c r="F294" s="5" t="s">
        <v>30</v>
      </c>
      <c r="G294" s="5" t="s">
        <v>37</v>
      </c>
      <c r="H294" s="5">
        <v>0</v>
      </c>
      <c r="I294" s="5" t="s">
        <v>32</v>
      </c>
      <c r="J294" s="5" t="s">
        <v>41</v>
      </c>
      <c r="K294" s="5" t="s">
        <v>47</v>
      </c>
      <c r="L294" s="5" t="s">
        <v>50</v>
      </c>
      <c r="M294" s="6">
        <v>152</v>
      </c>
      <c r="N294" s="7" t="str">
        <f>TEXT(SafetyData[[#This Row],[Date]],"ddd")</f>
        <v>Wed</v>
      </c>
      <c r="O294" s="7">
        <f>MONTH(SafetyData[[#This Row],[Date]])</f>
        <v>5</v>
      </c>
      <c r="P294" s="7">
        <f>YEAR(SafetyData[[#This Row],[Date]])</f>
        <v>2024</v>
      </c>
    </row>
    <row r="295" spans="1:16" x14ac:dyDescent="0.2">
      <c r="A295" s="4">
        <v>45422</v>
      </c>
      <c r="B295" s="4" t="str">
        <f t="shared" si="4"/>
        <v>Injured_294</v>
      </c>
      <c r="D295" s="5" t="s">
        <v>51</v>
      </c>
      <c r="E295" s="5" t="s">
        <v>15</v>
      </c>
      <c r="F295" s="5" t="s">
        <v>16</v>
      </c>
      <c r="G295" s="5" t="s">
        <v>31</v>
      </c>
      <c r="H295" s="5">
        <v>0</v>
      </c>
      <c r="I295" s="5" t="s">
        <v>57</v>
      </c>
      <c r="J295" s="5" t="s">
        <v>19</v>
      </c>
      <c r="K295" s="5" t="s">
        <v>20</v>
      </c>
      <c r="L295" s="5" t="s">
        <v>59</v>
      </c>
      <c r="M295" s="6">
        <v>0</v>
      </c>
      <c r="N295" s="7" t="str">
        <f>TEXT(SafetyData[[#This Row],[Date]],"ddd")</f>
        <v>Fri</v>
      </c>
      <c r="O295" s="7">
        <f>MONTH(SafetyData[[#This Row],[Date]])</f>
        <v>5</v>
      </c>
      <c r="P295" s="7">
        <f>YEAR(SafetyData[[#This Row],[Date]])</f>
        <v>2024</v>
      </c>
    </row>
    <row r="296" spans="1:16" x14ac:dyDescent="0.2">
      <c r="A296" s="4">
        <v>45424</v>
      </c>
      <c r="B296" s="4" t="str">
        <f t="shared" si="4"/>
        <v>Injured_295</v>
      </c>
      <c r="D296" s="5" t="s">
        <v>14</v>
      </c>
      <c r="E296" s="5" t="s">
        <v>15</v>
      </c>
      <c r="F296" s="5" t="s">
        <v>16</v>
      </c>
      <c r="G296" s="5" t="s">
        <v>24</v>
      </c>
      <c r="H296" s="5">
        <v>0</v>
      </c>
      <c r="I296" s="5" t="s">
        <v>39</v>
      </c>
      <c r="J296" s="5" t="s">
        <v>19</v>
      </c>
      <c r="K296" s="5" t="s">
        <v>20</v>
      </c>
      <c r="L296" s="5" t="s">
        <v>44</v>
      </c>
      <c r="M296" s="6">
        <v>0</v>
      </c>
      <c r="N296" s="7" t="str">
        <f>TEXT(SafetyData[[#This Row],[Date]],"ddd")</f>
        <v>Sun</v>
      </c>
      <c r="O296" s="7">
        <f>MONTH(SafetyData[[#This Row],[Date]])</f>
        <v>5</v>
      </c>
      <c r="P296" s="7">
        <f>YEAR(SafetyData[[#This Row],[Date]])</f>
        <v>2024</v>
      </c>
    </row>
    <row r="297" spans="1:16" x14ac:dyDescent="0.2">
      <c r="A297" s="4">
        <v>45431</v>
      </c>
      <c r="B297" s="4" t="str">
        <f t="shared" si="4"/>
        <v>Injured_296</v>
      </c>
      <c r="D297" s="5" t="s">
        <v>45</v>
      </c>
      <c r="E297" s="5" t="s">
        <v>35</v>
      </c>
      <c r="F297" s="5" t="s">
        <v>30</v>
      </c>
      <c r="G297" s="5" t="s">
        <v>62</v>
      </c>
      <c r="H297" s="5">
        <v>0</v>
      </c>
      <c r="I297" s="5" t="s">
        <v>57</v>
      </c>
      <c r="J297" s="5" t="s">
        <v>53</v>
      </c>
      <c r="K297" s="5" t="s">
        <v>20</v>
      </c>
      <c r="L297" s="5" t="s">
        <v>52</v>
      </c>
      <c r="M297" s="6">
        <v>3286</v>
      </c>
      <c r="N297" s="7" t="str">
        <f>TEXT(SafetyData[[#This Row],[Date]],"ddd")</f>
        <v>Sun</v>
      </c>
      <c r="O297" s="7">
        <f>MONTH(SafetyData[[#This Row],[Date]])</f>
        <v>5</v>
      </c>
      <c r="P297" s="7">
        <f>YEAR(SafetyData[[#This Row],[Date]])</f>
        <v>2024</v>
      </c>
    </row>
    <row r="298" spans="1:16" x14ac:dyDescent="0.2">
      <c r="A298" s="4">
        <v>45431</v>
      </c>
      <c r="B298" s="4" t="str">
        <f t="shared" si="4"/>
        <v>Injured_297</v>
      </c>
      <c r="D298" s="5" t="s">
        <v>64</v>
      </c>
      <c r="E298" s="5" t="s">
        <v>15</v>
      </c>
      <c r="F298" s="5" t="s">
        <v>16</v>
      </c>
      <c r="G298" s="5" t="s">
        <v>37</v>
      </c>
      <c r="H298" s="5">
        <v>0</v>
      </c>
      <c r="I298" s="5" t="s">
        <v>46</v>
      </c>
      <c r="J298" s="5" t="s">
        <v>19</v>
      </c>
      <c r="K298" s="5" t="s">
        <v>27</v>
      </c>
      <c r="L298" s="5" t="s">
        <v>59</v>
      </c>
      <c r="M298" s="6">
        <v>0</v>
      </c>
      <c r="N298" s="7" t="str">
        <f>TEXT(SafetyData[[#This Row],[Date]],"ddd")</f>
        <v>Sun</v>
      </c>
      <c r="O298" s="7">
        <f>MONTH(SafetyData[[#This Row],[Date]])</f>
        <v>5</v>
      </c>
      <c r="P298" s="7">
        <f>YEAR(SafetyData[[#This Row],[Date]])</f>
        <v>2024</v>
      </c>
    </row>
    <row r="299" spans="1:16" x14ac:dyDescent="0.2">
      <c r="A299" s="4">
        <v>45432</v>
      </c>
      <c r="B299" s="4" t="str">
        <f t="shared" si="4"/>
        <v>Injured_298</v>
      </c>
      <c r="D299" s="5" t="s">
        <v>61</v>
      </c>
      <c r="E299" s="5" t="s">
        <v>15</v>
      </c>
      <c r="F299" s="5" t="s">
        <v>23</v>
      </c>
      <c r="G299" s="5" t="s">
        <v>24</v>
      </c>
      <c r="H299" s="5">
        <v>0</v>
      </c>
      <c r="I299" s="5" t="s">
        <v>18</v>
      </c>
      <c r="J299" s="5" t="s">
        <v>19</v>
      </c>
      <c r="K299" s="5" t="s">
        <v>20</v>
      </c>
      <c r="L299" s="5" t="s">
        <v>21</v>
      </c>
      <c r="M299" s="6">
        <v>0</v>
      </c>
      <c r="N299" s="7" t="str">
        <f>TEXT(SafetyData[[#This Row],[Date]],"ddd")</f>
        <v>Mon</v>
      </c>
      <c r="O299" s="7">
        <f>MONTH(SafetyData[[#This Row],[Date]])</f>
        <v>5</v>
      </c>
      <c r="P299" s="7">
        <f>YEAR(SafetyData[[#This Row],[Date]])</f>
        <v>2024</v>
      </c>
    </row>
    <row r="300" spans="1:16" x14ac:dyDescent="0.2">
      <c r="A300" s="4">
        <v>45432</v>
      </c>
      <c r="B300" s="4" t="str">
        <f t="shared" si="4"/>
        <v>Injured_299</v>
      </c>
      <c r="D300" s="5" t="s">
        <v>65</v>
      </c>
      <c r="E300" s="5" t="s">
        <v>15</v>
      </c>
      <c r="F300" s="5" t="s">
        <v>16</v>
      </c>
      <c r="G300" s="5" t="s">
        <v>48</v>
      </c>
      <c r="H300" s="5">
        <v>0</v>
      </c>
      <c r="I300" s="5" t="s">
        <v>32</v>
      </c>
      <c r="J300" s="5" t="s">
        <v>41</v>
      </c>
      <c r="K300" s="5" t="s">
        <v>47</v>
      </c>
      <c r="L300" s="5" t="s">
        <v>33</v>
      </c>
      <c r="M300" s="6">
        <v>60</v>
      </c>
      <c r="N300" s="7" t="str">
        <f>TEXT(SafetyData[[#This Row],[Date]],"ddd")</f>
        <v>Mon</v>
      </c>
      <c r="O300" s="7">
        <f>MONTH(SafetyData[[#This Row],[Date]])</f>
        <v>5</v>
      </c>
      <c r="P300" s="7">
        <f>YEAR(SafetyData[[#This Row],[Date]])</f>
        <v>2024</v>
      </c>
    </row>
    <row r="301" spans="1:16" x14ac:dyDescent="0.2">
      <c r="A301" s="4">
        <v>45436</v>
      </c>
      <c r="B301" s="4" t="str">
        <f t="shared" si="4"/>
        <v>Injured_300</v>
      </c>
      <c r="D301" s="5" t="s">
        <v>61</v>
      </c>
      <c r="E301" s="5" t="s">
        <v>35</v>
      </c>
      <c r="F301" s="5" t="s">
        <v>36</v>
      </c>
      <c r="G301" s="5" t="s">
        <v>17</v>
      </c>
      <c r="H301" s="5">
        <v>0</v>
      </c>
      <c r="I301" s="5" t="s">
        <v>57</v>
      </c>
      <c r="J301" s="5" t="s">
        <v>19</v>
      </c>
      <c r="K301" s="5" t="s">
        <v>20</v>
      </c>
      <c r="L301" s="5" t="s">
        <v>33</v>
      </c>
      <c r="M301" s="6">
        <v>0</v>
      </c>
      <c r="N301" s="7" t="str">
        <f>TEXT(SafetyData[[#This Row],[Date]],"ddd")</f>
        <v>Fri</v>
      </c>
      <c r="O301" s="7">
        <f>MONTH(SafetyData[[#This Row],[Date]])</f>
        <v>5</v>
      </c>
      <c r="P301" s="7">
        <f>YEAR(SafetyData[[#This Row],[Date]])</f>
        <v>2024</v>
      </c>
    </row>
    <row r="302" spans="1:16" x14ac:dyDescent="0.2">
      <c r="A302" s="4">
        <v>45438</v>
      </c>
      <c r="B302" s="4" t="str">
        <f t="shared" si="4"/>
        <v>Injured_301</v>
      </c>
      <c r="D302" s="5" t="s">
        <v>45</v>
      </c>
      <c r="E302" s="5" t="s">
        <v>15</v>
      </c>
      <c r="F302" s="5" t="s">
        <v>30</v>
      </c>
      <c r="G302" s="5" t="s">
        <v>48</v>
      </c>
      <c r="H302" s="5">
        <v>0</v>
      </c>
      <c r="I302" s="5" t="s">
        <v>57</v>
      </c>
      <c r="J302" s="5" t="s">
        <v>19</v>
      </c>
      <c r="K302" s="5" t="s">
        <v>20</v>
      </c>
      <c r="L302" s="5" t="s">
        <v>21</v>
      </c>
      <c r="M302" s="6">
        <v>0</v>
      </c>
      <c r="N302" s="7" t="str">
        <f>TEXT(SafetyData[[#This Row],[Date]],"ddd")</f>
        <v>Sun</v>
      </c>
      <c r="O302" s="7">
        <f>MONTH(SafetyData[[#This Row],[Date]])</f>
        <v>5</v>
      </c>
      <c r="P302" s="7">
        <f>YEAR(SafetyData[[#This Row],[Date]])</f>
        <v>2024</v>
      </c>
    </row>
    <row r="303" spans="1:16" x14ac:dyDescent="0.2">
      <c r="A303" s="4">
        <v>45438</v>
      </c>
      <c r="B303" s="4" t="str">
        <f t="shared" si="4"/>
        <v>Injured_302</v>
      </c>
      <c r="D303" s="5" t="s">
        <v>45</v>
      </c>
      <c r="E303" s="5" t="s">
        <v>15</v>
      </c>
      <c r="F303" s="5" t="s">
        <v>36</v>
      </c>
      <c r="G303" s="5" t="s">
        <v>31</v>
      </c>
      <c r="H303" s="5">
        <v>0</v>
      </c>
      <c r="I303" s="5" t="s">
        <v>39</v>
      </c>
      <c r="J303" s="5" t="s">
        <v>53</v>
      </c>
      <c r="K303" s="5" t="s">
        <v>47</v>
      </c>
      <c r="L303" s="5" t="s">
        <v>42</v>
      </c>
      <c r="M303" s="6">
        <v>4213</v>
      </c>
      <c r="N303" s="7" t="str">
        <f>TEXT(SafetyData[[#This Row],[Date]],"ddd")</f>
        <v>Sun</v>
      </c>
      <c r="O303" s="7">
        <f>MONTH(SafetyData[[#This Row],[Date]])</f>
        <v>5</v>
      </c>
      <c r="P303" s="7">
        <f>YEAR(SafetyData[[#This Row],[Date]])</f>
        <v>2024</v>
      </c>
    </row>
    <row r="304" spans="1:16" x14ac:dyDescent="0.2">
      <c r="A304" s="4">
        <v>45441</v>
      </c>
      <c r="B304" s="4" t="str">
        <f t="shared" si="4"/>
        <v>Injured_303</v>
      </c>
      <c r="D304" s="5" t="s">
        <v>43</v>
      </c>
      <c r="E304" s="5" t="s">
        <v>15</v>
      </c>
      <c r="F304" s="5" t="s">
        <v>16</v>
      </c>
      <c r="G304" s="5" t="s">
        <v>40</v>
      </c>
      <c r="H304" s="5">
        <v>1</v>
      </c>
      <c r="I304" s="5" t="s">
        <v>18</v>
      </c>
      <c r="J304" s="5" t="s">
        <v>26</v>
      </c>
      <c r="K304" s="5" t="s">
        <v>20</v>
      </c>
      <c r="L304" s="5" t="s">
        <v>54</v>
      </c>
      <c r="M304" s="6">
        <v>3657</v>
      </c>
      <c r="N304" s="7" t="str">
        <f>TEXT(SafetyData[[#This Row],[Date]],"ddd")</f>
        <v>Wed</v>
      </c>
      <c r="O304" s="7">
        <f>MONTH(SafetyData[[#This Row],[Date]])</f>
        <v>5</v>
      </c>
      <c r="P304" s="7">
        <f>YEAR(SafetyData[[#This Row],[Date]])</f>
        <v>2024</v>
      </c>
    </row>
    <row r="305" spans="1:16" x14ac:dyDescent="0.2">
      <c r="A305" s="4">
        <v>45442</v>
      </c>
      <c r="B305" s="4" t="str">
        <f t="shared" si="4"/>
        <v>Injured_304</v>
      </c>
      <c r="D305" s="5" t="s">
        <v>45</v>
      </c>
      <c r="E305" s="5" t="s">
        <v>15</v>
      </c>
      <c r="F305" s="5" t="s">
        <v>23</v>
      </c>
      <c r="G305" s="5" t="s">
        <v>24</v>
      </c>
      <c r="H305" s="5">
        <v>0</v>
      </c>
      <c r="I305" s="5" t="s">
        <v>46</v>
      </c>
      <c r="J305" s="5" t="s">
        <v>41</v>
      </c>
      <c r="K305" s="5" t="s">
        <v>20</v>
      </c>
      <c r="L305" s="5" t="s">
        <v>59</v>
      </c>
      <c r="M305" s="6">
        <v>442</v>
      </c>
      <c r="N305" s="7" t="str">
        <f>TEXT(SafetyData[[#This Row],[Date]],"ddd")</f>
        <v>Thu</v>
      </c>
      <c r="O305" s="7">
        <f>MONTH(SafetyData[[#This Row],[Date]])</f>
        <v>5</v>
      </c>
      <c r="P305" s="7">
        <f>YEAR(SafetyData[[#This Row],[Date]])</f>
        <v>2024</v>
      </c>
    </row>
    <row r="306" spans="1:16" x14ac:dyDescent="0.2">
      <c r="A306" s="4">
        <v>45444</v>
      </c>
      <c r="B306" s="4" t="str">
        <f t="shared" si="4"/>
        <v>Injured_305</v>
      </c>
      <c r="D306" s="5" t="s">
        <v>65</v>
      </c>
      <c r="E306" s="5" t="s">
        <v>15</v>
      </c>
      <c r="F306" s="5" t="s">
        <v>36</v>
      </c>
      <c r="G306" s="5" t="s">
        <v>31</v>
      </c>
      <c r="H306" s="5">
        <v>0</v>
      </c>
      <c r="I306" s="5" t="s">
        <v>32</v>
      </c>
      <c r="J306" s="5" t="s">
        <v>19</v>
      </c>
      <c r="K306" s="5" t="s">
        <v>27</v>
      </c>
      <c r="L306" s="5" t="s">
        <v>42</v>
      </c>
      <c r="M306" s="6">
        <v>0</v>
      </c>
      <c r="N306" s="7" t="str">
        <f>TEXT(SafetyData[[#This Row],[Date]],"ddd")</f>
        <v>Sat</v>
      </c>
      <c r="O306" s="7">
        <f>MONTH(SafetyData[[#This Row],[Date]])</f>
        <v>6</v>
      </c>
      <c r="P306" s="7">
        <f>YEAR(SafetyData[[#This Row],[Date]])</f>
        <v>2024</v>
      </c>
    </row>
    <row r="307" spans="1:16" x14ac:dyDescent="0.2">
      <c r="A307" s="4">
        <v>45444</v>
      </c>
      <c r="B307" s="4" t="str">
        <f t="shared" si="4"/>
        <v>Injured_306</v>
      </c>
      <c r="D307" s="5" t="s">
        <v>43</v>
      </c>
      <c r="E307" s="5" t="s">
        <v>15</v>
      </c>
      <c r="F307" s="5" t="s">
        <v>16</v>
      </c>
      <c r="G307" s="5" t="s">
        <v>24</v>
      </c>
      <c r="H307" s="5">
        <v>0</v>
      </c>
      <c r="I307" s="5" t="s">
        <v>39</v>
      </c>
      <c r="J307" s="5" t="s">
        <v>19</v>
      </c>
      <c r="K307" s="5" t="s">
        <v>27</v>
      </c>
      <c r="L307" s="5" t="s">
        <v>28</v>
      </c>
      <c r="M307" s="6">
        <v>0</v>
      </c>
      <c r="N307" s="7" t="str">
        <f>TEXT(SafetyData[[#This Row],[Date]],"ddd")</f>
        <v>Sat</v>
      </c>
      <c r="O307" s="7">
        <f>MONTH(SafetyData[[#This Row],[Date]])</f>
        <v>6</v>
      </c>
      <c r="P307" s="7">
        <f>YEAR(SafetyData[[#This Row],[Date]])</f>
        <v>2024</v>
      </c>
    </row>
    <row r="308" spans="1:16" x14ac:dyDescent="0.2">
      <c r="A308" s="4">
        <v>45445</v>
      </c>
      <c r="B308" s="4" t="str">
        <f t="shared" si="4"/>
        <v>Injured_307</v>
      </c>
      <c r="D308" s="5" t="s">
        <v>58</v>
      </c>
      <c r="E308" s="5" t="s">
        <v>15</v>
      </c>
      <c r="F308" s="5" t="s">
        <v>16</v>
      </c>
      <c r="G308" s="5" t="s">
        <v>48</v>
      </c>
      <c r="H308" s="5">
        <v>0</v>
      </c>
      <c r="I308" s="5" t="s">
        <v>49</v>
      </c>
      <c r="J308" s="5" t="s">
        <v>53</v>
      </c>
      <c r="K308" s="5" t="s">
        <v>47</v>
      </c>
      <c r="L308" s="5" t="s">
        <v>59</v>
      </c>
      <c r="M308" s="6">
        <v>882</v>
      </c>
      <c r="N308" s="7" t="str">
        <f>TEXT(SafetyData[[#This Row],[Date]],"ddd")</f>
        <v>Sun</v>
      </c>
      <c r="O308" s="7">
        <f>MONTH(SafetyData[[#This Row],[Date]])</f>
        <v>6</v>
      </c>
      <c r="P308" s="7">
        <f>YEAR(SafetyData[[#This Row],[Date]])</f>
        <v>2024</v>
      </c>
    </row>
    <row r="309" spans="1:16" x14ac:dyDescent="0.2">
      <c r="A309" s="4">
        <v>45445</v>
      </c>
      <c r="B309" s="4" t="str">
        <f t="shared" si="4"/>
        <v>Injured_308</v>
      </c>
      <c r="D309" s="5" t="s">
        <v>45</v>
      </c>
      <c r="E309" s="5" t="s">
        <v>15</v>
      </c>
      <c r="F309" s="5" t="s">
        <v>16</v>
      </c>
      <c r="G309" s="5" t="s">
        <v>38</v>
      </c>
      <c r="H309" s="5">
        <v>0</v>
      </c>
      <c r="I309" s="5" t="s">
        <v>46</v>
      </c>
      <c r="J309" s="5" t="s">
        <v>19</v>
      </c>
      <c r="K309" s="5" t="s">
        <v>20</v>
      </c>
      <c r="L309" s="5" t="s">
        <v>44</v>
      </c>
      <c r="M309" s="6">
        <v>0</v>
      </c>
      <c r="N309" s="7" t="str">
        <f>TEXT(SafetyData[[#This Row],[Date]],"ddd")</f>
        <v>Sun</v>
      </c>
      <c r="O309" s="7">
        <f>MONTH(SafetyData[[#This Row],[Date]])</f>
        <v>6</v>
      </c>
      <c r="P309" s="7">
        <f>YEAR(SafetyData[[#This Row],[Date]])</f>
        <v>2024</v>
      </c>
    </row>
    <row r="310" spans="1:16" x14ac:dyDescent="0.2">
      <c r="A310" s="4">
        <v>45446</v>
      </c>
      <c r="B310" s="4" t="str">
        <f t="shared" si="4"/>
        <v>Injured_309</v>
      </c>
      <c r="D310" s="5" t="s">
        <v>64</v>
      </c>
      <c r="E310" s="5" t="s">
        <v>35</v>
      </c>
      <c r="F310" s="5" t="s">
        <v>30</v>
      </c>
      <c r="G310" s="5" t="s">
        <v>24</v>
      </c>
      <c r="H310" s="5">
        <v>3</v>
      </c>
      <c r="I310" s="5" t="s">
        <v>46</v>
      </c>
      <c r="J310" s="5" t="s">
        <v>26</v>
      </c>
      <c r="K310" s="5" t="s">
        <v>20</v>
      </c>
      <c r="L310" s="5" t="s">
        <v>42</v>
      </c>
      <c r="M310" s="6">
        <v>498</v>
      </c>
      <c r="N310" s="7" t="str">
        <f>TEXT(SafetyData[[#This Row],[Date]],"ddd")</f>
        <v>Mon</v>
      </c>
      <c r="O310" s="7">
        <f>MONTH(SafetyData[[#This Row],[Date]])</f>
        <v>6</v>
      </c>
      <c r="P310" s="7">
        <f>YEAR(SafetyData[[#This Row],[Date]])</f>
        <v>2024</v>
      </c>
    </row>
    <row r="311" spans="1:16" x14ac:dyDescent="0.2">
      <c r="A311" s="4">
        <v>45446</v>
      </c>
      <c r="B311" s="4" t="str">
        <f t="shared" si="4"/>
        <v>Injured_310</v>
      </c>
      <c r="D311" s="5" t="s">
        <v>14</v>
      </c>
      <c r="E311" s="5" t="s">
        <v>15</v>
      </c>
      <c r="F311" s="5" t="s">
        <v>36</v>
      </c>
      <c r="G311" s="5" t="s">
        <v>62</v>
      </c>
      <c r="H311" s="5">
        <v>4.5</v>
      </c>
      <c r="I311" s="5" t="s">
        <v>55</v>
      </c>
      <c r="J311" s="5" t="s">
        <v>26</v>
      </c>
      <c r="K311" s="5" t="s">
        <v>20</v>
      </c>
      <c r="L311" s="5" t="s">
        <v>21</v>
      </c>
      <c r="M311" s="6">
        <v>3170</v>
      </c>
      <c r="N311" s="7" t="str">
        <f>TEXT(SafetyData[[#This Row],[Date]],"ddd")</f>
        <v>Mon</v>
      </c>
      <c r="O311" s="7">
        <f>MONTH(SafetyData[[#This Row],[Date]])</f>
        <v>6</v>
      </c>
      <c r="P311" s="7">
        <f>YEAR(SafetyData[[#This Row],[Date]])</f>
        <v>2024</v>
      </c>
    </row>
    <row r="312" spans="1:16" x14ac:dyDescent="0.2">
      <c r="A312" s="4">
        <v>45449</v>
      </c>
      <c r="B312" s="4" t="str">
        <f t="shared" si="4"/>
        <v>Injured_311</v>
      </c>
      <c r="D312" s="5" t="s">
        <v>34</v>
      </c>
      <c r="E312" s="5" t="s">
        <v>15</v>
      </c>
      <c r="F312" s="5" t="s">
        <v>16</v>
      </c>
      <c r="G312" s="5" t="s">
        <v>17</v>
      </c>
      <c r="H312" s="5">
        <v>0</v>
      </c>
      <c r="I312" s="5" t="s">
        <v>49</v>
      </c>
      <c r="J312" s="5" t="s">
        <v>53</v>
      </c>
      <c r="K312" s="5" t="s">
        <v>27</v>
      </c>
      <c r="L312" s="5" t="s">
        <v>21</v>
      </c>
      <c r="M312" s="6">
        <v>4260</v>
      </c>
      <c r="N312" s="7" t="str">
        <f>TEXT(SafetyData[[#This Row],[Date]],"ddd")</f>
        <v>Thu</v>
      </c>
      <c r="O312" s="7">
        <f>MONTH(SafetyData[[#This Row],[Date]])</f>
        <v>6</v>
      </c>
      <c r="P312" s="7">
        <f>YEAR(SafetyData[[#This Row],[Date]])</f>
        <v>2024</v>
      </c>
    </row>
    <row r="313" spans="1:16" x14ac:dyDescent="0.2">
      <c r="A313" s="4">
        <v>45450</v>
      </c>
      <c r="B313" s="4" t="str">
        <f t="shared" si="4"/>
        <v>Injured_312</v>
      </c>
      <c r="D313" s="5" t="s">
        <v>29</v>
      </c>
      <c r="E313" s="5" t="s">
        <v>15</v>
      </c>
      <c r="F313" s="5" t="s">
        <v>36</v>
      </c>
      <c r="G313" s="5" t="s">
        <v>48</v>
      </c>
      <c r="H313" s="5">
        <v>0</v>
      </c>
      <c r="I313" s="5" t="s">
        <v>60</v>
      </c>
      <c r="J313" s="5" t="s">
        <v>41</v>
      </c>
      <c r="K313" s="5" t="s">
        <v>27</v>
      </c>
      <c r="L313" s="5" t="s">
        <v>52</v>
      </c>
      <c r="M313" s="6">
        <v>107</v>
      </c>
      <c r="N313" s="7" t="str">
        <f>TEXT(SafetyData[[#This Row],[Date]],"ddd")</f>
        <v>Fri</v>
      </c>
      <c r="O313" s="7">
        <f>MONTH(SafetyData[[#This Row],[Date]])</f>
        <v>6</v>
      </c>
      <c r="P313" s="7">
        <f>YEAR(SafetyData[[#This Row],[Date]])</f>
        <v>2024</v>
      </c>
    </row>
    <row r="314" spans="1:16" x14ac:dyDescent="0.2">
      <c r="A314" s="4">
        <v>45451</v>
      </c>
      <c r="B314" s="4" t="str">
        <f t="shared" si="4"/>
        <v>Injured_313</v>
      </c>
      <c r="D314" s="5" t="s">
        <v>51</v>
      </c>
      <c r="E314" s="5" t="s">
        <v>15</v>
      </c>
      <c r="F314" s="5" t="s">
        <v>30</v>
      </c>
      <c r="G314" s="5" t="s">
        <v>37</v>
      </c>
      <c r="H314" s="5">
        <v>0</v>
      </c>
      <c r="I314" s="5" t="s">
        <v>25</v>
      </c>
      <c r="J314" s="5" t="s">
        <v>19</v>
      </c>
      <c r="K314" s="5" t="s">
        <v>20</v>
      </c>
      <c r="L314" s="5" t="s">
        <v>54</v>
      </c>
      <c r="M314" s="6">
        <v>0</v>
      </c>
      <c r="N314" s="7" t="str">
        <f>TEXT(SafetyData[[#This Row],[Date]],"ddd")</f>
        <v>Sat</v>
      </c>
      <c r="O314" s="7">
        <f>MONTH(SafetyData[[#This Row],[Date]])</f>
        <v>6</v>
      </c>
      <c r="P314" s="7">
        <f>YEAR(SafetyData[[#This Row],[Date]])</f>
        <v>2024</v>
      </c>
    </row>
    <row r="315" spans="1:16" x14ac:dyDescent="0.2">
      <c r="A315" s="4">
        <v>45451</v>
      </c>
      <c r="B315" s="4" t="str">
        <f t="shared" si="4"/>
        <v>Injured_314</v>
      </c>
      <c r="D315" s="5" t="s">
        <v>22</v>
      </c>
      <c r="E315" s="5" t="s">
        <v>15</v>
      </c>
      <c r="F315" s="5" t="s">
        <v>36</v>
      </c>
      <c r="G315" s="5" t="s">
        <v>62</v>
      </c>
      <c r="H315" s="5">
        <v>0</v>
      </c>
      <c r="I315" s="5" t="s">
        <v>55</v>
      </c>
      <c r="J315" s="5" t="s">
        <v>41</v>
      </c>
      <c r="K315" s="5" t="s">
        <v>47</v>
      </c>
      <c r="L315" s="5" t="s">
        <v>21</v>
      </c>
      <c r="M315" s="6">
        <v>152</v>
      </c>
      <c r="N315" s="7" t="str">
        <f>TEXT(SafetyData[[#This Row],[Date]],"ddd")</f>
        <v>Sat</v>
      </c>
      <c r="O315" s="7">
        <f>MONTH(SafetyData[[#This Row],[Date]])</f>
        <v>6</v>
      </c>
      <c r="P315" s="7">
        <f>YEAR(SafetyData[[#This Row],[Date]])</f>
        <v>2024</v>
      </c>
    </row>
    <row r="316" spans="1:16" x14ac:dyDescent="0.2">
      <c r="A316" s="4">
        <v>45455</v>
      </c>
      <c r="B316" s="4" t="str">
        <f t="shared" si="4"/>
        <v>Injured_315</v>
      </c>
      <c r="D316" s="5" t="s">
        <v>56</v>
      </c>
      <c r="E316" s="5" t="s">
        <v>15</v>
      </c>
      <c r="F316" s="5" t="s">
        <v>23</v>
      </c>
      <c r="G316" s="5" t="s">
        <v>17</v>
      </c>
      <c r="H316" s="5">
        <v>4.5</v>
      </c>
      <c r="I316" s="5" t="s">
        <v>55</v>
      </c>
      <c r="J316" s="5" t="s">
        <v>26</v>
      </c>
      <c r="K316" s="5" t="s">
        <v>47</v>
      </c>
      <c r="L316" s="5" t="s">
        <v>44</v>
      </c>
      <c r="M316" s="6">
        <v>2651</v>
      </c>
      <c r="N316" s="7" t="str">
        <f>TEXT(SafetyData[[#This Row],[Date]],"ddd")</f>
        <v>Wed</v>
      </c>
      <c r="O316" s="7">
        <f>MONTH(SafetyData[[#This Row],[Date]])</f>
        <v>6</v>
      </c>
      <c r="P316" s="7">
        <f>YEAR(SafetyData[[#This Row],[Date]])</f>
        <v>2024</v>
      </c>
    </row>
    <row r="317" spans="1:16" x14ac:dyDescent="0.2">
      <c r="A317" s="4">
        <v>45455</v>
      </c>
      <c r="B317" s="4" t="str">
        <f t="shared" si="4"/>
        <v>Injured_316</v>
      </c>
      <c r="D317" s="5" t="s">
        <v>61</v>
      </c>
      <c r="E317" s="5" t="s">
        <v>15</v>
      </c>
      <c r="F317" s="5" t="s">
        <v>30</v>
      </c>
      <c r="G317" s="5" t="s">
        <v>31</v>
      </c>
      <c r="H317" s="5">
        <v>0</v>
      </c>
      <c r="I317" s="5" t="s">
        <v>55</v>
      </c>
      <c r="J317" s="5" t="s">
        <v>41</v>
      </c>
      <c r="K317" s="5" t="s">
        <v>20</v>
      </c>
      <c r="L317" s="5" t="s">
        <v>59</v>
      </c>
      <c r="M317" s="6">
        <v>491</v>
      </c>
      <c r="N317" s="7" t="str">
        <f>TEXT(SafetyData[[#This Row],[Date]],"ddd")</f>
        <v>Wed</v>
      </c>
      <c r="O317" s="7">
        <f>MONTH(SafetyData[[#This Row],[Date]])</f>
        <v>6</v>
      </c>
      <c r="P317" s="7">
        <f>YEAR(SafetyData[[#This Row],[Date]])</f>
        <v>2024</v>
      </c>
    </row>
    <row r="318" spans="1:16" x14ac:dyDescent="0.2">
      <c r="A318" s="4">
        <v>45456</v>
      </c>
      <c r="B318" s="4" t="str">
        <f t="shared" si="4"/>
        <v>Injured_317</v>
      </c>
      <c r="D318" s="5" t="s">
        <v>65</v>
      </c>
      <c r="E318" s="5" t="s">
        <v>15</v>
      </c>
      <c r="F318" s="5" t="s">
        <v>36</v>
      </c>
      <c r="G318" s="5" t="s">
        <v>24</v>
      </c>
      <c r="H318" s="5">
        <v>0</v>
      </c>
      <c r="I318" s="5" t="s">
        <v>55</v>
      </c>
      <c r="J318" s="5" t="s">
        <v>19</v>
      </c>
      <c r="K318" s="5" t="s">
        <v>20</v>
      </c>
      <c r="L318" s="5" t="s">
        <v>50</v>
      </c>
      <c r="M318" s="6">
        <v>0</v>
      </c>
      <c r="N318" s="7" t="str">
        <f>TEXT(SafetyData[[#This Row],[Date]],"ddd")</f>
        <v>Thu</v>
      </c>
      <c r="O318" s="7">
        <f>MONTH(SafetyData[[#This Row],[Date]])</f>
        <v>6</v>
      </c>
      <c r="P318" s="7">
        <f>YEAR(SafetyData[[#This Row],[Date]])</f>
        <v>2024</v>
      </c>
    </row>
    <row r="319" spans="1:16" x14ac:dyDescent="0.2">
      <c r="A319" s="4">
        <v>45458</v>
      </c>
      <c r="B319" s="4" t="str">
        <f t="shared" si="4"/>
        <v>Injured_318</v>
      </c>
      <c r="D319" s="5" t="s">
        <v>56</v>
      </c>
      <c r="E319" s="5" t="s">
        <v>15</v>
      </c>
      <c r="F319" s="5" t="s">
        <v>30</v>
      </c>
      <c r="G319" s="5" t="s">
        <v>48</v>
      </c>
      <c r="H319" s="5">
        <v>2</v>
      </c>
      <c r="I319" s="5" t="s">
        <v>46</v>
      </c>
      <c r="J319" s="5" t="s">
        <v>26</v>
      </c>
      <c r="K319" s="5" t="s">
        <v>47</v>
      </c>
      <c r="L319" s="5" t="s">
        <v>33</v>
      </c>
      <c r="M319" s="6">
        <v>674</v>
      </c>
      <c r="N319" s="7" t="str">
        <f>TEXT(SafetyData[[#This Row],[Date]],"ddd")</f>
        <v>Sat</v>
      </c>
      <c r="O319" s="7">
        <f>MONTH(SafetyData[[#This Row],[Date]])</f>
        <v>6</v>
      </c>
      <c r="P319" s="7">
        <f>YEAR(SafetyData[[#This Row],[Date]])</f>
        <v>2024</v>
      </c>
    </row>
    <row r="320" spans="1:16" x14ac:dyDescent="0.2">
      <c r="A320" s="4">
        <v>45460</v>
      </c>
      <c r="B320" s="4" t="str">
        <f t="shared" si="4"/>
        <v>Injured_319</v>
      </c>
      <c r="D320" s="5" t="s">
        <v>64</v>
      </c>
      <c r="E320" s="5" t="s">
        <v>15</v>
      </c>
      <c r="F320" s="5" t="s">
        <v>30</v>
      </c>
      <c r="G320" s="5" t="s">
        <v>17</v>
      </c>
      <c r="H320" s="5">
        <v>0</v>
      </c>
      <c r="I320" s="5" t="s">
        <v>55</v>
      </c>
      <c r="J320" s="5" t="s">
        <v>53</v>
      </c>
      <c r="K320" s="5" t="s">
        <v>47</v>
      </c>
      <c r="L320" s="5" t="s">
        <v>59</v>
      </c>
      <c r="M320" s="6">
        <v>718</v>
      </c>
      <c r="N320" s="7" t="str">
        <f>TEXT(SafetyData[[#This Row],[Date]],"ddd")</f>
        <v>Mon</v>
      </c>
      <c r="O320" s="7">
        <f>MONTH(SafetyData[[#This Row],[Date]])</f>
        <v>6</v>
      </c>
      <c r="P320" s="7">
        <f>YEAR(SafetyData[[#This Row],[Date]])</f>
        <v>2024</v>
      </c>
    </row>
    <row r="321" spans="1:16" x14ac:dyDescent="0.2">
      <c r="A321" s="4">
        <v>45461</v>
      </c>
      <c r="B321" s="4" t="str">
        <f t="shared" si="4"/>
        <v>Injured_320</v>
      </c>
      <c r="D321" s="5" t="s">
        <v>29</v>
      </c>
      <c r="E321" s="5" t="s">
        <v>15</v>
      </c>
      <c r="F321" s="5" t="s">
        <v>23</v>
      </c>
      <c r="G321" s="5" t="s">
        <v>31</v>
      </c>
      <c r="H321" s="5">
        <v>1.5</v>
      </c>
      <c r="I321" s="5" t="s">
        <v>55</v>
      </c>
      <c r="J321" s="5" t="s">
        <v>26</v>
      </c>
      <c r="K321" s="5" t="s">
        <v>20</v>
      </c>
      <c r="L321" s="5" t="s">
        <v>50</v>
      </c>
      <c r="M321" s="6">
        <v>1698</v>
      </c>
      <c r="N321" s="7" t="str">
        <f>TEXT(SafetyData[[#This Row],[Date]],"ddd")</f>
        <v>Tue</v>
      </c>
      <c r="O321" s="7">
        <f>MONTH(SafetyData[[#This Row],[Date]])</f>
        <v>6</v>
      </c>
      <c r="P321" s="7">
        <f>YEAR(SafetyData[[#This Row],[Date]])</f>
        <v>2024</v>
      </c>
    </row>
    <row r="322" spans="1:16" x14ac:dyDescent="0.2">
      <c r="A322" s="4">
        <v>45461</v>
      </c>
      <c r="B322" s="4" t="str">
        <f t="shared" ref="B322:B385" si="5">"Injured_" &amp; TEXT(ROW()-1,"000")</f>
        <v>Injured_321</v>
      </c>
      <c r="D322" s="5" t="s">
        <v>14</v>
      </c>
      <c r="E322" s="5" t="s">
        <v>15</v>
      </c>
      <c r="F322" s="5" t="s">
        <v>16</v>
      </c>
      <c r="G322" s="5" t="s">
        <v>17</v>
      </c>
      <c r="H322" s="5">
        <v>0</v>
      </c>
      <c r="I322" s="5" t="s">
        <v>57</v>
      </c>
      <c r="J322" s="5" t="s">
        <v>53</v>
      </c>
      <c r="K322" s="5" t="s">
        <v>27</v>
      </c>
      <c r="L322" s="5" t="s">
        <v>21</v>
      </c>
      <c r="M322" s="6">
        <v>4664</v>
      </c>
      <c r="N322" s="7" t="str">
        <f>TEXT(SafetyData[[#This Row],[Date]],"ddd")</f>
        <v>Tue</v>
      </c>
      <c r="O322" s="7">
        <f>MONTH(SafetyData[[#This Row],[Date]])</f>
        <v>6</v>
      </c>
      <c r="P322" s="7">
        <f>YEAR(SafetyData[[#This Row],[Date]])</f>
        <v>2024</v>
      </c>
    </row>
    <row r="323" spans="1:16" x14ac:dyDescent="0.2">
      <c r="A323" s="4">
        <v>45461</v>
      </c>
      <c r="B323" s="4" t="str">
        <f t="shared" si="5"/>
        <v>Injured_322</v>
      </c>
      <c r="D323" s="5" t="s">
        <v>56</v>
      </c>
      <c r="E323" s="5" t="s">
        <v>15</v>
      </c>
      <c r="F323" s="5" t="s">
        <v>16</v>
      </c>
      <c r="G323" s="5" t="s">
        <v>40</v>
      </c>
      <c r="H323" s="5">
        <v>4.5</v>
      </c>
      <c r="I323" s="5" t="s">
        <v>49</v>
      </c>
      <c r="J323" s="5" t="s">
        <v>26</v>
      </c>
      <c r="K323" s="5" t="s">
        <v>47</v>
      </c>
      <c r="L323" s="5" t="s">
        <v>42</v>
      </c>
      <c r="M323" s="6">
        <v>1694</v>
      </c>
      <c r="N323" s="7" t="str">
        <f>TEXT(SafetyData[[#This Row],[Date]],"ddd")</f>
        <v>Tue</v>
      </c>
      <c r="O323" s="7">
        <f>MONTH(SafetyData[[#This Row],[Date]])</f>
        <v>6</v>
      </c>
      <c r="P323" s="7">
        <f>YEAR(SafetyData[[#This Row],[Date]])</f>
        <v>2024</v>
      </c>
    </row>
    <row r="324" spans="1:16" x14ac:dyDescent="0.2">
      <c r="A324" s="4">
        <v>45462</v>
      </c>
      <c r="B324" s="4" t="str">
        <f t="shared" si="5"/>
        <v>Injured_323</v>
      </c>
      <c r="D324" s="5" t="s">
        <v>58</v>
      </c>
      <c r="E324" s="5" t="s">
        <v>15</v>
      </c>
      <c r="F324" s="5" t="s">
        <v>36</v>
      </c>
      <c r="G324" s="5" t="s">
        <v>38</v>
      </c>
      <c r="H324" s="5">
        <v>0</v>
      </c>
      <c r="I324" s="5" t="s">
        <v>32</v>
      </c>
      <c r="J324" s="5" t="s">
        <v>53</v>
      </c>
      <c r="K324" s="5" t="s">
        <v>47</v>
      </c>
      <c r="L324" s="5" t="s">
        <v>50</v>
      </c>
      <c r="M324" s="6">
        <v>522</v>
      </c>
      <c r="N324" s="7" t="str">
        <f>TEXT(SafetyData[[#This Row],[Date]],"ddd")</f>
        <v>Wed</v>
      </c>
      <c r="O324" s="7">
        <f>MONTH(SafetyData[[#This Row],[Date]])</f>
        <v>6</v>
      </c>
      <c r="P324" s="7">
        <f>YEAR(SafetyData[[#This Row],[Date]])</f>
        <v>2024</v>
      </c>
    </row>
    <row r="325" spans="1:16" x14ac:dyDescent="0.2">
      <c r="A325" s="4">
        <v>45464</v>
      </c>
      <c r="B325" s="4" t="str">
        <f t="shared" si="5"/>
        <v>Injured_324</v>
      </c>
      <c r="D325" s="5" t="s">
        <v>34</v>
      </c>
      <c r="E325" s="5" t="s">
        <v>15</v>
      </c>
      <c r="F325" s="5" t="s">
        <v>23</v>
      </c>
      <c r="G325" s="5" t="s">
        <v>37</v>
      </c>
      <c r="H325" s="5">
        <v>0</v>
      </c>
      <c r="I325" s="5" t="s">
        <v>32</v>
      </c>
      <c r="J325" s="5" t="s">
        <v>53</v>
      </c>
      <c r="K325" s="5" t="s">
        <v>27</v>
      </c>
      <c r="L325" s="5" t="s">
        <v>54</v>
      </c>
      <c r="M325" s="6">
        <v>3221</v>
      </c>
      <c r="N325" s="7" t="str">
        <f>TEXT(SafetyData[[#This Row],[Date]],"ddd")</f>
        <v>Fri</v>
      </c>
      <c r="O325" s="7">
        <f>MONTH(SafetyData[[#This Row],[Date]])</f>
        <v>6</v>
      </c>
      <c r="P325" s="7">
        <f>YEAR(SafetyData[[#This Row],[Date]])</f>
        <v>2024</v>
      </c>
    </row>
    <row r="326" spans="1:16" x14ac:dyDescent="0.2">
      <c r="A326" s="4">
        <v>45466</v>
      </c>
      <c r="B326" s="4" t="str">
        <f t="shared" si="5"/>
        <v>Injured_325</v>
      </c>
      <c r="D326" s="5" t="s">
        <v>51</v>
      </c>
      <c r="E326" s="5" t="s">
        <v>15</v>
      </c>
      <c r="F326" s="5" t="s">
        <v>30</v>
      </c>
      <c r="G326" s="5" t="s">
        <v>38</v>
      </c>
      <c r="H326" s="5">
        <v>0</v>
      </c>
      <c r="I326" s="5" t="s">
        <v>32</v>
      </c>
      <c r="J326" s="5" t="s">
        <v>19</v>
      </c>
      <c r="K326" s="5" t="s">
        <v>27</v>
      </c>
      <c r="L326" s="5" t="s">
        <v>21</v>
      </c>
      <c r="M326" s="6">
        <v>0</v>
      </c>
      <c r="N326" s="7" t="str">
        <f>TEXT(SafetyData[[#This Row],[Date]],"ddd")</f>
        <v>Sun</v>
      </c>
      <c r="O326" s="7">
        <f>MONTH(SafetyData[[#This Row],[Date]])</f>
        <v>6</v>
      </c>
      <c r="P326" s="7">
        <f>YEAR(SafetyData[[#This Row],[Date]])</f>
        <v>2024</v>
      </c>
    </row>
    <row r="327" spans="1:16" x14ac:dyDescent="0.2">
      <c r="A327" s="4">
        <v>45468</v>
      </c>
      <c r="B327" s="4" t="str">
        <f t="shared" si="5"/>
        <v>Injured_326</v>
      </c>
      <c r="D327" s="5" t="s">
        <v>64</v>
      </c>
      <c r="E327" s="5" t="s">
        <v>15</v>
      </c>
      <c r="F327" s="5" t="s">
        <v>36</v>
      </c>
      <c r="G327" s="5" t="s">
        <v>17</v>
      </c>
      <c r="H327" s="5">
        <v>0</v>
      </c>
      <c r="I327" s="5" t="s">
        <v>25</v>
      </c>
      <c r="J327" s="5" t="s">
        <v>19</v>
      </c>
      <c r="K327" s="5" t="s">
        <v>27</v>
      </c>
      <c r="L327" s="5" t="s">
        <v>21</v>
      </c>
      <c r="M327" s="6">
        <v>0</v>
      </c>
      <c r="N327" s="7" t="str">
        <f>TEXT(SafetyData[[#This Row],[Date]],"ddd")</f>
        <v>Tue</v>
      </c>
      <c r="O327" s="7">
        <f>MONTH(SafetyData[[#This Row],[Date]])</f>
        <v>6</v>
      </c>
      <c r="P327" s="7">
        <f>YEAR(SafetyData[[#This Row],[Date]])</f>
        <v>2024</v>
      </c>
    </row>
    <row r="328" spans="1:16" x14ac:dyDescent="0.2">
      <c r="A328" s="4">
        <v>45469</v>
      </c>
      <c r="B328" s="4" t="str">
        <f t="shared" si="5"/>
        <v>Injured_327</v>
      </c>
      <c r="D328" s="5" t="s">
        <v>29</v>
      </c>
      <c r="E328" s="5" t="s">
        <v>15</v>
      </c>
      <c r="F328" s="5" t="s">
        <v>30</v>
      </c>
      <c r="G328" s="5" t="s">
        <v>48</v>
      </c>
      <c r="H328" s="5">
        <v>0</v>
      </c>
      <c r="I328" s="5" t="s">
        <v>32</v>
      </c>
      <c r="J328" s="5" t="s">
        <v>41</v>
      </c>
      <c r="K328" s="5" t="s">
        <v>47</v>
      </c>
      <c r="L328" s="5" t="s">
        <v>54</v>
      </c>
      <c r="M328" s="6">
        <v>383</v>
      </c>
      <c r="N328" s="7" t="str">
        <f>TEXT(SafetyData[[#This Row],[Date]],"ddd")</f>
        <v>Wed</v>
      </c>
      <c r="O328" s="7">
        <f>MONTH(SafetyData[[#This Row],[Date]])</f>
        <v>6</v>
      </c>
      <c r="P328" s="7">
        <f>YEAR(SafetyData[[#This Row],[Date]])</f>
        <v>2024</v>
      </c>
    </row>
    <row r="329" spans="1:16" x14ac:dyDescent="0.2">
      <c r="A329" s="4">
        <v>45470</v>
      </c>
      <c r="B329" s="4" t="str">
        <f t="shared" si="5"/>
        <v>Injured_328</v>
      </c>
      <c r="D329" s="5" t="s">
        <v>29</v>
      </c>
      <c r="E329" s="5" t="s">
        <v>15</v>
      </c>
      <c r="F329" s="5" t="s">
        <v>16</v>
      </c>
      <c r="G329" s="5" t="s">
        <v>37</v>
      </c>
      <c r="H329" s="5">
        <v>4.5</v>
      </c>
      <c r="I329" s="5" t="s">
        <v>32</v>
      </c>
      <c r="J329" s="5" t="s">
        <v>26</v>
      </c>
      <c r="K329" s="5" t="s">
        <v>27</v>
      </c>
      <c r="L329" s="5" t="s">
        <v>52</v>
      </c>
      <c r="M329" s="6">
        <v>3588</v>
      </c>
      <c r="N329" s="7" t="str">
        <f>TEXT(SafetyData[[#This Row],[Date]],"ddd")</f>
        <v>Thu</v>
      </c>
      <c r="O329" s="7">
        <f>MONTH(SafetyData[[#This Row],[Date]])</f>
        <v>6</v>
      </c>
      <c r="P329" s="7">
        <f>YEAR(SafetyData[[#This Row],[Date]])</f>
        <v>2024</v>
      </c>
    </row>
    <row r="330" spans="1:16" x14ac:dyDescent="0.2">
      <c r="A330" s="4">
        <v>45471</v>
      </c>
      <c r="B330" s="4" t="str">
        <f t="shared" si="5"/>
        <v>Injured_329</v>
      </c>
      <c r="D330" s="5" t="s">
        <v>61</v>
      </c>
      <c r="E330" s="5" t="s">
        <v>15</v>
      </c>
      <c r="F330" s="5" t="s">
        <v>23</v>
      </c>
      <c r="G330" s="5" t="s">
        <v>24</v>
      </c>
      <c r="H330" s="5">
        <v>0</v>
      </c>
      <c r="I330" s="5" t="s">
        <v>39</v>
      </c>
      <c r="J330" s="5" t="s">
        <v>41</v>
      </c>
      <c r="K330" s="5" t="s">
        <v>27</v>
      </c>
      <c r="L330" s="5" t="s">
        <v>28</v>
      </c>
      <c r="M330" s="6">
        <v>119</v>
      </c>
      <c r="N330" s="7" t="str">
        <f>TEXT(SafetyData[[#This Row],[Date]],"ddd")</f>
        <v>Fri</v>
      </c>
      <c r="O330" s="7">
        <f>MONTH(SafetyData[[#This Row],[Date]])</f>
        <v>6</v>
      </c>
      <c r="P330" s="7">
        <f>YEAR(SafetyData[[#This Row],[Date]])</f>
        <v>2024</v>
      </c>
    </row>
    <row r="331" spans="1:16" x14ac:dyDescent="0.2">
      <c r="A331" s="4">
        <v>45472</v>
      </c>
      <c r="B331" s="4" t="str">
        <f t="shared" si="5"/>
        <v>Injured_330</v>
      </c>
      <c r="D331" s="5" t="s">
        <v>51</v>
      </c>
      <c r="E331" s="5" t="s">
        <v>15</v>
      </c>
      <c r="F331" s="5" t="s">
        <v>16</v>
      </c>
      <c r="G331" s="5" t="s">
        <v>38</v>
      </c>
      <c r="H331" s="5">
        <v>0</v>
      </c>
      <c r="I331" s="5" t="s">
        <v>18</v>
      </c>
      <c r="J331" s="5" t="s">
        <v>19</v>
      </c>
      <c r="K331" s="5" t="s">
        <v>27</v>
      </c>
      <c r="L331" s="5" t="s">
        <v>21</v>
      </c>
      <c r="M331" s="6">
        <v>0</v>
      </c>
      <c r="N331" s="7" t="str">
        <f>TEXT(SafetyData[[#This Row],[Date]],"ddd")</f>
        <v>Sat</v>
      </c>
      <c r="O331" s="7">
        <f>MONTH(SafetyData[[#This Row],[Date]])</f>
        <v>6</v>
      </c>
      <c r="P331" s="7">
        <f>YEAR(SafetyData[[#This Row],[Date]])</f>
        <v>2024</v>
      </c>
    </row>
    <row r="332" spans="1:16" x14ac:dyDescent="0.2">
      <c r="A332" s="4">
        <v>45477</v>
      </c>
      <c r="B332" s="4" t="str">
        <f t="shared" si="5"/>
        <v>Injured_331</v>
      </c>
      <c r="D332" s="5" t="s">
        <v>65</v>
      </c>
      <c r="E332" s="5" t="s">
        <v>15</v>
      </c>
      <c r="F332" s="5" t="s">
        <v>16</v>
      </c>
      <c r="G332" s="5" t="s">
        <v>37</v>
      </c>
      <c r="H332" s="5">
        <v>0</v>
      </c>
      <c r="I332" s="5" t="s">
        <v>60</v>
      </c>
      <c r="J332" s="5" t="s">
        <v>41</v>
      </c>
      <c r="K332" s="5" t="s">
        <v>47</v>
      </c>
      <c r="L332" s="5" t="s">
        <v>33</v>
      </c>
      <c r="M332" s="6">
        <v>88</v>
      </c>
      <c r="N332" s="7" t="str">
        <f>TEXT(SafetyData[[#This Row],[Date]],"ddd")</f>
        <v>Thu</v>
      </c>
      <c r="O332" s="7">
        <f>MONTH(SafetyData[[#This Row],[Date]])</f>
        <v>7</v>
      </c>
      <c r="P332" s="7">
        <f>YEAR(SafetyData[[#This Row],[Date]])</f>
        <v>2024</v>
      </c>
    </row>
    <row r="333" spans="1:16" x14ac:dyDescent="0.2">
      <c r="A333" s="4">
        <v>45479</v>
      </c>
      <c r="B333" s="4" t="str">
        <f t="shared" si="5"/>
        <v>Injured_332</v>
      </c>
      <c r="D333" s="5" t="s">
        <v>61</v>
      </c>
      <c r="E333" s="5" t="s">
        <v>15</v>
      </c>
      <c r="F333" s="5" t="s">
        <v>30</v>
      </c>
      <c r="G333" s="5" t="s">
        <v>48</v>
      </c>
      <c r="H333" s="5">
        <v>0</v>
      </c>
      <c r="I333" s="5" t="s">
        <v>25</v>
      </c>
      <c r="J333" s="5" t="s">
        <v>41</v>
      </c>
      <c r="K333" s="5" t="s">
        <v>27</v>
      </c>
      <c r="L333" s="5" t="s">
        <v>50</v>
      </c>
      <c r="M333" s="6">
        <v>373</v>
      </c>
      <c r="N333" s="7" t="str">
        <f>TEXT(SafetyData[[#This Row],[Date]],"ddd")</f>
        <v>Sat</v>
      </c>
      <c r="O333" s="7">
        <f>MONTH(SafetyData[[#This Row],[Date]])</f>
        <v>7</v>
      </c>
      <c r="P333" s="7">
        <f>YEAR(SafetyData[[#This Row],[Date]])</f>
        <v>2024</v>
      </c>
    </row>
    <row r="334" spans="1:16" x14ac:dyDescent="0.2">
      <c r="A334" s="4">
        <v>45480</v>
      </c>
      <c r="B334" s="4" t="str">
        <f t="shared" si="5"/>
        <v>Injured_333</v>
      </c>
      <c r="D334" s="5" t="s">
        <v>61</v>
      </c>
      <c r="E334" s="5" t="s">
        <v>15</v>
      </c>
      <c r="F334" s="5" t="s">
        <v>23</v>
      </c>
      <c r="G334" s="5" t="s">
        <v>38</v>
      </c>
      <c r="H334" s="5">
        <v>0</v>
      </c>
      <c r="I334" s="5" t="s">
        <v>60</v>
      </c>
      <c r="J334" s="5" t="s">
        <v>53</v>
      </c>
      <c r="K334" s="5" t="s">
        <v>27</v>
      </c>
      <c r="L334" s="5" t="s">
        <v>52</v>
      </c>
      <c r="M334" s="6">
        <v>4905</v>
      </c>
      <c r="N334" s="7" t="str">
        <f>TEXT(SafetyData[[#This Row],[Date]],"ddd")</f>
        <v>Sun</v>
      </c>
      <c r="O334" s="7">
        <f>MONTH(SafetyData[[#This Row],[Date]])</f>
        <v>7</v>
      </c>
      <c r="P334" s="7">
        <f>YEAR(SafetyData[[#This Row],[Date]])</f>
        <v>2024</v>
      </c>
    </row>
    <row r="335" spans="1:16" x14ac:dyDescent="0.2">
      <c r="A335" s="4">
        <v>45481</v>
      </c>
      <c r="B335" s="4" t="str">
        <f t="shared" si="5"/>
        <v>Injured_334</v>
      </c>
      <c r="D335" s="5" t="s">
        <v>64</v>
      </c>
      <c r="E335" s="5" t="s">
        <v>15</v>
      </c>
      <c r="F335" s="5" t="s">
        <v>36</v>
      </c>
      <c r="G335" s="5" t="s">
        <v>40</v>
      </c>
      <c r="H335" s="5">
        <v>4.5</v>
      </c>
      <c r="I335" s="5" t="s">
        <v>39</v>
      </c>
      <c r="J335" s="5" t="s">
        <v>26</v>
      </c>
      <c r="K335" s="5" t="s">
        <v>20</v>
      </c>
      <c r="L335" s="5" t="s">
        <v>50</v>
      </c>
      <c r="M335" s="6">
        <v>738</v>
      </c>
      <c r="N335" s="7" t="str">
        <f>TEXT(SafetyData[[#This Row],[Date]],"ddd")</f>
        <v>Mon</v>
      </c>
      <c r="O335" s="7">
        <f>MONTH(SafetyData[[#This Row],[Date]])</f>
        <v>7</v>
      </c>
      <c r="P335" s="7">
        <f>YEAR(SafetyData[[#This Row],[Date]])</f>
        <v>2024</v>
      </c>
    </row>
    <row r="336" spans="1:16" x14ac:dyDescent="0.2">
      <c r="A336" s="4">
        <v>45481</v>
      </c>
      <c r="B336" s="4" t="str">
        <f t="shared" si="5"/>
        <v>Injured_335</v>
      </c>
      <c r="D336" s="5" t="s">
        <v>56</v>
      </c>
      <c r="E336" s="5" t="s">
        <v>15</v>
      </c>
      <c r="F336" s="5" t="s">
        <v>16</v>
      </c>
      <c r="G336" s="5" t="s">
        <v>48</v>
      </c>
      <c r="H336" s="5">
        <v>0</v>
      </c>
      <c r="I336" s="5" t="s">
        <v>57</v>
      </c>
      <c r="J336" s="5" t="s">
        <v>53</v>
      </c>
      <c r="K336" s="5" t="s">
        <v>27</v>
      </c>
      <c r="L336" s="5" t="s">
        <v>21</v>
      </c>
      <c r="M336" s="6">
        <v>2450</v>
      </c>
      <c r="N336" s="7" t="str">
        <f>TEXT(SafetyData[[#This Row],[Date]],"ddd")</f>
        <v>Mon</v>
      </c>
      <c r="O336" s="7">
        <f>MONTH(SafetyData[[#This Row],[Date]])</f>
        <v>7</v>
      </c>
      <c r="P336" s="7">
        <f>YEAR(SafetyData[[#This Row],[Date]])</f>
        <v>2024</v>
      </c>
    </row>
    <row r="337" spans="1:16" x14ac:dyDescent="0.2">
      <c r="A337" s="4">
        <v>45484</v>
      </c>
      <c r="B337" s="4" t="str">
        <f t="shared" si="5"/>
        <v>Injured_336</v>
      </c>
      <c r="D337" s="5" t="s">
        <v>14</v>
      </c>
      <c r="E337" s="5" t="s">
        <v>15</v>
      </c>
      <c r="F337" s="5" t="s">
        <v>16</v>
      </c>
      <c r="G337" s="5" t="s">
        <v>17</v>
      </c>
      <c r="H337" s="5">
        <v>0</v>
      </c>
      <c r="I337" s="5" t="s">
        <v>49</v>
      </c>
      <c r="J337" s="5" t="s">
        <v>41</v>
      </c>
      <c r="K337" s="5" t="s">
        <v>47</v>
      </c>
      <c r="L337" s="5" t="s">
        <v>50</v>
      </c>
      <c r="M337" s="6">
        <v>321</v>
      </c>
      <c r="N337" s="7" t="str">
        <f>TEXT(SafetyData[[#This Row],[Date]],"ddd")</f>
        <v>Thu</v>
      </c>
      <c r="O337" s="7">
        <f>MONTH(SafetyData[[#This Row],[Date]])</f>
        <v>7</v>
      </c>
      <c r="P337" s="7">
        <f>YEAR(SafetyData[[#This Row],[Date]])</f>
        <v>2024</v>
      </c>
    </row>
    <row r="338" spans="1:16" x14ac:dyDescent="0.2">
      <c r="A338" s="4">
        <v>45485</v>
      </c>
      <c r="B338" s="4" t="str">
        <f t="shared" si="5"/>
        <v>Injured_337</v>
      </c>
      <c r="D338" s="5" t="s">
        <v>64</v>
      </c>
      <c r="E338" s="5" t="s">
        <v>15</v>
      </c>
      <c r="F338" s="5" t="s">
        <v>30</v>
      </c>
      <c r="G338" s="5" t="s">
        <v>17</v>
      </c>
      <c r="H338" s="5">
        <v>0</v>
      </c>
      <c r="I338" s="5" t="s">
        <v>32</v>
      </c>
      <c r="J338" s="5" t="s">
        <v>19</v>
      </c>
      <c r="K338" s="5" t="s">
        <v>27</v>
      </c>
      <c r="L338" s="5" t="s">
        <v>21</v>
      </c>
      <c r="M338" s="6">
        <v>0</v>
      </c>
      <c r="N338" s="7" t="str">
        <f>TEXT(SafetyData[[#This Row],[Date]],"ddd")</f>
        <v>Fri</v>
      </c>
      <c r="O338" s="7">
        <f>MONTH(SafetyData[[#This Row],[Date]])</f>
        <v>7</v>
      </c>
      <c r="P338" s="7">
        <f>YEAR(SafetyData[[#This Row],[Date]])</f>
        <v>2024</v>
      </c>
    </row>
    <row r="339" spans="1:16" x14ac:dyDescent="0.2">
      <c r="A339" s="4">
        <v>45486</v>
      </c>
      <c r="B339" s="4" t="str">
        <f t="shared" si="5"/>
        <v>Injured_338</v>
      </c>
      <c r="D339" s="5" t="s">
        <v>65</v>
      </c>
      <c r="E339" s="5" t="s">
        <v>15</v>
      </c>
      <c r="F339" s="5" t="s">
        <v>23</v>
      </c>
      <c r="G339" s="5" t="s">
        <v>24</v>
      </c>
      <c r="H339" s="5">
        <v>3.5</v>
      </c>
      <c r="I339" s="5" t="s">
        <v>46</v>
      </c>
      <c r="J339" s="5" t="s">
        <v>26</v>
      </c>
      <c r="K339" s="5" t="s">
        <v>47</v>
      </c>
      <c r="L339" s="5" t="s">
        <v>54</v>
      </c>
      <c r="M339" s="6">
        <v>2466</v>
      </c>
      <c r="N339" s="7" t="str">
        <f>TEXT(SafetyData[[#This Row],[Date]],"ddd")</f>
        <v>Sat</v>
      </c>
      <c r="O339" s="7">
        <f>MONTH(SafetyData[[#This Row],[Date]])</f>
        <v>7</v>
      </c>
      <c r="P339" s="7">
        <f>YEAR(SafetyData[[#This Row],[Date]])</f>
        <v>2024</v>
      </c>
    </row>
    <row r="340" spans="1:16" x14ac:dyDescent="0.2">
      <c r="A340" s="4">
        <v>45492</v>
      </c>
      <c r="B340" s="4" t="str">
        <f t="shared" si="5"/>
        <v>Injured_339</v>
      </c>
      <c r="D340" s="5" t="s">
        <v>45</v>
      </c>
      <c r="E340" s="5" t="s">
        <v>15</v>
      </c>
      <c r="F340" s="5" t="s">
        <v>36</v>
      </c>
      <c r="G340" s="5" t="s">
        <v>37</v>
      </c>
      <c r="H340" s="5">
        <v>0</v>
      </c>
      <c r="I340" s="5" t="s">
        <v>57</v>
      </c>
      <c r="J340" s="5" t="s">
        <v>19</v>
      </c>
      <c r="K340" s="5" t="s">
        <v>20</v>
      </c>
      <c r="L340" s="5" t="s">
        <v>33</v>
      </c>
      <c r="M340" s="6">
        <v>0</v>
      </c>
      <c r="N340" s="7" t="str">
        <f>TEXT(SafetyData[[#This Row],[Date]],"ddd")</f>
        <v>Fri</v>
      </c>
      <c r="O340" s="7">
        <f>MONTH(SafetyData[[#This Row],[Date]])</f>
        <v>7</v>
      </c>
      <c r="P340" s="7">
        <f>YEAR(SafetyData[[#This Row],[Date]])</f>
        <v>2024</v>
      </c>
    </row>
    <row r="341" spans="1:16" x14ac:dyDescent="0.2">
      <c r="A341" s="4">
        <v>45493</v>
      </c>
      <c r="B341" s="4" t="str">
        <f t="shared" si="5"/>
        <v>Injured_340</v>
      </c>
      <c r="D341" s="5" t="s">
        <v>56</v>
      </c>
      <c r="E341" s="5" t="s">
        <v>15</v>
      </c>
      <c r="F341" s="5" t="s">
        <v>30</v>
      </c>
      <c r="G341" s="5" t="s">
        <v>40</v>
      </c>
      <c r="H341" s="5">
        <v>0</v>
      </c>
      <c r="I341" s="5" t="s">
        <v>57</v>
      </c>
      <c r="J341" s="5" t="s">
        <v>53</v>
      </c>
      <c r="K341" s="5" t="s">
        <v>47</v>
      </c>
      <c r="L341" s="5" t="s">
        <v>59</v>
      </c>
      <c r="M341" s="6">
        <v>2514</v>
      </c>
      <c r="N341" s="7" t="str">
        <f>TEXT(SafetyData[[#This Row],[Date]],"ddd")</f>
        <v>Sat</v>
      </c>
      <c r="O341" s="7">
        <f>MONTH(SafetyData[[#This Row],[Date]])</f>
        <v>7</v>
      </c>
      <c r="P341" s="7">
        <f>YEAR(SafetyData[[#This Row],[Date]])</f>
        <v>2024</v>
      </c>
    </row>
    <row r="342" spans="1:16" x14ac:dyDescent="0.2">
      <c r="A342" s="4">
        <v>45494</v>
      </c>
      <c r="B342" s="4" t="str">
        <f t="shared" si="5"/>
        <v>Injured_341</v>
      </c>
      <c r="D342" s="5" t="s">
        <v>58</v>
      </c>
      <c r="E342" s="5" t="s">
        <v>15</v>
      </c>
      <c r="F342" s="5" t="s">
        <v>36</v>
      </c>
      <c r="G342" s="5" t="s">
        <v>40</v>
      </c>
      <c r="H342" s="5">
        <v>1</v>
      </c>
      <c r="I342" s="5" t="s">
        <v>18</v>
      </c>
      <c r="J342" s="5" t="s">
        <v>26</v>
      </c>
      <c r="K342" s="5" t="s">
        <v>27</v>
      </c>
      <c r="L342" s="5" t="s">
        <v>33</v>
      </c>
      <c r="M342" s="6">
        <v>3959</v>
      </c>
      <c r="N342" s="7" t="str">
        <f>TEXT(SafetyData[[#This Row],[Date]],"ddd")</f>
        <v>Sun</v>
      </c>
      <c r="O342" s="7">
        <f>MONTH(SafetyData[[#This Row],[Date]])</f>
        <v>7</v>
      </c>
      <c r="P342" s="7">
        <f>YEAR(SafetyData[[#This Row],[Date]])</f>
        <v>2024</v>
      </c>
    </row>
    <row r="343" spans="1:16" x14ac:dyDescent="0.2">
      <c r="A343" s="4">
        <v>45495</v>
      </c>
      <c r="B343" s="4" t="str">
        <f t="shared" si="5"/>
        <v>Injured_342</v>
      </c>
      <c r="D343" s="5" t="s">
        <v>14</v>
      </c>
      <c r="E343" s="5" t="s">
        <v>15</v>
      </c>
      <c r="F343" s="5" t="s">
        <v>16</v>
      </c>
      <c r="G343" s="5" t="s">
        <v>48</v>
      </c>
      <c r="H343" s="5">
        <v>0</v>
      </c>
      <c r="I343" s="5" t="s">
        <v>39</v>
      </c>
      <c r="J343" s="5" t="s">
        <v>53</v>
      </c>
      <c r="K343" s="5" t="s">
        <v>20</v>
      </c>
      <c r="L343" s="5" t="s">
        <v>59</v>
      </c>
      <c r="M343" s="6">
        <v>4530</v>
      </c>
      <c r="N343" s="7" t="str">
        <f>TEXT(SafetyData[[#This Row],[Date]],"ddd")</f>
        <v>Mon</v>
      </c>
      <c r="O343" s="7">
        <f>MONTH(SafetyData[[#This Row],[Date]])</f>
        <v>7</v>
      </c>
      <c r="P343" s="7">
        <f>YEAR(SafetyData[[#This Row],[Date]])</f>
        <v>2024</v>
      </c>
    </row>
    <row r="344" spans="1:16" x14ac:dyDescent="0.2">
      <c r="A344" s="4">
        <v>45498</v>
      </c>
      <c r="B344" s="4" t="str">
        <f t="shared" si="5"/>
        <v>Injured_343</v>
      </c>
      <c r="D344" s="5" t="s">
        <v>58</v>
      </c>
      <c r="E344" s="5" t="s">
        <v>15</v>
      </c>
      <c r="F344" s="5" t="s">
        <v>16</v>
      </c>
      <c r="G344" s="5" t="s">
        <v>62</v>
      </c>
      <c r="H344" s="5">
        <v>1.5</v>
      </c>
      <c r="I344" s="5" t="s">
        <v>25</v>
      </c>
      <c r="J344" s="5" t="s">
        <v>26</v>
      </c>
      <c r="K344" s="5" t="s">
        <v>27</v>
      </c>
      <c r="L344" s="5" t="s">
        <v>42</v>
      </c>
      <c r="M344" s="6">
        <v>1241</v>
      </c>
      <c r="N344" s="7" t="str">
        <f>TEXT(SafetyData[[#This Row],[Date]],"ddd")</f>
        <v>Thu</v>
      </c>
      <c r="O344" s="7">
        <f>MONTH(SafetyData[[#This Row],[Date]])</f>
        <v>7</v>
      </c>
      <c r="P344" s="7">
        <f>YEAR(SafetyData[[#This Row],[Date]])</f>
        <v>2024</v>
      </c>
    </row>
    <row r="345" spans="1:16" x14ac:dyDescent="0.2">
      <c r="A345" s="4">
        <v>45498</v>
      </c>
      <c r="B345" s="4" t="str">
        <f t="shared" si="5"/>
        <v>Injured_344</v>
      </c>
      <c r="D345" s="5" t="s">
        <v>61</v>
      </c>
      <c r="E345" s="5" t="s">
        <v>15</v>
      </c>
      <c r="F345" s="5" t="s">
        <v>16</v>
      </c>
      <c r="G345" s="5" t="s">
        <v>38</v>
      </c>
      <c r="H345" s="5">
        <v>1</v>
      </c>
      <c r="I345" s="5" t="s">
        <v>39</v>
      </c>
      <c r="J345" s="5" t="s">
        <v>26</v>
      </c>
      <c r="K345" s="5" t="s">
        <v>47</v>
      </c>
      <c r="L345" s="5" t="s">
        <v>28</v>
      </c>
      <c r="M345" s="6">
        <v>1301</v>
      </c>
      <c r="N345" s="7" t="str">
        <f>TEXT(SafetyData[[#This Row],[Date]],"ddd")</f>
        <v>Thu</v>
      </c>
      <c r="O345" s="7">
        <f>MONTH(SafetyData[[#This Row],[Date]])</f>
        <v>7</v>
      </c>
      <c r="P345" s="7">
        <f>YEAR(SafetyData[[#This Row],[Date]])</f>
        <v>2024</v>
      </c>
    </row>
    <row r="346" spans="1:16" x14ac:dyDescent="0.2">
      <c r="A346" s="4">
        <v>45504</v>
      </c>
      <c r="B346" s="4" t="str">
        <f t="shared" si="5"/>
        <v>Injured_345</v>
      </c>
      <c r="D346" s="5" t="s">
        <v>64</v>
      </c>
      <c r="E346" s="5" t="s">
        <v>15</v>
      </c>
      <c r="F346" s="5" t="s">
        <v>23</v>
      </c>
      <c r="G346" s="5" t="s">
        <v>62</v>
      </c>
      <c r="H346" s="5">
        <v>0</v>
      </c>
      <c r="I346" s="5" t="s">
        <v>32</v>
      </c>
      <c r="J346" s="5" t="s">
        <v>41</v>
      </c>
      <c r="K346" s="5" t="s">
        <v>27</v>
      </c>
      <c r="L346" s="5" t="s">
        <v>42</v>
      </c>
      <c r="M346" s="6">
        <v>140</v>
      </c>
      <c r="N346" s="7" t="str">
        <f>TEXT(SafetyData[[#This Row],[Date]],"ddd")</f>
        <v>Wed</v>
      </c>
      <c r="O346" s="7">
        <f>MONTH(SafetyData[[#This Row],[Date]])</f>
        <v>7</v>
      </c>
      <c r="P346" s="7">
        <f>YEAR(SafetyData[[#This Row],[Date]])</f>
        <v>2024</v>
      </c>
    </row>
    <row r="347" spans="1:16" x14ac:dyDescent="0.2">
      <c r="A347" s="4">
        <v>45506</v>
      </c>
      <c r="B347" s="4" t="str">
        <f t="shared" si="5"/>
        <v>Injured_346</v>
      </c>
      <c r="D347" s="5" t="s">
        <v>51</v>
      </c>
      <c r="E347" s="5" t="s">
        <v>15</v>
      </c>
      <c r="F347" s="5" t="s">
        <v>16</v>
      </c>
      <c r="G347" s="5" t="s">
        <v>24</v>
      </c>
      <c r="H347" s="5">
        <v>0</v>
      </c>
      <c r="I347" s="5" t="s">
        <v>57</v>
      </c>
      <c r="J347" s="5" t="s">
        <v>53</v>
      </c>
      <c r="K347" s="5" t="s">
        <v>27</v>
      </c>
      <c r="L347" s="5" t="s">
        <v>50</v>
      </c>
      <c r="M347" s="6">
        <v>634</v>
      </c>
      <c r="N347" s="7" t="str">
        <f>TEXT(SafetyData[[#This Row],[Date]],"ddd")</f>
        <v>Fri</v>
      </c>
      <c r="O347" s="7">
        <f>MONTH(SafetyData[[#This Row],[Date]])</f>
        <v>8</v>
      </c>
      <c r="P347" s="7">
        <f>YEAR(SafetyData[[#This Row],[Date]])</f>
        <v>2024</v>
      </c>
    </row>
    <row r="348" spans="1:16" x14ac:dyDescent="0.2">
      <c r="A348" s="4">
        <v>45507</v>
      </c>
      <c r="B348" s="4" t="str">
        <f t="shared" si="5"/>
        <v>Injured_347</v>
      </c>
      <c r="D348" s="5" t="s">
        <v>64</v>
      </c>
      <c r="E348" s="5" t="s">
        <v>15</v>
      </c>
      <c r="F348" s="5" t="s">
        <v>16</v>
      </c>
      <c r="G348" s="5" t="s">
        <v>63</v>
      </c>
      <c r="H348" s="5">
        <v>0</v>
      </c>
      <c r="I348" s="5" t="s">
        <v>57</v>
      </c>
      <c r="J348" s="5" t="s">
        <v>53</v>
      </c>
      <c r="K348" s="5" t="s">
        <v>20</v>
      </c>
      <c r="L348" s="5" t="s">
        <v>54</v>
      </c>
      <c r="M348" s="6">
        <v>3204</v>
      </c>
      <c r="N348" s="7" t="str">
        <f>TEXT(SafetyData[[#This Row],[Date]],"ddd")</f>
        <v>Sat</v>
      </c>
      <c r="O348" s="7">
        <f>MONTH(SafetyData[[#This Row],[Date]])</f>
        <v>8</v>
      </c>
      <c r="P348" s="7">
        <f>YEAR(SafetyData[[#This Row],[Date]])</f>
        <v>2024</v>
      </c>
    </row>
    <row r="349" spans="1:16" x14ac:dyDescent="0.2">
      <c r="A349" s="4">
        <v>45511</v>
      </c>
      <c r="B349" s="4" t="str">
        <f t="shared" si="5"/>
        <v>Injured_348</v>
      </c>
      <c r="D349" s="5" t="s">
        <v>51</v>
      </c>
      <c r="E349" s="5" t="s">
        <v>15</v>
      </c>
      <c r="F349" s="5" t="s">
        <v>23</v>
      </c>
      <c r="G349" s="5" t="s">
        <v>37</v>
      </c>
      <c r="H349" s="5">
        <v>0</v>
      </c>
      <c r="I349" s="5" t="s">
        <v>46</v>
      </c>
      <c r="J349" s="5" t="s">
        <v>41</v>
      </c>
      <c r="K349" s="5" t="s">
        <v>20</v>
      </c>
      <c r="L349" s="5" t="s">
        <v>59</v>
      </c>
      <c r="M349" s="6">
        <v>453</v>
      </c>
      <c r="N349" s="7" t="str">
        <f>TEXT(SafetyData[[#This Row],[Date]],"ddd")</f>
        <v>Wed</v>
      </c>
      <c r="O349" s="7">
        <f>MONTH(SafetyData[[#This Row],[Date]])</f>
        <v>8</v>
      </c>
      <c r="P349" s="7">
        <f>YEAR(SafetyData[[#This Row],[Date]])</f>
        <v>2024</v>
      </c>
    </row>
    <row r="350" spans="1:16" x14ac:dyDescent="0.2">
      <c r="A350" s="4">
        <v>45511</v>
      </c>
      <c r="B350" s="4" t="str">
        <f t="shared" si="5"/>
        <v>Injured_349</v>
      </c>
      <c r="D350" s="5" t="s">
        <v>43</v>
      </c>
      <c r="E350" s="5" t="s">
        <v>15</v>
      </c>
      <c r="F350" s="5" t="s">
        <v>16</v>
      </c>
      <c r="G350" s="5" t="s">
        <v>37</v>
      </c>
      <c r="H350" s="5">
        <v>3</v>
      </c>
      <c r="I350" s="5" t="s">
        <v>39</v>
      </c>
      <c r="J350" s="5" t="s">
        <v>26</v>
      </c>
      <c r="K350" s="5" t="s">
        <v>20</v>
      </c>
      <c r="L350" s="5" t="s">
        <v>28</v>
      </c>
      <c r="M350" s="6">
        <v>2937</v>
      </c>
      <c r="N350" s="7" t="str">
        <f>TEXT(SafetyData[[#This Row],[Date]],"ddd")</f>
        <v>Wed</v>
      </c>
      <c r="O350" s="7">
        <f>MONTH(SafetyData[[#This Row],[Date]])</f>
        <v>8</v>
      </c>
      <c r="P350" s="7">
        <f>YEAR(SafetyData[[#This Row],[Date]])</f>
        <v>2024</v>
      </c>
    </row>
    <row r="351" spans="1:16" x14ac:dyDescent="0.2">
      <c r="A351" s="4">
        <v>45514</v>
      </c>
      <c r="B351" s="4" t="str">
        <f t="shared" si="5"/>
        <v>Injured_350</v>
      </c>
      <c r="D351" s="5" t="s">
        <v>22</v>
      </c>
      <c r="E351" s="5" t="s">
        <v>15</v>
      </c>
      <c r="F351" s="5" t="s">
        <v>36</v>
      </c>
      <c r="G351" s="5" t="s">
        <v>31</v>
      </c>
      <c r="H351" s="5">
        <v>0</v>
      </c>
      <c r="I351" s="5" t="s">
        <v>49</v>
      </c>
      <c r="J351" s="5" t="s">
        <v>19</v>
      </c>
      <c r="K351" s="5" t="s">
        <v>27</v>
      </c>
      <c r="L351" s="5" t="s">
        <v>33</v>
      </c>
      <c r="M351" s="6">
        <v>0</v>
      </c>
      <c r="N351" s="7" t="str">
        <f>TEXT(SafetyData[[#This Row],[Date]],"ddd")</f>
        <v>Sat</v>
      </c>
      <c r="O351" s="7">
        <f>MONTH(SafetyData[[#This Row],[Date]])</f>
        <v>8</v>
      </c>
      <c r="P351" s="7">
        <f>YEAR(SafetyData[[#This Row],[Date]])</f>
        <v>2024</v>
      </c>
    </row>
    <row r="352" spans="1:16" x14ac:dyDescent="0.2">
      <c r="A352" s="4">
        <v>45516</v>
      </c>
      <c r="B352" s="4" t="str">
        <f t="shared" si="5"/>
        <v>Injured_351</v>
      </c>
      <c r="D352" s="5" t="s">
        <v>65</v>
      </c>
      <c r="E352" s="5" t="s">
        <v>15</v>
      </c>
      <c r="F352" s="5" t="s">
        <v>30</v>
      </c>
      <c r="G352" s="5" t="s">
        <v>37</v>
      </c>
      <c r="H352" s="5">
        <v>0</v>
      </c>
      <c r="I352" s="5" t="s">
        <v>39</v>
      </c>
      <c r="J352" s="5" t="s">
        <v>19</v>
      </c>
      <c r="K352" s="5" t="s">
        <v>47</v>
      </c>
      <c r="L352" s="5" t="s">
        <v>28</v>
      </c>
      <c r="M352" s="6">
        <v>0</v>
      </c>
      <c r="N352" s="7" t="str">
        <f>TEXT(SafetyData[[#This Row],[Date]],"ddd")</f>
        <v>Mon</v>
      </c>
      <c r="O352" s="7">
        <f>MONTH(SafetyData[[#This Row],[Date]])</f>
        <v>8</v>
      </c>
      <c r="P352" s="7">
        <f>YEAR(SafetyData[[#This Row],[Date]])</f>
        <v>2024</v>
      </c>
    </row>
    <row r="353" spans="1:16" x14ac:dyDescent="0.2">
      <c r="A353" s="4">
        <v>45517</v>
      </c>
      <c r="B353" s="4" t="str">
        <f t="shared" si="5"/>
        <v>Injured_352</v>
      </c>
      <c r="D353" s="5" t="s">
        <v>64</v>
      </c>
      <c r="E353" s="5" t="s">
        <v>15</v>
      </c>
      <c r="F353" s="5" t="s">
        <v>30</v>
      </c>
      <c r="G353" s="5" t="s">
        <v>62</v>
      </c>
      <c r="H353" s="5">
        <v>0</v>
      </c>
      <c r="I353" s="5" t="s">
        <v>39</v>
      </c>
      <c r="J353" s="5" t="s">
        <v>41</v>
      </c>
      <c r="K353" s="5" t="s">
        <v>20</v>
      </c>
      <c r="L353" s="5" t="s">
        <v>42</v>
      </c>
      <c r="M353" s="6">
        <v>53</v>
      </c>
      <c r="N353" s="7" t="str">
        <f>TEXT(SafetyData[[#This Row],[Date]],"ddd")</f>
        <v>Tue</v>
      </c>
      <c r="O353" s="7">
        <f>MONTH(SafetyData[[#This Row],[Date]])</f>
        <v>8</v>
      </c>
      <c r="P353" s="7">
        <f>YEAR(SafetyData[[#This Row],[Date]])</f>
        <v>2024</v>
      </c>
    </row>
    <row r="354" spans="1:16" x14ac:dyDescent="0.2">
      <c r="A354" s="4">
        <v>45520</v>
      </c>
      <c r="B354" s="4" t="str">
        <f t="shared" si="5"/>
        <v>Injured_353</v>
      </c>
      <c r="D354" s="5" t="s">
        <v>58</v>
      </c>
      <c r="E354" s="5" t="s">
        <v>15</v>
      </c>
      <c r="F354" s="5" t="s">
        <v>23</v>
      </c>
      <c r="G354" s="5" t="s">
        <v>24</v>
      </c>
      <c r="H354" s="5">
        <v>2</v>
      </c>
      <c r="I354" s="5" t="s">
        <v>49</v>
      </c>
      <c r="J354" s="5" t="s">
        <v>26</v>
      </c>
      <c r="K354" s="5" t="s">
        <v>27</v>
      </c>
      <c r="L354" s="5" t="s">
        <v>42</v>
      </c>
      <c r="M354" s="6">
        <v>4160</v>
      </c>
      <c r="N354" s="7" t="str">
        <f>TEXT(SafetyData[[#This Row],[Date]],"ddd")</f>
        <v>Fri</v>
      </c>
      <c r="O354" s="7">
        <f>MONTH(SafetyData[[#This Row],[Date]])</f>
        <v>8</v>
      </c>
      <c r="P354" s="7">
        <f>YEAR(SafetyData[[#This Row],[Date]])</f>
        <v>2024</v>
      </c>
    </row>
    <row r="355" spans="1:16" x14ac:dyDescent="0.2">
      <c r="A355" s="4">
        <v>45522</v>
      </c>
      <c r="B355" s="4" t="str">
        <f t="shared" si="5"/>
        <v>Injured_354</v>
      </c>
      <c r="D355" s="5" t="s">
        <v>65</v>
      </c>
      <c r="E355" s="5" t="s">
        <v>15</v>
      </c>
      <c r="F355" s="5" t="s">
        <v>23</v>
      </c>
      <c r="G355" s="5" t="s">
        <v>31</v>
      </c>
      <c r="H355" s="5">
        <v>4.5</v>
      </c>
      <c r="I355" s="5" t="s">
        <v>32</v>
      </c>
      <c r="J355" s="5" t="s">
        <v>26</v>
      </c>
      <c r="K355" s="5" t="s">
        <v>47</v>
      </c>
      <c r="L355" s="5" t="s">
        <v>52</v>
      </c>
      <c r="M355" s="6">
        <v>2988</v>
      </c>
      <c r="N355" s="7" t="str">
        <f>TEXT(SafetyData[[#This Row],[Date]],"ddd")</f>
        <v>Sun</v>
      </c>
      <c r="O355" s="7">
        <f>MONTH(SafetyData[[#This Row],[Date]])</f>
        <v>8</v>
      </c>
      <c r="P355" s="7">
        <f>YEAR(SafetyData[[#This Row],[Date]])</f>
        <v>2024</v>
      </c>
    </row>
    <row r="356" spans="1:16" x14ac:dyDescent="0.2">
      <c r="A356" s="4">
        <v>45523</v>
      </c>
      <c r="B356" s="4" t="str">
        <f t="shared" si="5"/>
        <v>Injured_355</v>
      </c>
      <c r="D356" s="5" t="s">
        <v>61</v>
      </c>
      <c r="E356" s="5" t="s">
        <v>35</v>
      </c>
      <c r="F356" s="5" t="s">
        <v>30</v>
      </c>
      <c r="G356" s="5" t="s">
        <v>63</v>
      </c>
      <c r="H356" s="5">
        <v>0</v>
      </c>
      <c r="I356" s="5" t="s">
        <v>55</v>
      </c>
      <c r="J356" s="5" t="s">
        <v>19</v>
      </c>
      <c r="K356" s="5" t="s">
        <v>27</v>
      </c>
      <c r="L356" s="5" t="s">
        <v>21</v>
      </c>
      <c r="M356" s="6">
        <v>0</v>
      </c>
      <c r="N356" s="7" t="str">
        <f>TEXT(SafetyData[[#This Row],[Date]],"ddd")</f>
        <v>Mon</v>
      </c>
      <c r="O356" s="7">
        <f>MONTH(SafetyData[[#This Row],[Date]])</f>
        <v>8</v>
      </c>
      <c r="P356" s="7">
        <f>YEAR(SafetyData[[#This Row],[Date]])</f>
        <v>2024</v>
      </c>
    </row>
    <row r="357" spans="1:16" x14ac:dyDescent="0.2">
      <c r="A357" s="4">
        <v>45525</v>
      </c>
      <c r="B357" s="4" t="str">
        <f t="shared" si="5"/>
        <v>Injured_356</v>
      </c>
      <c r="D357" s="5" t="s">
        <v>64</v>
      </c>
      <c r="E357" s="5" t="s">
        <v>15</v>
      </c>
      <c r="F357" s="5" t="s">
        <v>16</v>
      </c>
      <c r="G357" s="5" t="s">
        <v>40</v>
      </c>
      <c r="H357" s="5">
        <v>3.5</v>
      </c>
      <c r="I357" s="5" t="s">
        <v>25</v>
      </c>
      <c r="J357" s="5" t="s">
        <v>26</v>
      </c>
      <c r="K357" s="5" t="s">
        <v>20</v>
      </c>
      <c r="L357" s="5" t="s">
        <v>21</v>
      </c>
      <c r="M357" s="6">
        <v>1155</v>
      </c>
      <c r="N357" s="7" t="str">
        <f>TEXT(SafetyData[[#This Row],[Date]],"ddd")</f>
        <v>Wed</v>
      </c>
      <c r="O357" s="7">
        <f>MONTH(SafetyData[[#This Row],[Date]])</f>
        <v>8</v>
      </c>
      <c r="P357" s="7">
        <f>YEAR(SafetyData[[#This Row],[Date]])</f>
        <v>2024</v>
      </c>
    </row>
    <row r="358" spans="1:16" x14ac:dyDescent="0.2">
      <c r="A358" s="4">
        <v>45526</v>
      </c>
      <c r="B358" s="4" t="str">
        <f t="shared" si="5"/>
        <v>Injured_357</v>
      </c>
      <c r="D358" s="5" t="s">
        <v>34</v>
      </c>
      <c r="E358" s="5" t="s">
        <v>15</v>
      </c>
      <c r="F358" s="5" t="s">
        <v>16</v>
      </c>
      <c r="G358" s="5" t="s">
        <v>48</v>
      </c>
      <c r="H358" s="5">
        <v>0</v>
      </c>
      <c r="I358" s="5" t="s">
        <v>39</v>
      </c>
      <c r="J358" s="5" t="s">
        <v>19</v>
      </c>
      <c r="K358" s="5" t="s">
        <v>47</v>
      </c>
      <c r="L358" s="5" t="s">
        <v>59</v>
      </c>
      <c r="M358" s="6">
        <v>0</v>
      </c>
      <c r="N358" s="7" t="str">
        <f>TEXT(SafetyData[[#This Row],[Date]],"ddd")</f>
        <v>Thu</v>
      </c>
      <c r="O358" s="7">
        <f>MONTH(SafetyData[[#This Row],[Date]])</f>
        <v>8</v>
      </c>
      <c r="P358" s="7">
        <f>YEAR(SafetyData[[#This Row],[Date]])</f>
        <v>2024</v>
      </c>
    </row>
    <row r="359" spans="1:16" x14ac:dyDescent="0.2">
      <c r="A359" s="4">
        <v>45526</v>
      </c>
      <c r="B359" s="4" t="str">
        <f t="shared" si="5"/>
        <v>Injured_358</v>
      </c>
      <c r="D359" s="5" t="s">
        <v>56</v>
      </c>
      <c r="E359" s="5" t="s">
        <v>15</v>
      </c>
      <c r="F359" s="5" t="s">
        <v>36</v>
      </c>
      <c r="G359" s="5" t="s">
        <v>24</v>
      </c>
      <c r="H359" s="5">
        <v>2</v>
      </c>
      <c r="I359" s="5" t="s">
        <v>60</v>
      </c>
      <c r="J359" s="5" t="s">
        <v>26</v>
      </c>
      <c r="K359" s="5" t="s">
        <v>27</v>
      </c>
      <c r="L359" s="5" t="s">
        <v>42</v>
      </c>
      <c r="M359" s="6">
        <v>1902</v>
      </c>
      <c r="N359" s="7" t="str">
        <f>TEXT(SafetyData[[#This Row],[Date]],"ddd")</f>
        <v>Thu</v>
      </c>
      <c r="O359" s="7">
        <f>MONTH(SafetyData[[#This Row],[Date]])</f>
        <v>8</v>
      </c>
      <c r="P359" s="7">
        <f>YEAR(SafetyData[[#This Row],[Date]])</f>
        <v>2024</v>
      </c>
    </row>
    <row r="360" spans="1:16" x14ac:dyDescent="0.2">
      <c r="A360" s="4">
        <v>45526</v>
      </c>
      <c r="B360" s="4" t="str">
        <f t="shared" si="5"/>
        <v>Injured_359</v>
      </c>
      <c r="D360" s="5" t="s">
        <v>51</v>
      </c>
      <c r="E360" s="5" t="s">
        <v>15</v>
      </c>
      <c r="F360" s="5" t="s">
        <v>23</v>
      </c>
      <c r="G360" s="5" t="s">
        <v>24</v>
      </c>
      <c r="H360" s="5">
        <v>0</v>
      </c>
      <c r="I360" s="5" t="s">
        <v>60</v>
      </c>
      <c r="J360" s="5" t="s">
        <v>19</v>
      </c>
      <c r="K360" s="5" t="s">
        <v>20</v>
      </c>
      <c r="L360" s="5" t="s">
        <v>50</v>
      </c>
      <c r="M360" s="6">
        <v>0</v>
      </c>
      <c r="N360" s="7" t="str">
        <f>TEXT(SafetyData[[#This Row],[Date]],"ddd")</f>
        <v>Thu</v>
      </c>
      <c r="O360" s="7">
        <f>MONTH(SafetyData[[#This Row],[Date]])</f>
        <v>8</v>
      </c>
      <c r="P360" s="7">
        <f>YEAR(SafetyData[[#This Row],[Date]])</f>
        <v>2024</v>
      </c>
    </row>
    <row r="361" spans="1:16" x14ac:dyDescent="0.2">
      <c r="A361" s="4">
        <v>45527</v>
      </c>
      <c r="B361" s="4" t="str">
        <f t="shared" si="5"/>
        <v>Injured_360</v>
      </c>
      <c r="D361" s="5" t="s">
        <v>29</v>
      </c>
      <c r="E361" s="5" t="s">
        <v>15</v>
      </c>
      <c r="F361" s="5" t="s">
        <v>16</v>
      </c>
      <c r="G361" s="5" t="s">
        <v>17</v>
      </c>
      <c r="H361" s="5">
        <v>2.5</v>
      </c>
      <c r="I361" s="5" t="s">
        <v>32</v>
      </c>
      <c r="J361" s="5" t="s">
        <v>26</v>
      </c>
      <c r="K361" s="5" t="s">
        <v>27</v>
      </c>
      <c r="L361" s="5" t="s">
        <v>42</v>
      </c>
      <c r="M361" s="6">
        <v>3817</v>
      </c>
      <c r="N361" s="7" t="str">
        <f>TEXT(SafetyData[[#This Row],[Date]],"ddd")</f>
        <v>Fri</v>
      </c>
      <c r="O361" s="7">
        <f>MONTH(SafetyData[[#This Row],[Date]])</f>
        <v>8</v>
      </c>
      <c r="P361" s="7">
        <f>YEAR(SafetyData[[#This Row],[Date]])</f>
        <v>2024</v>
      </c>
    </row>
    <row r="362" spans="1:16" x14ac:dyDescent="0.2">
      <c r="A362" s="4">
        <v>45528</v>
      </c>
      <c r="B362" s="4" t="str">
        <f t="shared" si="5"/>
        <v>Injured_361</v>
      </c>
      <c r="D362" s="5" t="s">
        <v>61</v>
      </c>
      <c r="E362" s="5" t="s">
        <v>35</v>
      </c>
      <c r="F362" s="5" t="s">
        <v>23</v>
      </c>
      <c r="G362" s="5" t="s">
        <v>17</v>
      </c>
      <c r="H362" s="5">
        <v>0</v>
      </c>
      <c r="I362" s="5" t="s">
        <v>55</v>
      </c>
      <c r="J362" s="5" t="s">
        <v>19</v>
      </c>
      <c r="K362" s="5" t="s">
        <v>20</v>
      </c>
      <c r="L362" s="5" t="s">
        <v>50</v>
      </c>
      <c r="M362" s="6">
        <v>0</v>
      </c>
      <c r="N362" s="7" t="str">
        <f>TEXT(SafetyData[[#This Row],[Date]],"ddd")</f>
        <v>Sat</v>
      </c>
      <c r="O362" s="7">
        <f>MONTH(SafetyData[[#This Row],[Date]])</f>
        <v>8</v>
      </c>
      <c r="P362" s="7">
        <f>YEAR(SafetyData[[#This Row],[Date]])</f>
        <v>2024</v>
      </c>
    </row>
    <row r="363" spans="1:16" x14ac:dyDescent="0.2">
      <c r="A363" s="4">
        <v>45533</v>
      </c>
      <c r="B363" s="4" t="str">
        <f t="shared" si="5"/>
        <v>Injured_362</v>
      </c>
      <c r="D363" s="5" t="s">
        <v>14</v>
      </c>
      <c r="E363" s="5" t="s">
        <v>15</v>
      </c>
      <c r="F363" s="5" t="s">
        <v>16</v>
      </c>
      <c r="G363" s="5" t="s">
        <v>38</v>
      </c>
      <c r="H363" s="5">
        <v>0</v>
      </c>
      <c r="I363" s="5" t="s">
        <v>32</v>
      </c>
      <c r="J363" s="5" t="s">
        <v>19</v>
      </c>
      <c r="K363" s="5" t="s">
        <v>20</v>
      </c>
      <c r="L363" s="5" t="s">
        <v>59</v>
      </c>
      <c r="M363" s="6">
        <v>0</v>
      </c>
      <c r="N363" s="7" t="str">
        <f>TEXT(SafetyData[[#This Row],[Date]],"ddd")</f>
        <v>Thu</v>
      </c>
      <c r="O363" s="7">
        <f>MONTH(SafetyData[[#This Row],[Date]])</f>
        <v>8</v>
      </c>
      <c r="P363" s="7">
        <f>YEAR(SafetyData[[#This Row],[Date]])</f>
        <v>2024</v>
      </c>
    </row>
    <row r="364" spans="1:16" x14ac:dyDescent="0.2">
      <c r="A364" s="4">
        <v>45533</v>
      </c>
      <c r="B364" s="4" t="str">
        <f t="shared" si="5"/>
        <v>Injured_363</v>
      </c>
      <c r="D364" s="5" t="s">
        <v>14</v>
      </c>
      <c r="E364" s="5" t="s">
        <v>15</v>
      </c>
      <c r="F364" s="5" t="s">
        <v>23</v>
      </c>
      <c r="G364" s="5" t="s">
        <v>62</v>
      </c>
      <c r="H364" s="5">
        <v>0</v>
      </c>
      <c r="I364" s="5" t="s">
        <v>60</v>
      </c>
      <c r="J364" s="5" t="s">
        <v>41</v>
      </c>
      <c r="K364" s="5" t="s">
        <v>20</v>
      </c>
      <c r="L364" s="5" t="s">
        <v>54</v>
      </c>
      <c r="M364" s="6">
        <v>302</v>
      </c>
      <c r="N364" s="7" t="str">
        <f>TEXT(SafetyData[[#This Row],[Date]],"ddd")</f>
        <v>Thu</v>
      </c>
      <c r="O364" s="7">
        <f>MONTH(SafetyData[[#This Row],[Date]])</f>
        <v>8</v>
      </c>
      <c r="P364" s="7">
        <f>YEAR(SafetyData[[#This Row],[Date]])</f>
        <v>2024</v>
      </c>
    </row>
    <row r="365" spans="1:16" x14ac:dyDescent="0.2">
      <c r="A365" s="4">
        <v>45536</v>
      </c>
      <c r="B365" s="4" t="str">
        <f t="shared" si="5"/>
        <v>Injured_364</v>
      </c>
      <c r="D365" s="5" t="s">
        <v>51</v>
      </c>
      <c r="E365" s="5" t="s">
        <v>15</v>
      </c>
      <c r="F365" s="5" t="s">
        <v>30</v>
      </c>
      <c r="G365" s="5" t="s">
        <v>31</v>
      </c>
      <c r="H365" s="5">
        <v>0</v>
      </c>
      <c r="I365" s="5" t="s">
        <v>39</v>
      </c>
      <c r="J365" s="5" t="s">
        <v>41</v>
      </c>
      <c r="K365" s="5" t="s">
        <v>27</v>
      </c>
      <c r="L365" s="5" t="s">
        <v>42</v>
      </c>
      <c r="M365" s="6">
        <v>95</v>
      </c>
      <c r="N365" s="7" t="str">
        <f>TEXT(SafetyData[[#This Row],[Date]],"ddd")</f>
        <v>Sun</v>
      </c>
      <c r="O365" s="7">
        <f>MONTH(SafetyData[[#This Row],[Date]])</f>
        <v>9</v>
      </c>
      <c r="P365" s="7">
        <f>YEAR(SafetyData[[#This Row],[Date]])</f>
        <v>2024</v>
      </c>
    </row>
    <row r="366" spans="1:16" x14ac:dyDescent="0.2">
      <c r="A366" s="4">
        <v>45538</v>
      </c>
      <c r="B366" s="4" t="str">
        <f t="shared" si="5"/>
        <v>Injured_365</v>
      </c>
      <c r="D366" s="5" t="s">
        <v>29</v>
      </c>
      <c r="E366" s="5" t="s">
        <v>15</v>
      </c>
      <c r="F366" s="5" t="s">
        <v>16</v>
      </c>
      <c r="G366" s="5" t="s">
        <v>31</v>
      </c>
      <c r="H366" s="5">
        <v>0</v>
      </c>
      <c r="I366" s="5" t="s">
        <v>32</v>
      </c>
      <c r="J366" s="5" t="s">
        <v>53</v>
      </c>
      <c r="K366" s="5" t="s">
        <v>20</v>
      </c>
      <c r="L366" s="5" t="s">
        <v>52</v>
      </c>
      <c r="M366" s="6">
        <v>4834</v>
      </c>
      <c r="N366" s="7" t="str">
        <f>TEXT(SafetyData[[#This Row],[Date]],"ddd")</f>
        <v>Tue</v>
      </c>
      <c r="O366" s="7">
        <f>MONTH(SafetyData[[#This Row],[Date]])</f>
        <v>9</v>
      </c>
      <c r="P366" s="7">
        <f>YEAR(SafetyData[[#This Row],[Date]])</f>
        <v>2024</v>
      </c>
    </row>
    <row r="367" spans="1:16" x14ac:dyDescent="0.2">
      <c r="A367" s="4">
        <v>45538</v>
      </c>
      <c r="B367" s="4" t="str">
        <f t="shared" si="5"/>
        <v>Injured_366</v>
      </c>
      <c r="D367" s="5" t="s">
        <v>14</v>
      </c>
      <c r="E367" s="5" t="s">
        <v>15</v>
      </c>
      <c r="F367" s="5" t="s">
        <v>16</v>
      </c>
      <c r="G367" s="5" t="s">
        <v>37</v>
      </c>
      <c r="H367" s="5">
        <v>0</v>
      </c>
      <c r="I367" s="5" t="s">
        <v>18</v>
      </c>
      <c r="J367" s="5" t="s">
        <v>19</v>
      </c>
      <c r="K367" s="5" t="s">
        <v>27</v>
      </c>
      <c r="L367" s="5" t="s">
        <v>28</v>
      </c>
      <c r="M367" s="6">
        <v>0</v>
      </c>
      <c r="N367" s="7" t="str">
        <f>TEXT(SafetyData[[#This Row],[Date]],"ddd")</f>
        <v>Tue</v>
      </c>
      <c r="O367" s="7">
        <f>MONTH(SafetyData[[#This Row],[Date]])</f>
        <v>9</v>
      </c>
      <c r="P367" s="7">
        <f>YEAR(SafetyData[[#This Row],[Date]])</f>
        <v>2024</v>
      </c>
    </row>
    <row r="368" spans="1:16" x14ac:dyDescent="0.2">
      <c r="A368" s="4">
        <v>45541</v>
      </c>
      <c r="B368" s="4" t="str">
        <f t="shared" si="5"/>
        <v>Injured_367</v>
      </c>
      <c r="D368" s="5" t="s">
        <v>34</v>
      </c>
      <c r="E368" s="5" t="s">
        <v>35</v>
      </c>
      <c r="F368" s="5" t="s">
        <v>36</v>
      </c>
      <c r="G368" s="5" t="s">
        <v>37</v>
      </c>
      <c r="H368" s="5">
        <v>0</v>
      </c>
      <c r="I368" s="5" t="s">
        <v>55</v>
      </c>
      <c r="J368" s="5" t="s">
        <v>53</v>
      </c>
      <c r="K368" s="5" t="s">
        <v>27</v>
      </c>
      <c r="L368" s="5" t="s">
        <v>54</v>
      </c>
      <c r="M368" s="6">
        <v>1433</v>
      </c>
      <c r="N368" s="7" t="str">
        <f>TEXT(SafetyData[[#This Row],[Date]],"ddd")</f>
        <v>Fri</v>
      </c>
      <c r="O368" s="7">
        <f>MONTH(SafetyData[[#This Row],[Date]])</f>
        <v>9</v>
      </c>
      <c r="P368" s="7">
        <f>YEAR(SafetyData[[#This Row],[Date]])</f>
        <v>2024</v>
      </c>
    </row>
    <row r="369" spans="1:16" x14ac:dyDescent="0.2">
      <c r="A369" s="4">
        <v>45545</v>
      </c>
      <c r="B369" s="4" t="str">
        <f t="shared" si="5"/>
        <v>Injured_368</v>
      </c>
      <c r="D369" s="5" t="s">
        <v>45</v>
      </c>
      <c r="E369" s="5" t="s">
        <v>15</v>
      </c>
      <c r="F369" s="5" t="s">
        <v>23</v>
      </c>
      <c r="G369" s="5" t="s">
        <v>37</v>
      </c>
      <c r="H369" s="5">
        <v>0</v>
      </c>
      <c r="I369" s="5" t="s">
        <v>60</v>
      </c>
      <c r="J369" s="5" t="s">
        <v>19</v>
      </c>
      <c r="K369" s="5" t="s">
        <v>27</v>
      </c>
      <c r="L369" s="5" t="s">
        <v>50</v>
      </c>
      <c r="M369" s="6">
        <v>0</v>
      </c>
      <c r="N369" s="7" t="str">
        <f>TEXT(SafetyData[[#This Row],[Date]],"ddd")</f>
        <v>Tue</v>
      </c>
      <c r="O369" s="7">
        <f>MONTH(SafetyData[[#This Row],[Date]])</f>
        <v>9</v>
      </c>
      <c r="P369" s="7">
        <f>YEAR(SafetyData[[#This Row],[Date]])</f>
        <v>2024</v>
      </c>
    </row>
    <row r="370" spans="1:16" x14ac:dyDescent="0.2">
      <c r="A370" s="4">
        <v>45546</v>
      </c>
      <c r="B370" s="4" t="str">
        <f t="shared" si="5"/>
        <v>Injured_369</v>
      </c>
      <c r="D370" s="5" t="s">
        <v>56</v>
      </c>
      <c r="E370" s="5" t="s">
        <v>15</v>
      </c>
      <c r="F370" s="5" t="s">
        <v>23</v>
      </c>
      <c r="G370" s="5" t="s">
        <v>17</v>
      </c>
      <c r="H370" s="5">
        <v>0</v>
      </c>
      <c r="I370" s="5" t="s">
        <v>57</v>
      </c>
      <c r="J370" s="5" t="s">
        <v>41</v>
      </c>
      <c r="K370" s="5" t="s">
        <v>20</v>
      </c>
      <c r="L370" s="5" t="s">
        <v>54</v>
      </c>
      <c r="M370" s="6">
        <v>159</v>
      </c>
      <c r="N370" s="7" t="str">
        <f>TEXT(SafetyData[[#This Row],[Date]],"ddd")</f>
        <v>Wed</v>
      </c>
      <c r="O370" s="7">
        <f>MONTH(SafetyData[[#This Row],[Date]])</f>
        <v>9</v>
      </c>
      <c r="P370" s="7">
        <f>YEAR(SafetyData[[#This Row],[Date]])</f>
        <v>2024</v>
      </c>
    </row>
    <row r="371" spans="1:16" x14ac:dyDescent="0.2">
      <c r="A371" s="4">
        <v>45550</v>
      </c>
      <c r="B371" s="4" t="str">
        <f t="shared" si="5"/>
        <v>Injured_370</v>
      </c>
      <c r="D371" s="5" t="s">
        <v>29</v>
      </c>
      <c r="E371" s="5" t="s">
        <v>15</v>
      </c>
      <c r="F371" s="5" t="s">
        <v>30</v>
      </c>
      <c r="G371" s="5" t="s">
        <v>62</v>
      </c>
      <c r="H371" s="5">
        <v>0</v>
      </c>
      <c r="I371" s="5" t="s">
        <v>60</v>
      </c>
      <c r="J371" s="5" t="s">
        <v>19</v>
      </c>
      <c r="K371" s="5" t="s">
        <v>47</v>
      </c>
      <c r="L371" s="5" t="s">
        <v>42</v>
      </c>
      <c r="M371" s="6">
        <v>0</v>
      </c>
      <c r="N371" s="7" t="str">
        <f>TEXT(SafetyData[[#This Row],[Date]],"ddd")</f>
        <v>Sun</v>
      </c>
      <c r="O371" s="7">
        <f>MONTH(SafetyData[[#This Row],[Date]])</f>
        <v>9</v>
      </c>
      <c r="P371" s="7">
        <f>YEAR(SafetyData[[#This Row],[Date]])</f>
        <v>2024</v>
      </c>
    </row>
    <row r="372" spans="1:16" x14ac:dyDescent="0.2">
      <c r="A372" s="4">
        <v>45552</v>
      </c>
      <c r="B372" s="4" t="str">
        <f t="shared" si="5"/>
        <v>Injured_371</v>
      </c>
      <c r="D372" s="5" t="s">
        <v>34</v>
      </c>
      <c r="E372" s="5" t="s">
        <v>15</v>
      </c>
      <c r="F372" s="5" t="s">
        <v>36</v>
      </c>
      <c r="G372" s="5" t="s">
        <v>40</v>
      </c>
      <c r="H372" s="5">
        <v>4</v>
      </c>
      <c r="I372" s="5" t="s">
        <v>32</v>
      </c>
      <c r="J372" s="5" t="s">
        <v>26</v>
      </c>
      <c r="K372" s="5" t="s">
        <v>47</v>
      </c>
      <c r="L372" s="5" t="s">
        <v>44</v>
      </c>
      <c r="M372" s="6">
        <v>4771</v>
      </c>
      <c r="N372" s="7" t="str">
        <f>TEXT(SafetyData[[#This Row],[Date]],"ddd")</f>
        <v>Tue</v>
      </c>
      <c r="O372" s="7">
        <f>MONTH(SafetyData[[#This Row],[Date]])</f>
        <v>9</v>
      </c>
      <c r="P372" s="7">
        <f>YEAR(SafetyData[[#This Row],[Date]])</f>
        <v>2024</v>
      </c>
    </row>
    <row r="373" spans="1:16" x14ac:dyDescent="0.2">
      <c r="A373" s="4">
        <v>45553</v>
      </c>
      <c r="B373" s="4" t="str">
        <f t="shared" si="5"/>
        <v>Injured_372</v>
      </c>
      <c r="D373" s="5" t="s">
        <v>65</v>
      </c>
      <c r="E373" s="5" t="s">
        <v>15</v>
      </c>
      <c r="F373" s="5" t="s">
        <v>30</v>
      </c>
      <c r="G373" s="5" t="s">
        <v>63</v>
      </c>
      <c r="H373" s="5">
        <v>3.5</v>
      </c>
      <c r="I373" s="5" t="s">
        <v>32</v>
      </c>
      <c r="J373" s="5" t="s">
        <v>26</v>
      </c>
      <c r="K373" s="5" t="s">
        <v>27</v>
      </c>
      <c r="L373" s="5" t="s">
        <v>52</v>
      </c>
      <c r="M373" s="6">
        <v>3378</v>
      </c>
      <c r="N373" s="7" t="str">
        <f>TEXT(SafetyData[[#This Row],[Date]],"ddd")</f>
        <v>Wed</v>
      </c>
      <c r="O373" s="7">
        <f>MONTH(SafetyData[[#This Row],[Date]])</f>
        <v>9</v>
      </c>
      <c r="P373" s="7">
        <f>YEAR(SafetyData[[#This Row],[Date]])</f>
        <v>2024</v>
      </c>
    </row>
    <row r="374" spans="1:16" x14ac:dyDescent="0.2">
      <c r="A374" s="4">
        <v>45554</v>
      </c>
      <c r="B374" s="4" t="str">
        <f t="shared" si="5"/>
        <v>Injured_373</v>
      </c>
      <c r="D374" s="5" t="s">
        <v>61</v>
      </c>
      <c r="E374" s="5" t="s">
        <v>15</v>
      </c>
      <c r="F374" s="5" t="s">
        <v>30</v>
      </c>
      <c r="G374" s="5" t="s">
        <v>38</v>
      </c>
      <c r="H374" s="5">
        <v>0</v>
      </c>
      <c r="I374" s="5" t="s">
        <v>32</v>
      </c>
      <c r="J374" s="5" t="s">
        <v>53</v>
      </c>
      <c r="K374" s="5" t="s">
        <v>27</v>
      </c>
      <c r="L374" s="5" t="s">
        <v>52</v>
      </c>
      <c r="M374" s="6">
        <v>3713</v>
      </c>
      <c r="N374" s="7" t="str">
        <f>TEXT(SafetyData[[#This Row],[Date]],"ddd")</f>
        <v>Thu</v>
      </c>
      <c r="O374" s="7">
        <f>MONTH(SafetyData[[#This Row],[Date]])</f>
        <v>9</v>
      </c>
      <c r="P374" s="7">
        <f>YEAR(SafetyData[[#This Row],[Date]])</f>
        <v>2024</v>
      </c>
    </row>
    <row r="375" spans="1:16" x14ac:dyDescent="0.2">
      <c r="A375" s="4">
        <v>45555</v>
      </c>
      <c r="B375" s="4" t="str">
        <f t="shared" si="5"/>
        <v>Injured_374</v>
      </c>
      <c r="D375" s="5" t="s">
        <v>64</v>
      </c>
      <c r="E375" s="5" t="s">
        <v>15</v>
      </c>
      <c r="F375" s="5" t="s">
        <v>16</v>
      </c>
      <c r="G375" s="5" t="s">
        <v>37</v>
      </c>
      <c r="H375" s="5">
        <v>0</v>
      </c>
      <c r="I375" s="5" t="s">
        <v>49</v>
      </c>
      <c r="J375" s="5" t="s">
        <v>19</v>
      </c>
      <c r="K375" s="5" t="s">
        <v>47</v>
      </c>
      <c r="L375" s="5" t="s">
        <v>52</v>
      </c>
      <c r="M375" s="6">
        <v>0</v>
      </c>
      <c r="N375" s="7" t="str">
        <f>TEXT(SafetyData[[#This Row],[Date]],"ddd")</f>
        <v>Fri</v>
      </c>
      <c r="O375" s="7">
        <f>MONTH(SafetyData[[#This Row],[Date]])</f>
        <v>9</v>
      </c>
      <c r="P375" s="7">
        <f>YEAR(SafetyData[[#This Row],[Date]])</f>
        <v>2024</v>
      </c>
    </row>
    <row r="376" spans="1:16" x14ac:dyDescent="0.2">
      <c r="A376" s="4">
        <v>45559</v>
      </c>
      <c r="B376" s="4" t="str">
        <f t="shared" si="5"/>
        <v>Injured_375</v>
      </c>
      <c r="D376" s="5" t="s">
        <v>64</v>
      </c>
      <c r="E376" s="5" t="s">
        <v>15</v>
      </c>
      <c r="F376" s="5" t="s">
        <v>36</v>
      </c>
      <c r="G376" s="5" t="s">
        <v>31</v>
      </c>
      <c r="H376" s="5">
        <v>0</v>
      </c>
      <c r="I376" s="5" t="s">
        <v>55</v>
      </c>
      <c r="J376" s="5" t="s">
        <v>53</v>
      </c>
      <c r="K376" s="5" t="s">
        <v>27</v>
      </c>
      <c r="L376" s="5" t="s">
        <v>52</v>
      </c>
      <c r="M376" s="6">
        <v>4994</v>
      </c>
      <c r="N376" s="7" t="str">
        <f>TEXT(SafetyData[[#This Row],[Date]],"ddd")</f>
        <v>Tue</v>
      </c>
      <c r="O376" s="7">
        <f>MONTH(SafetyData[[#This Row],[Date]])</f>
        <v>9</v>
      </c>
      <c r="P376" s="7">
        <f>YEAR(SafetyData[[#This Row],[Date]])</f>
        <v>2024</v>
      </c>
    </row>
    <row r="377" spans="1:16" x14ac:dyDescent="0.2">
      <c r="A377" s="4">
        <v>45563</v>
      </c>
      <c r="B377" s="4" t="str">
        <f t="shared" si="5"/>
        <v>Injured_376</v>
      </c>
      <c r="D377" s="5" t="s">
        <v>58</v>
      </c>
      <c r="E377" s="5" t="s">
        <v>35</v>
      </c>
      <c r="F377" s="5" t="s">
        <v>36</v>
      </c>
      <c r="G377" s="5" t="s">
        <v>31</v>
      </c>
      <c r="H377" s="5">
        <v>0</v>
      </c>
      <c r="I377" s="5" t="s">
        <v>46</v>
      </c>
      <c r="J377" s="5" t="s">
        <v>41</v>
      </c>
      <c r="K377" s="5" t="s">
        <v>47</v>
      </c>
      <c r="L377" s="5" t="s">
        <v>44</v>
      </c>
      <c r="M377" s="6">
        <v>238</v>
      </c>
      <c r="N377" s="7" t="str">
        <f>TEXT(SafetyData[[#This Row],[Date]],"ddd")</f>
        <v>Sat</v>
      </c>
      <c r="O377" s="7">
        <f>MONTH(SafetyData[[#This Row],[Date]])</f>
        <v>9</v>
      </c>
      <c r="P377" s="7">
        <f>YEAR(SafetyData[[#This Row],[Date]])</f>
        <v>2024</v>
      </c>
    </row>
    <row r="378" spans="1:16" x14ac:dyDescent="0.2">
      <c r="A378" s="4">
        <v>45564</v>
      </c>
      <c r="B378" s="4" t="str">
        <f t="shared" si="5"/>
        <v>Injured_377</v>
      </c>
      <c r="D378" s="5" t="s">
        <v>34</v>
      </c>
      <c r="E378" s="5" t="s">
        <v>15</v>
      </c>
      <c r="F378" s="5" t="s">
        <v>23</v>
      </c>
      <c r="G378" s="5" t="s">
        <v>24</v>
      </c>
      <c r="H378" s="5">
        <v>0</v>
      </c>
      <c r="I378" s="5" t="s">
        <v>32</v>
      </c>
      <c r="J378" s="5" t="s">
        <v>41</v>
      </c>
      <c r="K378" s="5" t="s">
        <v>20</v>
      </c>
      <c r="L378" s="5" t="s">
        <v>44</v>
      </c>
      <c r="M378" s="6">
        <v>209</v>
      </c>
      <c r="N378" s="7" t="str">
        <f>TEXT(SafetyData[[#This Row],[Date]],"ddd")</f>
        <v>Sun</v>
      </c>
      <c r="O378" s="7">
        <f>MONTH(SafetyData[[#This Row],[Date]])</f>
        <v>9</v>
      </c>
      <c r="P378" s="7">
        <f>YEAR(SafetyData[[#This Row],[Date]])</f>
        <v>2024</v>
      </c>
    </row>
    <row r="379" spans="1:16" x14ac:dyDescent="0.2">
      <c r="A379" s="4">
        <v>45566</v>
      </c>
      <c r="B379" s="4" t="str">
        <f t="shared" si="5"/>
        <v>Injured_378</v>
      </c>
      <c r="D379" s="5" t="s">
        <v>65</v>
      </c>
      <c r="E379" s="5" t="s">
        <v>15</v>
      </c>
      <c r="F379" s="5" t="s">
        <v>16</v>
      </c>
      <c r="G379" s="5" t="s">
        <v>37</v>
      </c>
      <c r="H379" s="5">
        <v>0</v>
      </c>
      <c r="I379" s="5" t="s">
        <v>25</v>
      </c>
      <c r="J379" s="5" t="s">
        <v>53</v>
      </c>
      <c r="K379" s="5" t="s">
        <v>20</v>
      </c>
      <c r="L379" s="5" t="s">
        <v>21</v>
      </c>
      <c r="M379" s="6">
        <v>2120</v>
      </c>
      <c r="N379" s="7" t="str">
        <f>TEXT(SafetyData[[#This Row],[Date]],"ddd")</f>
        <v>Tue</v>
      </c>
      <c r="O379" s="7">
        <f>MONTH(SafetyData[[#This Row],[Date]])</f>
        <v>10</v>
      </c>
      <c r="P379" s="7">
        <f>YEAR(SafetyData[[#This Row],[Date]])</f>
        <v>2024</v>
      </c>
    </row>
    <row r="380" spans="1:16" x14ac:dyDescent="0.2">
      <c r="A380" s="4">
        <v>45566</v>
      </c>
      <c r="B380" s="4" t="str">
        <f t="shared" si="5"/>
        <v>Injured_379</v>
      </c>
      <c r="D380" s="5" t="s">
        <v>14</v>
      </c>
      <c r="E380" s="5" t="s">
        <v>35</v>
      </c>
      <c r="F380" s="5" t="s">
        <v>16</v>
      </c>
      <c r="G380" s="5" t="s">
        <v>24</v>
      </c>
      <c r="H380" s="5">
        <v>0</v>
      </c>
      <c r="I380" s="5" t="s">
        <v>57</v>
      </c>
      <c r="J380" s="5" t="s">
        <v>19</v>
      </c>
      <c r="K380" s="5" t="s">
        <v>20</v>
      </c>
      <c r="L380" s="5" t="s">
        <v>21</v>
      </c>
      <c r="M380" s="6">
        <v>0</v>
      </c>
      <c r="N380" s="7" t="str">
        <f>TEXT(SafetyData[[#This Row],[Date]],"ddd")</f>
        <v>Tue</v>
      </c>
      <c r="O380" s="7">
        <f>MONTH(SafetyData[[#This Row],[Date]])</f>
        <v>10</v>
      </c>
      <c r="P380" s="7">
        <f>YEAR(SafetyData[[#This Row],[Date]])</f>
        <v>2024</v>
      </c>
    </row>
    <row r="381" spans="1:16" x14ac:dyDescent="0.2">
      <c r="A381" s="4">
        <v>45570</v>
      </c>
      <c r="B381" s="4" t="str">
        <f t="shared" si="5"/>
        <v>Injured_380</v>
      </c>
      <c r="D381" s="5" t="s">
        <v>45</v>
      </c>
      <c r="E381" s="5" t="s">
        <v>15</v>
      </c>
      <c r="F381" s="5" t="s">
        <v>16</v>
      </c>
      <c r="G381" s="5" t="s">
        <v>24</v>
      </c>
      <c r="H381" s="5">
        <v>1</v>
      </c>
      <c r="I381" s="5" t="s">
        <v>49</v>
      </c>
      <c r="J381" s="5" t="s">
        <v>26</v>
      </c>
      <c r="K381" s="5" t="s">
        <v>27</v>
      </c>
      <c r="L381" s="5" t="s">
        <v>28</v>
      </c>
      <c r="M381" s="6">
        <v>2245</v>
      </c>
      <c r="N381" s="7" t="str">
        <f>TEXT(SafetyData[[#This Row],[Date]],"ddd")</f>
        <v>Sat</v>
      </c>
      <c r="O381" s="7">
        <f>MONTH(SafetyData[[#This Row],[Date]])</f>
        <v>10</v>
      </c>
      <c r="P381" s="7">
        <f>YEAR(SafetyData[[#This Row],[Date]])</f>
        <v>2024</v>
      </c>
    </row>
    <row r="382" spans="1:16" x14ac:dyDescent="0.2">
      <c r="A382" s="4">
        <v>45575</v>
      </c>
      <c r="B382" s="4" t="str">
        <f t="shared" si="5"/>
        <v>Injured_381</v>
      </c>
      <c r="D382" s="5" t="s">
        <v>61</v>
      </c>
      <c r="E382" s="5" t="s">
        <v>15</v>
      </c>
      <c r="F382" s="5" t="s">
        <v>30</v>
      </c>
      <c r="G382" s="5" t="s">
        <v>40</v>
      </c>
      <c r="H382" s="5">
        <v>0</v>
      </c>
      <c r="I382" s="5" t="s">
        <v>46</v>
      </c>
      <c r="J382" s="5" t="s">
        <v>41</v>
      </c>
      <c r="K382" s="5" t="s">
        <v>20</v>
      </c>
      <c r="L382" s="5" t="s">
        <v>44</v>
      </c>
      <c r="M382" s="6">
        <v>118</v>
      </c>
      <c r="N382" s="7" t="str">
        <f>TEXT(SafetyData[[#This Row],[Date]],"ddd")</f>
        <v>Thu</v>
      </c>
      <c r="O382" s="7">
        <f>MONTH(SafetyData[[#This Row],[Date]])</f>
        <v>10</v>
      </c>
      <c r="P382" s="7">
        <f>YEAR(SafetyData[[#This Row],[Date]])</f>
        <v>2024</v>
      </c>
    </row>
    <row r="383" spans="1:16" x14ac:dyDescent="0.2">
      <c r="A383" s="4">
        <v>45578</v>
      </c>
      <c r="B383" s="4" t="str">
        <f t="shared" si="5"/>
        <v>Injured_382</v>
      </c>
      <c r="D383" s="5" t="s">
        <v>45</v>
      </c>
      <c r="E383" s="5" t="s">
        <v>15</v>
      </c>
      <c r="F383" s="5" t="s">
        <v>30</v>
      </c>
      <c r="G383" s="5" t="s">
        <v>37</v>
      </c>
      <c r="H383" s="5">
        <v>0</v>
      </c>
      <c r="I383" s="5" t="s">
        <v>49</v>
      </c>
      <c r="J383" s="5" t="s">
        <v>53</v>
      </c>
      <c r="K383" s="5" t="s">
        <v>20</v>
      </c>
      <c r="L383" s="5" t="s">
        <v>59</v>
      </c>
      <c r="M383" s="6">
        <v>534</v>
      </c>
      <c r="N383" s="7" t="str">
        <f>TEXT(SafetyData[[#This Row],[Date]],"ddd")</f>
        <v>Sun</v>
      </c>
      <c r="O383" s="7">
        <f>MONTH(SafetyData[[#This Row],[Date]])</f>
        <v>10</v>
      </c>
      <c r="P383" s="7">
        <f>YEAR(SafetyData[[#This Row],[Date]])</f>
        <v>2024</v>
      </c>
    </row>
    <row r="384" spans="1:16" x14ac:dyDescent="0.2">
      <c r="A384" s="4">
        <v>45579</v>
      </c>
      <c r="B384" s="4" t="str">
        <f t="shared" si="5"/>
        <v>Injured_383</v>
      </c>
      <c r="D384" s="5" t="s">
        <v>58</v>
      </c>
      <c r="E384" s="5" t="s">
        <v>15</v>
      </c>
      <c r="F384" s="5" t="s">
        <v>23</v>
      </c>
      <c r="G384" s="5" t="s">
        <v>38</v>
      </c>
      <c r="H384" s="5">
        <v>0</v>
      </c>
      <c r="I384" s="5" t="s">
        <v>57</v>
      </c>
      <c r="J384" s="5" t="s">
        <v>19</v>
      </c>
      <c r="K384" s="5" t="s">
        <v>20</v>
      </c>
      <c r="L384" s="5" t="s">
        <v>59</v>
      </c>
      <c r="M384" s="6">
        <v>0</v>
      </c>
      <c r="N384" s="7" t="str">
        <f>TEXT(SafetyData[[#This Row],[Date]],"ddd")</f>
        <v>Mon</v>
      </c>
      <c r="O384" s="7">
        <f>MONTH(SafetyData[[#This Row],[Date]])</f>
        <v>10</v>
      </c>
      <c r="P384" s="7">
        <f>YEAR(SafetyData[[#This Row],[Date]])</f>
        <v>2024</v>
      </c>
    </row>
    <row r="385" spans="1:16" x14ac:dyDescent="0.2">
      <c r="A385" s="4">
        <v>45579</v>
      </c>
      <c r="B385" s="4" t="str">
        <f t="shared" si="5"/>
        <v>Injured_384</v>
      </c>
      <c r="D385" s="5" t="s">
        <v>14</v>
      </c>
      <c r="E385" s="5" t="s">
        <v>15</v>
      </c>
      <c r="F385" s="5" t="s">
        <v>16</v>
      </c>
      <c r="G385" s="5" t="s">
        <v>40</v>
      </c>
      <c r="H385" s="5">
        <v>0</v>
      </c>
      <c r="I385" s="5" t="s">
        <v>55</v>
      </c>
      <c r="J385" s="5" t="s">
        <v>41</v>
      </c>
      <c r="K385" s="5" t="s">
        <v>27</v>
      </c>
      <c r="L385" s="5" t="s">
        <v>59</v>
      </c>
      <c r="M385" s="6">
        <v>420</v>
      </c>
      <c r="N385" s="7" t="str">
        <f>TEXT(SafetyData[[#This Row],[Date]],"ddd")</f>
        <v>Mon</v>
      </c>
      <c r="O385" s="7">
        <f>MONTH(SafetyData[[#This Row],[Date]])</f>
        <v>10</v>
      </c>
      <c r="P385" s="7">
        <f>YEAR(SafetyData[[#This Row],[Date]])</f>
        <v>2024</v>
      </c>
    </row>
    <row r="386" spans="1:16" x14ac:dyDescent="0.2">
      <c r="A386" s="4">
        <v>45580</v>
      </c>
      <c r="B386" s="4" t="str">
        <f t="shared" ref="B386:B449" si="6">"Injured_" &amp; TEXT(ROW()-1,"000")</f>
        <v>Injured_385</v>
      </c>
      <c r="D386" s="5" t="s">
        <v>22</v>
      </c>
      <c r="E386" s="5" t="s">
        <v>35</v>
      </c>
      <c r="F386" s="5" t="s">
        <v>36</v>
      </c>
      <c r="G386" s="5" t="s">
        <v>62</v>
      </c>
      <c r="H386" s="5">
        <v>4</v>
      </c>
      <c r="I386" s="5" t="s">
        <v>55</v>
      </c>
      <c r="J386" s="5" t="s">
        <v>26</v>
      </c>
      <c r="K386" s="5" t="s">
        <v>20</v>
      </c>
      <c r="L386" s="5" t="s">
        <v>21</v>
      </c>
      <c r="M386" s="6">
        <v>2622</v>
      </c>
      <c r="N386" s="7" t="str">
        <f>TEXT(SafetyData[[#This Row],[Date]],"ddd")</f>
        <v>Tue</v>
      </c>
      <c r="O386" s="7">
        <f>MONTH(SafetyData[[#This Row],[Date]])</f>
        <v>10</v>
      </c>
      <c r="P386" s="7">
        <f>YEAR(SafetyData[[#This Row],[Date]])</f>
        <v>2024</v>
      </c>
    </row>
    <row r="387" spans="1:16" x14ac:dyDescent="0.2">
      <c r="A387" s="4">
        <v>45581</v>
      </c>
      <c r="B387" s="4" t="str">
        <f t="shared" si="6"/>
        <v>Injured_386</v>
      </c>
      <c r="D387" s="5" t="s">
        <v>65</v>
      </c>
      <c r="E387" s="5" t="s">
        <v>15</v>
      </c>
      <c r="F387" s="5" t="s">
        <v>23</v>
      </c>
      <c r="G387" s="5" t="s">
        <v>24</v>
      </c>
      <c r="H387" s="5">
        <v>3.5</v>
      </c>
      <c r="I387" s="5" t="s">
        <v>46</v>
      </c>
      <c r="J387" s="5" t="s">
        <v>26</v>
      </c>
      <c r="K387" s="5" t="s">
        <v>27</v>
      </c>
      <c r="L387" s="5" t="s">
        <v>59</v>
      </c>
      <c r="M387" s="6">
        <v>1213</v>
      </c>
      <c r="N387" s="7" t="str">
        <f>TEXT(SafetyData[[#This Row],[Date]],"ddd")</f>
        <v>Wed</v>
      </c>
      <c r="O387" s="7">
        <f>MONTH(SafetyData[[#This Row],[Date]])</f>
        <v>10</v>
      </c>
      <c r="P387" s="7">
        <f>YEAR(SafetyData[[#This Row],[Date]])</f>
        <v>2024</v>
      </c>
    </row>
    <row r="388" spans="1:16" x14ac:dyDescent="0.2">
      <c r="A388" s="4">
        <v>45582</v>
      </c>
      <c r="B388" s="4" t="str">
        <f t="shared" si="6"/>
        <v>Injured_387</v>
      </c>
      <c r="D388" s="5" t="s">
        <v>34</v>
      </c>
      <c r="E388" s="5" t="s">
        <v>15</v>
      </c>
      <c r="F388" s="5" t="s">
        <v>23</v>
      </c>
      <c r="G388" s="5" t="s">
        <v>31</v>
      </c>
      <c r="H388" s="5">
        <v>0</v>
      </c>
      <c r="I388" s="5" t="s">
        <v>57</v>
      </c>
      <c r="J388" s="5" t="s">
        <v>19</v>
      </c>
      <c r="K388" s="5" t="s">
        <v>20</v>
      </c>
      <c r="L388" s="5" t="s">
        <v>42</v>
      </c>
      <c r="M388" s="6">
        <v>0</v>
      </c>
      <c r="N388" s="7" t="str">
        <f>TEXT(SafetyData[[#This Row],[Date]],"ddd")</f>
        <v>Thu</v>
      </c>
      <c r="O388" s="7">
        <f>MONTH(SafetyData[[#This Row],[Date]])</f>
        <v>10</v>
      </c>
      <c r="P388" s="7">
        <f>YEAR(SafetyData[[#This Row],[Date]])</f>
        <v>2024</v>
      </c>
    </row>
    <row r="389" spans="1:16" x14ac:dyDescent="0.2">
      <c r="A389" s="4">
        <v>45584</v>
      </c>
      <c r="B389" s="4" t="str">
        <f t="shared" si="6"/>
        <v>Injured_388</v>
      </c>
      <c r="D389" s="5" t="s">
        <v>34</v>
      </c>
      <c r="E389" s="5" t="s">
        <v>15</v>
      </c>
      <c r="F389" s="5" t="s">
        <v>16</v>
      </c>
      <c r="G389" s="5" t="s">
        <v>48</v>
      </c>
      <c r="H389" s="5">
        <v>0</v>
      </c>
      <c r="I389" s="5" t="s">
        <v>57</v>
      </c>
      <c r="J389" s="5" t="s">
        <v>41</v>
      </c>
      <c r="K389" s="5" t="s">
        <v>27</v>
      </c>
      <c r="L389" s="5" t="s">
        <v>42</v>
      </c>
      <c r="M389" s="6">
        <v>65</v>
      </c>
      <c r="N389" s="7" t="str">
        <f>TEXT(SafetyData[[#This Row],[Date]],"ddd")</f>
        <v>Sat</v>
      </c>
      <c r="O389" s="7">
        <f>MONTH(SafetyData[[#This Row],[Date]])</f>
        <v>10</v>
      </c>
      <c r="P389" s="7">
        <f>YEAR(SafetyData[[#This Row],[Date]])</f>
        <v>2024</v>
      </c>
    </row>
    <row r="390" spans="1:16" x14ac:dyDescent="0.2">
      <c r="A390" s="4">
        <v>45584</v>
      </c>
      <c r="B390" s="4" t="str">
        <f t="shared" si="6"/>
        <v>Injured_389</v>
      </c>
      <c r="D390" s="5" t="s">
        <v>34</v>
      </c>
      <c r="E390" s="5" t="s">
        <v>15</v>
      </c>
      <c r="F390" s="5" t="s">
        <v>23</v>
      </c>
      <c r="G390" s="5" t="s">
        <v>31</v>
      </c>
      <c r="H390" s="5">
        <v>0</v>
      </c>
      <c r="I390" s="5" t="s">
        <v>57</v>
      </c>
      <c r="J390" s="5" t="s">
        <v>53</v>
      </c>
      <c r="K390" s="5" t="s">
        <v>47</v>
      </c>
      <c r="L390" s="5" t="s">
        <v>52</v>
      </c>
      <c r="M390" s="6">
        <v>2860</v>
      </c>
      <c r="N390" s="7" t="str">
        <f>TEXT(SafetyData[[#This Row],[Date]],"ddd")</f>
        <v>Sat</v>
      </c>
      <c r="O390" s="7">
        <f>MONTH(SafetyData[[#This Row],[Date]])</f>
        <v>10</v>
      </c>
      <c r="P390" s="7">
        <f>YEAR(SafetyData[[#This Row],[Date]])</f>
        <v>2024</v>
      </c>
    </row>
    <row r="391" spans="1:16" x14ac:dyDescent="0.2">
      <c r="A391" s="4">
        <v>45588</v>
      </c>
      <c r="B391" s="4" t="str">
        <f t="shared" si="6"/>
        <v>Injured_390</v>
      </c>
      <c r="D391" s="5" t="s">
        <v>43</v>
      </c>
      <c r="E391" s="5" t="s">
        <v>15</v>
      </c>
      <c r="F391" s="5" t="s">
        <v>16</v>
      </c>
      <c r="G391" s="5" t="s">
        <v>38</v>
      </c>
      <c r="H391" s="5">
        <v>0</v>
      </c>
      <c r="I391" s="5" t="s">
        <v>18</v>
      </c>
      <c r="J391" s="5" t="s">
        <v>41</v>
      </c>
      <c r="K391" s="5" t="s">
        <v>27</v>
      </c>
      <c r="L391" s="5" t="s">
        <v>52</v>
      </c>
      <c r="M391" s="6">
        <v>129</v>
      </c>
      <c r="N391" s="7" t="str">
        <f>TEXT(SafetyData[[#This Row],[Date]],"ddd")</f>
        <v>Wed</v>
      </c>
      <c r="O391" s="7">
        <f>MONTH(SafetyData[[#This Row],[Date]])</f>
        <v>10</v>
      </c>
      <c r="P391" s="7">
        <f>YEAR(SafetyData[[#This Row],[Date]])</f>
        <v>2024</v>
      </c>
    </row>
    <row r="392" spans="1:16" x14ac:dyDescent="0.2">
      <c r="A392" s="4">
        <v>45588</v>
      </c>
      <c r="B392" s="4" t="str">
        <f t="shared" si="6"/>
        <v>Injured_391</v>
      </c>
      <c r="D392" s="5" t="s">
        <v>45</v>
      </c>
      <c r="E392" s="5" t="s">
        <v>15</v>
      </c>
      <c r="F392" s="5" t="s">
        <v>30</v>
      </c>
      <c r="G392" s="5" t="s">
        <v>38</v>
      </c>
      <c r="H392" s="5">
        <v>0</v>
      </c>
      <c r="I392" s="5" t="s">
        <v>55</v>
      </c>
      <c r="J392" s="5" t="s">
        <v>53</v>
      </c>
      <c r="K392" s="5" t="s">
        <v>27</v>
      </c>
      <c r="L392" s="5" t="s">
        <v>54</v>
      </c>
      <c r="M392" s="6">
        <v>4698</v>
      </c>
      <c r="N392" s="7" t="str">
        <f>TEXT(SafetyData[[#This Row],[Date]],"ddd")</f>
        <v>Wed</v>
      </c>
      <c r="O392" s="7">
        <f>MONTH(SafetyData[[#This Row],[Date]])</f>
        <v>10</v>
      </c>
      <c r="P392" s="7">
        <f>YEAR(SafetyData[[#This Row],[Date]])</f>
        <v>2024</v>
      </c>
    </row>
    <row r="393" spans="1:16" x14ac:dyDescent="0.2">
      <c r="A393" s="4">
        <v>45591</v>
      </c>
      <c r="B393" s="4" t="str">
        <f t="shared" si="6"/>
        <v>Injured_392</v>
      </c>
      <c r="D393" s="5" t="s">
        <v>14</v>
      </c>
      <c r="E393" s="5" t="s">
        <v>15</v>
      </c>
      <c r="F393" s="5" t="s">
        <v>23</v>
      </c>
      <c r="G393" s="5" t="s">
        <v>48</v>
      </c>
      <c r="H393" s="5">
        <v>0</v>
      </c>
      <c r="I393" s="5" t="s">
        <v>46</v>
      </c>
      <c r="J393" s="5" t="s">
        <v>19</v>
      </c>
      <c r="K393" s="5" t="s">
        <v>27</v>
      </c>
      <c r="L393" s="5" t="s">
        <v>52</v>
      </c>
      <c r="M393" s="6">
        <v>0</v>
      </c>
      <c r="N393" s="7" t="str">
        <f>TEXT(SafetyData[[#This Row],[Date]],"ddd")</f>
        <v>Sat</v>
      </c>
      <c r="O393" s="7">
        <f>MONTH(SafetyData[[#This Row],[Date]])</f>
        <v>10</v>
      </c>
      <c r="P393" s="7">
        <f>YEAR(SafetyData[[#This Row],[Date]])</f>
        <v>2024</v>
      </c>
    </row>
    <row r="394" spans="1:16" x14ac:dyDescent="0.2">
      <c r="A394" s="4">
        <v>45593</v>
      </c>
      <c r="B394" s="4" t="str">
        <f t="shared" si="6"/>
        <v>Injured_393</v>
      </c>
      <c r="D394" s="5" t="s">
        <v>65</v>
      </c>
      <c r="E394" s="5" t="s">
        <v>15</v>
      </c>
      <c r="F394" s="5" t="s">
        <v>23</v>
      </c>
      <c r="G394" s="5" t="s">
        <v>38</v>
      </c>
      <c r="H394" s="5">
        <v>0</v>
      </c>
      <c r="I394" s="5" t="s">
        <v>60</v>
      </c>
      <c r="J394" s="5" t="s">
        <v>41</v>
      </c>
      <c r="K394" s="5" t="s">
        <v>27</v>
      </c>
      <c r="L394" s="5" t="s">
        <v>42</v>
      </c>
      <c r="M394" s="6">
        <v>36</v>
      </c>
      <c r="N394" s="7" t="str">
        <f>TEXT(SafetyData[[#This Row],[Date]],"ddd")</f>
        <v>Mon</v>
      </c>
      <c r="O394" s="7">
        <f>MONTH(SafetyData[[#This Row],[Date]])</f>
        <v>10</v>
      </c>
      <c r="P394" s="7">
        <f>YEAR(SafetyData[[#This Row],[Date]])</f>
        <v>2024</v>
      </c>
    </row>
    <row r="395" spans="1:16" x14ac:dyDescent="0.2">
      <c r="A395" s="4">
        <v>45595</v>
      </c>
      <c r="B395" s="4" t="str">
        <f t="shared" si="6"/>
        <v>Injured_394</v>
      </c>
      <c r="D395" s="5" t="s">
        <v>61</v>
      </c>
      <c r="E395" s="5" t="s">
        <v>15</v>
      </c>
      <c r="F395" s="5" t="s">
        <v>36</v>
      </c>
      <c r="G395" s="5" t="s">
        <v>31</v>
      </c>
      <c r="H395" s="5">
        <v>0</v>
      </c>
      <c r="I395" s="5" t="s">
        <v>60</v>
      </c>
      <c r="J395" s="5" t="s">
        <v>19</v>
      </c>
      <c r="K395" s="5" t="s">
        <v>27</v>
      </c>
      <c r="L395" s="5" t="s">
        <v>52</v>
      </c>
      <c r="M395" s="6">
        <v>0</v>
      </c>
      <c r="N395" s="7" t="str">
        <f>TEXT(SafetyData[[#This Row],[Date]],"ddd")</f>
        <v>Wed</v>
      </c>
      <c r="O395" s="7">
        <f>MONTH(SafetyData[[#This Row],[Date]])</f>
        <v>10</v>
      </c>
      <c r="P395" s="7">
        <f>YEAR(SafetyData[[#This Row],[Date]])</f>
        <v>2024</v>
      </c>
    </row>
    <row r="396" spans="1:16" x14ac:dyDescent="0.2">
      <c r="A396" s="4">
        <v>45598</v>
      </c>
      <c r="B396" s="4" t="str">
        <f t="shared" si="6"/>
        <v>Injured_395</v>
      </c>
      <c r="D396" s="5" t="s">
        <v>64</v>
      </c>
      <c r="E396" s="5" t="s">
        <v>15</v>
      </c>
      <c r="F396" s="5" t="s">
        <v>36</v>
      </c>
      <c r="G396" s="5" t="s">
        <v>31</v>
      </c>
      <c r="H396" s="5">
        <v>0</v>
      </c>
      <c r="I396" s="5" t="s">
        <v>49</v>
      </c>
      <c r="J396" s="5" t="s">
        <v>19</v>
      </c>
      <c r="K396" s="5" t="s">
        <v>27</v>
      </c>
      <c r="L396" s="5" t="s">
        <v>52</v>
      </c>
      <c r="M396" s="6">
        <v>0</v>
      </c>
      <c r="N396" s="7" t="str">
        <f>TEXT(SafetyData[[#This Row],[Date]],"ddd")</f>
        <v>Sat</v>
      </c>
      <c r="O396" s="7">
        <f>MONTH(SafetyData[[#This Row],[Date]])</f>
        <v>11</v>
      </c>
      <c r="P396" s="7">
        <f>YEAR(SafetyData[[#This Row],[Date]])</f>
        <v>2024</v>
      </c>
    </row>
    <row r="397" spans="1:16" x14ac:dyDescent="0.2">
      <c r="A397" s="4">
        <v>45602</v>
      </c>
      <c r="B397" s="4" t="str">
        <f t="shared" si="6"/>
        <v>Injured_396</v>
      </c>
      <c r="D397" s="5" t="s">
        <v>43</v>
      </c>
      <c r="E397" s="5" t="s">
        <v>15</v>
      </c>
      <c r="F397" s="5" t="s">
        <v>36</v>
      </c>
      <c r="G397" s="5" t="s">
        <v>31</v>
      </c>
      <c r="H397" s="5">
        <v>0</v>
      </c>
      <c r="I397" s="5" t="s">
        <v>46</v>
      </c>
      <c r="J397" s="5" t="s">
        <v>53</v>
      </c>
      <c r="K397" s="5" t="s">
        <v>47</v>
      </c>
      <c r="L397" s="5" t="s">
        <v>52</v>
      </c>
      <c r="M397" s="6">
        <v>1585</v>
      </c>
      <c r="N397" s="7" t="str">
        <f>TEXT(SafetyData[[#This Row],[Date]],"ddd")</f>
        <v>Wed</v>
      </c>
      <c r="O397" s="7">
        <f>MONTH(SafetyData[[#This Row],[Date]])</f>
        <v>11</v>
      </c>
      <c r="P397" s="7">
        <f>YEAR(SafetyData[[#This Row],[Date]])</f>
        <v>2024</v>
      </c>
    </row>
    <row r="398" spans="1:16" x14ac:dyDescent="0.2">
      <c r="A398" s="4">
        <v>45605</v>
      </c>
      <c r="B398" s="4" t="str">
        <f t="shared" si="6"/>
        <v>Injured_397</v>
      </c>
      <c r="D398" s="5" t="s">
        <v>58</v>
      </c>
      <c r="E398" s="5" t="s">
        <v>15</v>
      </c>
      <c r="F398" s="5" t="s">
        <v>23</v>
      </c>
      <c r="G398" s="5" t="s">
        <v>63</v>
      </c>
      <c r="H398" s="5">
        <v>3</v>
      </c>
      <c r="I398" s="5" t="s">
        <v>18</v>
      </c>
      <c r="J398" s="5" t="s">
        <v>26</v>
      </c>
      <c r="K398" s="5" t="s">
        <v>47</v>
      </c>
      <c r="L398" s="5" t="s">
        <v>59</v>
      </c>
      <c r="M398" s="6">
        <v>2015</v>
      </c>
      <c r="N398" s="7" t="str">
        <f>TEXT(SafetyData[[#This Row],[Date]],"ddd")</f>
        <v>Sat</v>
      </c>
      <c r="O398" s="7">
        <f>MONTH(SafetyData[[#This Row],[Date]])</f>
        <v>11</v>
      </c>
      <c r="P398" s="7">
        <f>YEAR(SafetyData[[#This Row],[Date]])</f>
        <v>2024</v>
      </c>
    </row>
    <row r="399" spans="1:16" x14ac:dyDescent="0.2">
      <c r="A399" s="4">
        <v>45606</v>
      </c>
      <c r="B399" s="4" t="str">
        <f t="shared" si="6"/>
        <v>Injured_398</v>
      </c>
      <c r="D399" s="5" t="s">
        <v>45</v>
      </c>
      <c r="E399" s="5" t="s">
        <v>15</v>
      </c>
      <c r="F399" s="5" t="s">
        <v>36</v>
      </c>
      <c r="G399" s="5" t="s">
        <v>62</v>
      </c>
      <c r="H399" s="5">
        <v>4</v>
      </c>
      <c r="I399" s="5" t="s">
        <v>46</v>
      </c>
      <c r="J399" s="5" t="s">
        <v>26</v>
      </c>
      <c r="K399" s="5" t="s">
        <v>27</v>
      </c>
      <c r="L399" s="5" t="s">
        <v>33</v>
      </c>
      <c r="M399" s="6">
        <v>1793</v>
      </c>
      <c r="N399" s="7" t="str">
        <f>TEXT(SafetyData[[#This Row],[Date]],"ddd")</f>
        <v>Sun</v>
      </c>
      <c r="O399" s="7">
        <f>MONTH(SafetyData[[#This Row],[Date]])</f>
        <v>11</v>
      </c>
      <c r="P399" s="7">
        <f>YEAR(SafetyData[[#This Row],[Date]])</f>
        <v>2024</v>
      </c>
    </row>
    <row r="400" spans="1:16" x14ac:dyDescent="0.2">
      <c r="A400" s="4">
        <v>45608</v>
      </c>
      <c r="B400" s="4" t="str">
        <f t="shared" si="6"/>
        <v>Injured_399</v>
      </c>
      <c r="D400" s="5" t="s">
        <v>61</v>
      </c>
      <c r="E400" s="5" t="s">
        <v>15</v>
      </c>
      <c r="F400" s="5" t="s">
        <v>30</v>
      </c>
      <c r="G400" s="5" t="s">
        <v>24</v>
      </c>
      <c r="H400" s="5">
        <v>2.5</v>
      </c>
      <c r="I400" s="5" t="s">
        <v>60</v>
      </c>
      <c r="J400" s="5" t="s">
        <v>26</v>
      </c>
      <c r="K400" s="5" t="s">
        <v>20</v>
      </c>
      <c r="L400" s="5" t="s">
        <v>59</v>
      </c>
      <c r="M400" s="6">
        <v>807</v>
      </c>
      <c r="N400" s="7" t="str">
        <f>TEXT(SafetyData[[#This Row],[Date]],"ddd")</f>
        <v>Tue</v>
      </c>
      <c r="O400" s="7">
        <f>MONTH(SafetyData[[#This Row],[Date]])</f>
        <v>11</v>
      </c>
      <c r="P400" s="7">
        <f>YEAR(SafetyData[[#This Row],[Date]])</f>
        <v>2024</v>
      </c>
    </row>
    <row r="401" spans="1:16" x14ac:dyDescent="0.2">
      <c r="A401" s="4">
        <v>45610</v>
      </c>
      <c r="B401" s="4" t="str">
        <f t="shared" si="6"/>
        <v>Injured_400</v>
      </c>
      <c r="D401" s="5" t="s">
        <v>58</v>
      </c>
      <c r="E401" s="5" t="s">
        <v>35</v>
      </c>
      <c r="F401" s="5" t="s">
        <v>23</v>
      </c>
      <c r="G401" s="5" t="s">
        <v>31</v>
      </c>
      <c r="H401" s="5">
        <v>0.5</v>
      </c>
      <c r="I401" s="5" t="s">
        <v>46</v>
      </c>
      <c r="J401" s="5" t="s">
        <v>26</v>
      </c>
      <c r="K401" s="5" t="s">
        <v>20</v>
      </c>
      <c r="L401" s="5" t="s">
        <v>21</v>
      </c>
      <c r="M401" s="6">
        <v>920</v>
      </c>
      <c r="N401" s="7" t="str">
        <f>TEXT(SafetyData[[#This Row],[Date]],"ddd")</f>
        <v>Thu</v>
      </c>
      <c r="O401" s="7">
        <f>MONTH(SafetyData[[#This Row],[Date]])</f>
        <v>11</v>
      </c>
      <c r="P401" s="7">
        <f>YEAR(SafetyData[[#This Row],[Date]])</f>
        <v>2024</v>
      </c>
    </row>
    <row r="402" spans="1:16" x14ac:dyDescent="0.2">
      <c r="A402" s="4">
        <v>45611</v>
      </c>
      <c r="B402" s="4" t="str">
        <f t="shared" si="6"/>
        <v>Injured_401</v>
      </c>
      <c r="D402" s="5" t="s">
        <v>56</v>
      </c>
      <c r="E402" s="5" t="s">
        <v>15</v>
      </c>
      <c r="F402" s="5" t="s">
        <v>16</v>
      </c>
      <c r="G402" s="5" t="s">
        <v>63</v>
      </c>
      <c r="H402" s="5">
        <v>0</v>
      </c>
      <c r="I402" s="5" t="s">
        <v>49</v>
      </c>
      <c r="J402" s="5" t="s">
        <v>41</v>
      </c>
      <c r="K402" s="5" t="s">
        <v>27</v>
      </c>
      <c r="L402" s="5" t="s">
        <v>50</v>
      </c>
      <c r="M402" s="6">
        <v>37</v>
      </c>
      <c r="N402" s="7" t="str">
        <f>TEXT(SafetyData[[#This Row],[Date]],"ddd")</f>
        <v>Fri</v>
      </c>
      <c r="O402" s="7">
        <f>MONTH(SafetyData[[#This Row],[Date]])</f>
        <v>11</v>
      </c>
      <c r="P402" s="7">
        <f>YEAR(SafetyData[[#This Row],[Date]])</f>
        <v>2024</v>
      </c>
    </row>
    <row r="403" spans="1:16" x14ac:dyDescent="0.2">
      <c r="A403" s="4">
        <v>45611</v>
      </c>
      <c r="B403" s="4" t="str">
        <f t="shared" si="6"/>
        <v>Injured_402</v>
      </c>
      <c r="D403" s="5" t="s">
        <v>51</v>
      </c>
      <c r="E403" s="5" t="s">
        <v>15</v>
      </c>
      <c r="F403" s="5" t="s">
        <v>36</v>
      </c>
      <c r="G403" s="5" t="s">
        <v>63</v>
      </c>
      <c r="H403" s="5">
        <v>0</v>
      </c>
      <c r="I403" s="5" t="s">
        <v>32</v>
      </c>
      <c r="J403" s="5" t="s">
        <v>53</v>
      </c>
      <c r="K403" s="5" t="s">
        <v>47</v>
      </c>
      <c r="L403" s="5" t="s">
        <v>21</v>
      </c>
      <c r="M403" s="6">
        <v>4791</v>
      </c>
      <c r="N403" s="7" t="str">
        <f>TEXT(SafetyData[[#This Row],[Date]],"ddd")</f>
        <v>Fri</v>
      </c>
      <c r="O403" s="7">
        <f>MONTH(SafetyData[[#This Row],[Date]])</f>
        <v>11</v>
      </c>
      <c r="P403" s="7">
        <f>YEAR(SafetyData[[#This Row],[Date]])</f>
        <v>2024</v>
      </c>
    </row>
    <row r="404" spans="1:16" x14ac:dyDescent="0.2">
      <c r="A404" s="4">
        <v>45612</v>
      </c>
      <c r="B404" s="4" t="str">
        <f t="shared" si="6"/>
        <v>Injured_403</v>
      </c>
      <c r="D404" s="5" t="s">
        <v>58</v>
      </c>
      <c r="E404" s="5" t="s">
        <v>15</v>
      </c>
      <c r="F404" s="5" t="s">
        <v>16</v>
      </c>
      <c r="G404" s="5" t="s">
        <v>40</v>
      </c>
      <c r="H404" s="5">
        <v>0</v>
      </c>
      <c r="I404" s="5" t="s">
        <v>18</v>
      </c>
      <c r="J404" s="5" t="s">
        <v>53</v>
      </c>
      <c r="K404" s="5" t="s">
        <v>27</v>
      </c>
      <c r="L404" s="5" t="s">
        <v>59</v>
      </c>
      <c r="M404" s="6">
        <v>2124</v>
      </c>
      <c r="N404" s="7" t="str">
        <f>TEXT(SafetyData[[#This Row],[Date]],"ddd")</f>
        <v>Sat</v>
      </c>
      <c r="O404" s="7">
        <f>MONTH(SafetyData[[#This Row],[Date]])</f>
        <v>11</v>
      </c>
      <c r="P404" s="7">
        <f>YEAR(SafetyData[[#This Row],[Date]])</f>
        <v>2024</v>
      </c>
    </row>
    <row r="405" spans="1:16" x14ac:dyDescent="0.2">
      <c r="A405" s="4">
        <v>45613</v>
      </c>
      <c r="B405" s="4" t="str">
        <f t="shared" si="6"/>
        <v>Injured_404</v>
      </c>
      <c r="D405" s="5" t="s">
        <v>56</v>
      </c>
      <c r="E405" s="5" t="s">
        <v>35</v>
      </c>
      <c r="F405" s="5" t="s">
        <v>23</v>
      </c>
      <c r="G405" s="5" t="s">
        <v>48</v>
      </c>
      <c r="H405" s="5">
        <v>0</v>
      </c>
      <c r="I405" s="5" t="s">
        <v>39</v>
      </c>
      <c r="J405" s="5" t="s">
        <v>19</v>
      </c>
      <c r="K405" s="5" t="s">
        <v>20</v>
      </c>
      <c r="L405" s="5" t="s">
        <v>44</v>
      </c>
      <c r="M405" s="6">
        <v>0</v>
      </c>
      <c r="N405" s="7" t="str">
        <f>TEXT(SafetyData[[#This Row],[Date]],"ddd")</f>
        <v>Sun</v>
      </c>
      <c r="O405" s="7">
        <f>MONTH(SafetyData[[#This Row],[Date]])</f>
        <v>11</v>
      </c>
      <c r="P405" s="7">
        <f>YEAR(SafetyData[[#This Row],[Date]])</f>
        <v>2024</v>
      </c>
    </row>
    <row r="406" spans="1:16" x14ac:dyDescent="0.2">
      <c r="A406" s="4">
        <v>45617</v>
      </c>
      <c r="B406" s="4" t="str">
        <f t="shared" si="6"/>
        <v>Injured_405</v>
      </c>
      <c r="D406" s="5" t="s">
        <v>45</v>
      </c>
      <c r="E406" s="5" t="s">
        <v>15</v>
      </c>
      <c r="F406" s="5" t="s">
        <v>16</v>
      </c>
      <c r="G406" s="5" t="s">
        <v>63</v>
      </c>
      <c r="H406" s="5">
        <v>0</v>
      </c>
      <c r="I406" s="5" t="s">
        <v>25</v>
      </c>
      <c r="J406" s="5" t="s">
        <v>53</v>
      </c>
      <c r="K406" s="5" t="s">
        <v>27</v>
      </c>
      <c r="L406" s="5" t="s">
        <v>28</v>
      </c>
      <c r="M406" s="6">
        <v>1636</v>
      </c>
      <c r="N406" s="7" t="str">
        <f>TEXT(SafetyData[[#This Row],[Date]],"ddd")</f>
        <v>Thu</v>
      </c>
      <c r="O406" s="7">
        <f>MONTH(SafetyData[[#This Row],[Date]])</f>
        <v>11</v>
      </c>
      <c r="P406" s="7">
        <f>YEAR(SafetyData[[#This Row],[Date]])</f>
        <v>2024</v>
      </c>
    </row>
    <row r="407" spans="1:16" x14ac:dyDescent="0.2">
      <c r="A407" s="4">
        <v>45618</v>
      </c>
      <c r="B407" s="4" t="str">
        <f t="shared" si="6"/>
        <v>Injured_406</v>
      </c>
      <c r="D407" s="5" t="s">
        <v>22</v>
      </c>
      <c r="E407" s="5" t="s">
        <v>15</v>
      </c>
      <c r="F407" s="5" t="s">
        <v>16</v>
      </c>
      <c r="G407" s="5" t="s">
        <v>24</v>
      </c>
      <c r="H407" s="5">
        <v>0</v>
      </c>
      <c r="I407" s="5" t="s">
        <v>32</v>
      </c>
      <c r="J407" s="5" t="s">
        <v>53</v>
      </c>
      <c r="K407" s="5" t="s">
        <v>47</v>
      </c>
      <c r="L407" s="5" t="s">
        <v>50</v>
      </c>
      <c r="M407" s="6">
        <v>4069</v>
      </c>
      <c r="N407" s="7" t="str">
        <f>TEXT(SafetyData[[#This Row],[Date]],"ddd")</f>
        <v>Fri</v>
      </c>
      <c r="O407" s="7">
        <f>MONTH(SafetyData[[#This Row],[Date]])</f>
        <v>11</v>
      </c>
      <c r="P407" s="7">
        <f>YEAR(SafetyData[[#This Row],[Date]])</f>
        <v>2024</v>
      </c>
    </row>
    <row r="408" spans="1:16" x14ac:dyDescent="0.2">
      <c r="A408" s="4">
        <v>45619</v>
      </c>
      <c r="B408" s="4" t="str">
        <f t="shared" si="6"/>
        <v>Injured_407</v>
      </c>
      <c r="D408" s="5" t="s">
        <v>65</v>
      </c>
      <c r="E408" s="5" t="s">
        <v>15</v>
      </c>
      <c r="F408" s="5" t="s">
        <v>23</v>
      </c>
      <c r="G408" s="5" t="s">
        <v>38</v>
      </c>
      <c r="H408" s="5">
        <v>0</v>
      </c>
      <c r="I408" s="5" t="s">
        <v>39</v>
      </c>
      <c r="J408" s="5" t="s">
        <v>41</v>
      </c>
      <c r="K408" s="5" t="s">
        <v>20</v>
      </c>
      <c r="L408" s="5" t="s">
        <v>52</v>
      </c>
      <c r="M408" s="6">
        <v>493</v>
      </c>
      <c r="N408" s="7" t="str">
        <f>TEXT(SafetyData[[#This Row],[Date]],"ddd")</f>
        <v>Sat</v>
      </c>
      <c r="O408" s="7">
        <f>MONTH(SafetyData[[#This Row],[Date]])</f>
        <v>11</v>
      </c>
      <c r="P408" s="7">
        <f>YEAR(SafetyData[[#This Row],[Date]])</f>
        <v>2024</v>
      </c>
    </row>
    <row r="409" spans="1:16" x14ac:dyDescent="0.2">
      <c r="A409" s="4">
        <v>45620</v>
      </c>
      <c r="B409" s="4" t="str">
        <f t="shared" si="6"/>
        <v>Injured_408</v>
      </c>
      <c r="D409" s="5" t="s">
        <v>14</v>
      </c>
      <c r="E409" s="5" t="s">
        <v>15</v>
      </c>
      <c r="F409" s="5" t="s">
        <v>30</v>
      </c>
      <c r="G409" s="5" t="s">
        <v>37</v>
      </c>
      <c r="H409" s="5">
        <v>0</v>
      </c>
      <c r="I409" s="5" t="s">
        <v>25</v>
      </c>
      <c r="J409" s="5" t="s">
        <v>53</v>
      </c>
      <c r="K409" s="5" t="s">
        <v>47</v>
      </c>
      <c r="L409" s="5" t="s">
        <v>54</v>
      </c>
      <c r="M409" s="6">
        <v>1493</v>
      </c>
      <c r="N409" s="7" t="str">
        <f>TEXT(SafetyData[[#This Row],[Date]],"ddd")</f>
        <v>Sun</v>
      </c>
      <c r="O409" s="7">
        <f>MONTH(SafetyData[[#This Row],[Date]])</f>
        <v>11</v>
      </c>
      <c r="P409" s="7">
        <f>YEAR(SafetyData[[#This Row],[Date]])</f>
        <v>2024</v>
      </c>
    </row>
    <row r="410" spans="1:16" x14ac:dyDescent="0.2">
      <c r="A410" s="4">
        <v>45622</v>
      </c>
      <c r="B410" s="4" t="str">
        <f t="shared" si="6"/>
        <v>Injured_409</v>
      </c>
      <c r="D410" s="5" t="s">
        <v>58</v>
      </c>
      <c r="E410" s="5" t="s">
        <v>15</v>
      </c>
      <c r="F410" s="5" t="s">
        <v>30</v>
      </c>
      <c r="G410" s="5" t="s">
        <v>31</v>
      </c>
      <c r="H410" s="5">
        <v>0</v>
      </c>
      <c r="I410" s="5" t="s">
        <v>39</v>
      </c>
      <c r="J410" s="5" t="s">
        <v>19</v>
      </c>
      <c r="K410" s="5" t="s">
        <v>47</v>
      </c>
      <c r="L410" s="5" t="s">
        <v>52</v>
      </c>
      <c r="M410" s="6">
        <v>0</v>
      </c>
      <c r="N410" s="7" t="str">
        <f>TEXT(SafetyData[[#This Row],[Date]],"ddd")</f>
        <v>Tue</v>
      </c>
      <c r="O410" s="7">
        <f>MONTH(SafetyData[[#This Row],[Date]])</f>
        <v>11</v>
      </c>
      <c r="P410" s="7">
        <f>YEAR(SafetyData[[#This Row],[Date]])</f>
        <v>2024</v>
      </c>
    </row>
    <row r="411" spans="1:16" x14ac:dyDescent="0.2">
      <c r="A411" s="4">
        <v>45624</v>
      </c>
      <c r="B411" s="4" t="str">
        <f t="shared" si="6"/>
        <v>Injured_410</v>
      </c>
      <c r="D411" s="5" t="s">
        <v>29</v>
      </c>
      <c r="E411" s="5" t="s">
        <v>35</v>
      </c>
      <c r="F411" s="5" t="s">
        <v>36</v>
      </c>
      <c r="G411" s="5" t="s">
        <v>48</v>
      </c>
      <c r="H411" s="5">
        <v>0</v>
      </c>
      <c r="I411" s="5" t="s">
        <v>25</v>
      </c>
      <c r="J411" s="5" t="s">
        <v>41</v>
      </c>
      <c r="K411" s="5" t="s">
        <v>27</v>
      </c>
      <c r="L411" s="5" t="s">
        <v>33</v>
      </c>
      <c r="M411" s="6">
        <v>449</v>
      </c>
      <c r="N411" s="7" t="str">
        <f>TEXT(SafetyData[[#This Row],[Date]],"ddd")</f>
        <v>Thu</v>
      </c>
      <c r="O411" s="7">
        <f>MONTH(SafetyData[[#This Row],[Date]])</f>
        <v>11</v>
      </c>
      <c r="P411" s="7">
        <f>YEAR(SafetyData[[#This Row],[Date]])</f>
        <v>2024</v>
      </c>
    </row>
    <row r="412" spans="1:16" x14ac:dyDescent="0.2">
      <c r="A412" s="4">
        <v>45626</v>
      </c>
      <c r="B412" s="4" t="str">
        <f t="shared" si="6"/>
        <v>Injured_411</v>
      </c>
      <c r="D412" s="5" t="s">
        <v>14</v>
      </c>
      <c r="E412" s="5" t="s">
        <v>15</v>
      </c>
      <c r="F412" s="5" t="s">
        <v>30</v>
      </c>
      <c r="G412" s="5" t="s">
        <v>63</v>
      </c>
      <c r="H412" s="5">
        <v>1.5</v>
      </c>
      <c r="I412" s="5" t="s">
        <v>49</v>
      </c>
      <c r="J412" s="5" t="s">
        <v>26</v>
      </c>
      <c r="K412" s="5" t="s">
        <v>47</v>
      </c>
      <c r="L412" s="5" t="s">
        <v>33</v>
      </c>
      <c r="M412" s="6">
        <v>4871</v>
      </c>
      <c r="N412" s="7" t="str">
        <f>TEXT(SafetyData[[#This Row],[Date]],"ddd")</f>
        <v>Sat</v>
      </c>
      <c r="O412" s="7">
        <f>MONTH(SafetyData[[#This Row],[Date]])</f>
        <v>11</v>
      </c>
      <c r="P412" s="7">
        <f>YEAR(SafetyData[[#This Row],[Date]])</f>
        <v>2024</v>
      </c>
    </row>
    <row r="413" spans="1:16" x14ac:dyDescent="0.2">
      <c r="A413" s="4">
        <v>45629</v>
      </c>
      <c r="B413" s="4" t="str">
        <f t="shared" si="6"/>
        <v>Injured_412</v>
      </c>
      <c r="D413" s="5" t="s">
        <v>45</v>
      </c>
      <c r="E413" s="5" t="s">
        <v>35</v>
      </c>
      <c r="F413" s="5" t="s">
        <v>16</v>
      </c>
      <c r="G413" s="5" t="s">
        <v>38</v>
      </c>
      <c r="H413" s="5">
        <v>0</v>
      </c>
      <c r="I413" s="5" t="s">
        <v>49</v>
      </c>
      <c r="J413" s="5" t="s">
        <v>19</v>
      </c>
      <c r="K413" s="5" t="s">
        <v>27</v>
      </c>
      <c r="L413" s="5" t="s">
        <v>44</v>
      </c>
      <c r="M413" s="6">
        <v>0</v>
      </c>
      <c r="N413" s="7" t="str">
        <f>TEXT(SafetyData[[#This Row],[Date]],"ddd")</f>
        <v>Tue</v>
      </c>
      <c r="O413" s="7">
        <f>MONTH(SafetyData[[#This Row],[Date]])</f>
        <v>12</v>
      </c>
      <c r="P413" s="7">
        <f>YEAR(SafetyData[[#This Row],[Date]])</f>
        <v>2024</v>
      </c>
    </row>
    <row r="414" spans="1:16" x14ac:dyDescent="0.2">
      <c r="A414" s="4">
        <v>45630</v>
      </c>
      <c r="B414" s="4" t="str">
        <f t="shared" si="6"/>
        <v>Injured_413</v>
      </c>
      <c r="D414" s="5" t="s">
        <v>51</v>
      </c>
      <c r="E414" s="5" t="s">
        <v>15</v>
      </c>
      <c r="F414" s="5" t="s">
        <v>36</v>
      </c>
      <c r="G414" s="5" t="s">
        <v>48</v>
      </c>
      <c r="H414" s="5">
        <v>0</v>
      </c>
      <c r="I414" s="5" t="s">
        <v>57</v>
      </c>
      <c r="J414" s="5" t="s">
        <v>19</v>
      </c>
      <c r="K414" s="5" t="s">
        <v>47</v>
      </c>
      <c r="L414" s="5" t="s">
        <v>59</v>
      </c>
      <c r="M414" s="6">
        <v>0</v>
      </c>
      <c r="N414" s="7" t="str">
        <f>TEXT(SafetyData[[#This Row],[Date]],"ddd")</f>
        <v>Wed</v>
      </c>
      <c r="O414" s="7">
        <f>MONTH(SafetyData[[#This Row],[Date]])</f>
        <v>12</v>
      </c>
      <c r="P414" s="7">
        <f>YEAR(SafetyData[[#This Row],[Date]])</f>
        <v>2024</v>
      </c>
    </row>
    <row r="415" spans="1:16" x14ac:dyDescent="0.2">
      <c r="A415" s="4">
        <v>45632</v>
      </c>
      <c r="B415" s="4" t="str">
        <f t="shared" si="6"/>
        <v>Injured_414</v>
      </c>
      <c r="D415" s="5" t="s">
        <v>61</v>
      </c>
      <c r="E415" s="5" t="s">
        <v>15</v>
      </c>
      <c r="F415" s="5" t="s">
        <v>16</v>
      </c>
      <c r="G415" s="5" t="s">
        <v>38</v>
      </c>
      <c r="H415" s="5">
        <v>0</v>
      </c>
      <c r="I415" s="5" t="s">
        <v>46</v>
      </c>
      <c r="J415" s="5" t="s">
        <v>53</v>
      </c>
      <c r="K415" s="5" t="s">
        <v>47</v>
      </c>
      <c r="L415" s="5" t="s">
        <v>44</v>
      </c>
      <c r="M415" s="6">
        <v>4021</v>
      </c>
      <c r="N415" s="7" t="str">
        <f>TEXT(SafetyData[[#This Row],[Date]],"ddd")</f>
        <v>Fri</v>
      </c>
      <c r="O415" s="7">
        <f>MONTH(SafetyData[[#This Row],[Date]])</f>
        <v>12</v>
      </c>
      <c r="P415" s="7">
        <f>YEAR(SafetyData[[#This Row],[Date]])</f>
        <v>2024</v>
      </c>
    </row>
    <row r="416" spans="1:16" x14ac:dyDescent="0.2">
      <c r="A416" s="4">
        <v>45632</v>
      </c>
      <c r="B416" s="4" t="str">
        <f t="shared" si="6"/>
        <v>Injured_415</v>
      </c>
      <c r="D416" s="5" t="s">
        <v>64</v>
      </c>
      <c r="E416" s="5" t="s">
        <v>15</v>
      </c>
      <c r="F416" s="5" t="s">
        <v>16</v>
      </c>
      <c r="G416" s="5" t="s">
        <v>48</v>
      </c>
      <c r="H416" s="5">
        <v>4.5</v>
      </c>
      <c r="I416" s="5" t="s">
        <v>32</v>
      </c>
      <c r="J416" s="5" t="s">
        <v>26</v>
      </c>
      <c r="K416" s="5" t="s">
        <v>47</v>
      </c>
      <c r="L416" s="5" t="s">
        <v>59</v>
      </c>
      <c r="M416" s="6">
        <v>4399</v>
      </c>
      <c r="N416" s="7" t="str">
        <f>TEXT(SafetyData[[#This Row],[Date]],"ddd")</f>
        <v>Fri</v>
      </c>
      <c r="O416" s="7">
        <f>MONTH(SafetyData[[#This Row],[Date]])</f>
        <v>12</v>
      </c>
      <c r="P416" s="7">
        <f>YEAR(SafetyData[[#This Row],[Date]])</f>
        <v>2024</v>
      </c>
    </row>
    <row r="417" spans="1:16" x14ac:dyDescent="0.2">
      <c r="A417" s="4">
        <v>45634</v>
      </c>
      <c r="B417" s="4" t="str">
        <f t="shared" si="6"/>
        <v>Injured_416</v>
      </c>
      <c r="D417" s="5" t="s">
        <v>58</v>
      </c>
      <c r="E417" s="5" t="s">
        <v>15</v>
      </c>
      <c r="F417" s="5" t="s">
        <v>23</v>
      </c>
      <c r="G417" s="5" t="s">
        <v>24</v>
      </c>
      <c r="H417" s="5">
        <v>0</v>
      </c>
      <c r="I417" s="5" t="s">
        <v>55</v>
      </c>
      <c r="J417" s="5" t="s">
        <v>41</v>
      </c>
      <c r="K417" s="5" t="s">
        <v>20</v>
      </c>
      <c r="L417" s="5" t="s">
        <v>21</v>
      </c>
      <c r="M417" s="6">
        <v>324</v>
      </c>
      <c r="N417" s="7" t="str">
        <f>TEXT(SafetyData[[#This Row],[Date]],"ddd")</f>
        <v>Sun</v>
      </c>
      <c r="O417" s="7">
        <f>MONTH(SafetyData[[#This Row],[Date]])</f>
        <v>12</v>
      </c>
      <c r="P417" s="7">
        <f>YEAR(SafetyData[[#This Row],[Date]])</f>
        <v>2024</v>
      </c>
    </row>
    <row r="418" spans="1:16" x14ac:dyDescent="0.2">
      <c r="A418" s="4">
        <v>45643</v>
      </c>
      <c r="B418" s="4" t="str">
        <f t="shared" si="6"/>
        <v>Injured_417</v>
      </c>
      <c r="D418" s="5" t="s">
        <v>45</v>
      </c>
      <c r="E418" s="5" t="s">
        <v>15</v>
      </c>
      <c r="F418" s="5" t="s">
        <v>23</v>
      </c>
      <c r="G418" s="5" t="s">
        <v>31</v>
      </c>
      <c r="H418" s="5">
        <v>0</v>
      </c>
      <c r="I418" s="5" t="s">
        <v>25</v>
      </c>
      <c r="J418" s="5" t="s">
        <v>41</v>
      </c>
      <c r="K418" s="5" t="s">
        <v>27</v>
      </c>
      <c r="L418" s="5" t="s">
        <v>54</v>
      </c>
      <c r="M418" s="6">
        <v>125</v>
      </c>
      <c r="N418" s="7" t="str">
        <f>TEXT(SafetyData[[#This Row],[Date]],"ddd")</f>
        <v>Tue</v>
      </c>
      <c r="O418" s="7">
        <f>MONTH(SafetyData[[#This Row],[Date]])</f>
        <v>12</v>
      </c>
      <c r="P418" s="7">
        <f>YEAR(SafetyData[[#This Row],[Date]])</f>
        <v>2024</v>
      </c>
    </row>
    <row r="419" spans="1:16" x14ac:dyDescent="0.2">
      <c r="A419" s="4">
        <v>45646</v>
      </c>
      <c r="B419" s="4" t="str">
        <f t="shared" si="6"/>
        <v>Injured_418</v>
      </c>
      <c r="D419" s="5" t="s">
        <v>56</v>
      </c>
      <c r="E419" s="5" t="s">
        <v>15</v>
      </c>
      <c r="F419" s="5" t="s">
        <v>36</v>
      </c>
      <c r="G419" s="5" t="s">
        <v>38</v>
      </c>
      <c r="H419" s="5">
        <v>0</v>
      </c>
      <c r="I419" s="5" t="s">
        <v>18</v>
      </c>
      <c r="J419" s="5" t="s">
        <v>53</v>
      </c>
      <c r="K419" s="5" t="s">
        <v>27</v>
      </c>
      <c r="L419" s="5" t="s">
        <v>44</v>
      </c>
      <c r="M419" s="6">
        <v>2351</v>
      </c>
      <c r="N419" s="7" t="str">
        <f>TEXT(SafetyData[[#This Row],[Date]],"ddd")</f>
        <v>Fri</v>
      </c>
      <c r="O419" s="7">
        <f>MONTH(SafetyData[[#This Row],[Date]])</f>
        <v>12</v>
      </c>
      <c r="P419" s="7">
        <f>YEAR(SafetyData[[#This Row],[Date]])</f>
        <v>2024</v>
      </c>
    </row>
    <row r="420" spans="1:16" x14ac:dyDescent="0.2">
      <c r="A420" s="4">
        <v>45648</v>
      </c>
      <c r="B420" s="4" t="str">
        <f t="shared" si="6"/>
        <v>Injured_419</v>
      </c>
      <c r="D420" s="5" t="s">
        <v>34</v>
      </c>
      <c r="E420" s="5" t="s">
        <v>15</v>
      </c>
      <c r="F420" s="5" t="s">
        <v>16</v>
      </c>
      <c r="G420" s="5" t="s">
        <v>38</v>
      </c>
      <c r="H420" s="5">
        <v>0</v>
      </c>
      <c r="I420" s="5" t="s">
        <v>49</v>
      </c>
      <c r="J420" s="5" t="s">
        <v>19</v>
      </c>
      <c r="K420" s="5" t="s">
        <v>27</v>
      </c>
      <c r="L420" s="5" t="s">
        <v>33</v>
      </c>
      <c r="M420" s="6">
        <v>0</v>
      </c>
      <c r="N420" s="7" t="str">
        <f>TEXT(SafetyData[[#This Row],[Date]],"ddd")</f>
        <v>Sun</v>
      </c>
      <c r="O420" s="7">
        <f>MONTH(SafetyData[[#This Row],[Date]])</f>
        <v>12</v>
      </c>
      <c r="P420" s="7">
        <f>YEAR(SafetyData[[#This Row],[Date]])</f>
        <v>2024</v>
      </c>
    </row>
    <row r="421" spans="1:16" x14ac:dyDescent="0.2">
      <c r="A421" s="4">
        <v>45649</v>
      </c>
      <c r="B421" s="4" t="str">
        <f t="shared" si="6"/>
        <v>Injured_420</v>
      </c>
      <c r="D421" s="5" t="s">
        <v>61</v>
      </c>
      <c r="E421" s="5" t="s">
        <v>15</v>
      </c>
      <c r="F421" s="5" t="s">
        <v>23</v>
      </c>
      <c r="G421" s="5" t="s">
        <v>62</v>
      </c>
      <c r="H421" s="5">
        <v>0</v>
      </c>
      <c r="I421" s="5" t="s">
        <v>46</v>
      </c>
      <c r="J421" s="5" t="s">
        <v>53</v>
      </c>
      <c r="K421" s="5" t="s">
        <v>27</v>
      </c>
      <c r="L421" s="5" t="s">
        <v>50</v>
      </c>
      <c r="M421" s="6">
        <v>2699</v>
      </c>
      <c r="N421" s="7" t="str">
        <f>TEXT(SafetyData[[#This Row],[Date]],"ddd")</f>
        <v>Mon</v>
      </c>
      <c r="O421" s="7">
        <f>MONTH(SafetyData[[#This Row],[Date]])</f>
        <v>12</v>
      </c>
      <c r="P421" s="7">
        <f>YEAR(SafetyData[[#This Row],[Date]])</f>
        <v>2024</v>
      </c>
    </row>
    <row r="422" spans="1:16" x14ac:dyDescent="0.2">
      <c r="A422" s="4">
        <v>45654</v>
      </c>
      <c r="B422" s="4" t="str">
        <f t="shared" si="6"/>
        <v>Injured_421</v>
      </c>
      <c r="D422" s="5" t="s">
        <v>61</v>
      </c>
      <c r="E422" s="5" t="s">
        <v>15</v>
      </c>
      <c r="F422" s="5" t="s">
        <v>23</v>
      </c>
      <c r="G422" s="5" t="s">
        <v>62</v>
      </c>
      <c r="H422" s="5">
        <v>0</v>
      </c>
      <c r="I422" s="5" t="s">
        <v>25</v>
      </c>
      <c r="J422" s="5" t="s">
        <v>41</v>
      </c>
      <c r="K422" s="5" t="s">
        <v>47</v>
      </c>
      <c r="L422" s="5" t="s">
        <v>21</v>
      </c>
      <c r="M422" s="6">
        <v>422</v>
      </c>
      <c r="N422" s="7" t="str">
        <f>TEXT(SafetyData[[#This Row],[Date]],"ddd")</f>
        <v>Sat</v>
      </c>
      <c r="O422" s="7">
        <f>MONTH(SafetyData[[#This Row],[Date]])</f>
        <v>12</v>
      </c>
      <c r="P422" s="7">
        <f>YEAR(SafetyData[[#This Row],[Date]])</f>
        <v>2024</v>
      </c>
    </row>
    <row r="423" spans="1:16" x14ac:dyDescent="0.2">
      <c r="A423" s="4">
        <v>45655</v>
      </c>
      <c r="B423" s="4" t="str">
        <f t="shared" si="6"/>
        <v>Injured_422</v>
      </c>
      <c r="D423" s="5" t="s">
        <v>22</v>
      </c>
      <c r="E423" s="5" t="s">
        <v>15</v>
      </c>
      <c r="F423" s="5" t="s">
        <v>36</v>
      </c>
      <c r="G423" s="5" t="s">
        <v>31</v>
      </c>
      <c r="H423" s="5">
        <v>0</v>
      </c>
      <c r="I423" s="5" t="s">
        <v>60</v>
      </c>
      <c r="J423" s="5" t="s">
        <v>19</v>
      </c>
      <c r="K423" s="5" t="s">
        <v>47</v>
      </c>
      <c r="L423" s="5" t="s">
        <v>54</v>
      </c>
      <c r="M423" s="6">
        <v>0</v>
      </c>
      <c r="N423" s="7" t="str">
        <f>TEXT(SafetyData[[#This Row],[Date]],"ddd")</f>
        <v>Sun</v>
      </c>
      <c r="O423" s="7">
        <f>MONTH(SafetyData[[#This Row],[Date]])</f>
        <v>12</v>
      </c>
      <c r="P423" s="7">
        <f>YEAR(SafetyData[[#This Row],[Date]])</f>
        <v>2024</v>
      </c>
    </row>
    <row r="424" spans="1:16" x14ac:dyDescent="0.2">
      <c r="A424" s="4">
        <v>45659</v>
      </c>
      <c r="B424" s="4" t="str">
        <f t="shared" si="6"/>
        <v>Injured_423</v>
      </c>
      <c r="D424" s="5" t="s">
        <v>14</v>
      </c>
      <c r="E424" s="5" t="s">
        <v>15</v>
      </c>
      <c r="F424" s="5" t="s">
        <v>36</v>
      </c>
      <c r="G424" s="5" t="s">
        <v>62</v>
      </c>
      <c r="H424" s="5">
        <v>1</v>
      </c>
      <c r="I424" s="5" t="s">
        <v>49</v>
      </c>
      <c r="J424" s="5" t="s">
        <v>26</v>
      </c>
      <c r="K424" s="5" t="s">
        <v>20</v>
      </c>
      <c r="L424" s="5" t="s">
        <v>50</v>
      </c>
      <c r="M424" s="5">
        <v>3582</v>
      </c>
      <c r="N424" s="7" t="str">
        <f>TEXT(SafetyData[[#This Row],[Date]],"ddd")</f>
        <v>Thu</v>
      </c>
      <c r="O424" s="7">
        <f>MONTH(SafetyData[[#This Row],[Date]])</f>
        <v>1</v>
      </c>
      <c r="P424" s="7">
        <f>YEAR(SafetyData[[#This Row],[Date]])</f>
        <v>2025</v>
      </c>
    </row>
    <row r="425" spans="1:16" x14ac:dyDescent="0.2">
      <c r="A425" s="4">
        <v>45660</v>
      </c>
      <c r="B425" s="4" t="str">
        <f t="shared" si="6"/>
        <v>Injured_424</v>
      </c>
      <c r="D425" s="5" t="s">
        <v>61</v>
      </c>
      <c r="E425" s="5" t="s">
        <v>15</v>
      </c>
      <c r="F425" s="5" t="s">
        <v>23</v>
      </c>
      <c r="G425" s="5" t="s">
        <v>48</v>
      </c>
      <c r="H425" s="5">
        <v>0</v>
      </c>
      <c r="I425" s="5" t="s">
        <v>46</v>
      </c>
      <c r="J425" s="5" t="s">
        <v>19</v>
      </c>
      <c r="K425" s="5" t="s">
        <v>47</v>
      </c>
      <c r="L425" s="5" t="s">
        <v>42</v>
      </c>
      <c r="M425" s="5">
        <v>0</v>
      </c>
      <c r="N425" s="7" t="str">
        <f>TEXT(SafetyData[[#This Row],[Date]],"ddd")</f>
        <v>Fri</v>
      </c>
      <c r="O425" s="7">
        <f>MONTH(SafetyData[[#This Row],[Date]])</f>
        <v>1</v>
      </c>
      <c r="P425" s="7">
        <f>YEAR(SafetyData[[#This Row],[Date]])</f>
        <v>2025</v>
      </c>
    </row>
    <row r="426" spans="1:16" x14ac:dyDescent="0.2">
      <c r="A426" s="4">
        <v>45661</v>
      </c>
      <c r="B426" s="4" t="str">
        <f t="shared" si="6"/>
        <v>Injured_425</v>
      </c>
      <c r="D426" s="5" t="s">
        <v>58</v>
      </c>
      <c r="E426" s="5" t="s">
        <v>15</v>
      </c>
      <c r="F426" s="5" t="s">
        <v>16</v>
      </c>
      <c r="G426" s="5" t="s">
        <v>63</v>
      </c>
      <c r="H426" s="5">
        <v>0</v>
      </c>
      <c r="I426" s="5" t="s">
        <v>18</v>
      </c>
      <c r="J426" s="5" t="s">
        <v>19</v>
      </c>
      <c r="K426" s="5" t="s">
        <v>20</v>
      </c>
      <c r="L426" s="5" t="s">
        <v>21</v>
      </c>
      <c r="M426" s="5">
        <v>0</v>
      </c>
      <c r="N426" s="7" t="str">
        <f>TEXT(SafetyData[[#This Row],[Date]],"ddd")</f>
        <v>Sat</v>
      </c>
      <c r="O426" s="7">
        <f>MONTH(SafetyData[[#This Row],[Date]])</f>
        <v>1</v>
      </c>
      <c r="P426" s="7">
        <f>YEAR(SafetyData[[#This Row],[Date]])</f>
        <v>2025</v>
      </c>
    </row>
    <row r="427" spans="1:16" x14ac:dyDescent="0.2">
      <c r="A427" s="4">
        <v>45661</v>
      </c>
      <c r="B427" s="4" t="str">
        <f t="shared" si="6"/>
        <v>Injured_426</v>
      </c>
      <c r="D427" s="5" t="s">
        <v>22</v>
      </c>
      <c r="E427" s="5" t="s">
        <v>15</v>
      </c>
      <c r="F427" s="5" t="s">
        <v>16</v>
      </c>
      <c r="G427" s="5" t="s">
        <v>40</v>
      </c>
      <c r="H427" s="5">
        <v>1.5</v>
      </c>
      <c r="I427" s="5" t="s">
        <v>18</v>
      </c>
      <c r="J427" s="5" t="s">
        <v>26</v>
      </c>
      <c r="K427" s="5" t="s">
        <v>47</v>
      </c>
      <c r="L427" s="5" t="s">
        <v>28</v>
      </c>
      <c r="M427" s="5">
        <v>2459</v>
      </c>
      <c r="N427" s="7" t="str">
        <f>TEXT(SafetyData[[#This Row],[Date]],"ddd")</f>
        <v>Sat</v>
      </c>
      <c r="O427" s="7">
        <f>MONTH(SafetyData[[#This Row],[Date]])</f>
        <v>1</v>
      </c>
      <c r="P427" s="7">
        <f>YEAR(SafetyData[[#This Row],[Date]])</f>
        <v>2025</v>
      </c>
    </row>
    <row r="428" spans="1:16" x14ac:dyDescent="0.2">
      <c r="A428" s="4">
        <v>45665</v>
      </c>
      <c r="B428" s="4" t="str">
        <f t="shared" si="6"/>
        <v>Injured_427</v>
      </c>
      <c r="D428" s="5" t="s">
        <v>22</v>
      </c>
      <c r="E428" s="5" t="s">
        <v>15</v>
      </c>
      <c r="F428" s="5" t="s">
        <v>16</v>
      </c>
      <c r="G428" s="5" t="s">
        <v>31</v>
      </c>
      <c r="H428" s="5">
        <v>0</v>
      </c>
      <c r="I428" s="5" t="s">
        <v>55</v>
      </c>
      <c r="J428" s="5" t="s">
        <v>41</v>
      </c>
      <c r="K428" s="5" t="s">
        <v>27</v>
      </c>
      <c r="L428" s="5" t="s">
        <v>44</v>
      </c>
      <c r="M428" s="5">
        <v>60</v>
      </c>
      <c r="N428" s="7" t="str">
        <f>TEXT(SafetyData[[#This Row],[Date]],"ddd")</f>
        <v>Wed</v>
      </c>
      <c r="O428" s="7">
        <f>MONTH(SafetyData[[#This Row],[Date]])</f>
        <v>1</v>
      </c>
      <c r="P428" s="7">
        <f>YEAR(SafetyData[[#This Row],[Date]])</f>
        <v>2025</v>
      </c>
    </row>
    <row r="429" spans="1:16" x14ac:dyDescent="0.2">
      <c r="A429" s="4">
        <v>45666</v>
      </c>
      <c r="B429" s="4" t="str">
        <f t="shared" si="6"/>
        <v>Injured_428</v>
      </c>
      <c r="D429" s="5" t="s">
        <v>56</v>
      </c>
      <c r="E429" s="5" t="s">
        <v>35</v>
      </c>
      <c r="F429" s="5" t="s">
        <v>23</v>
      </c>
      <c r="G429" s="5" t="s">
        <v>38</v>
      </c>
      <c r="H429" s="5">
        <v>4</v>
      </c>
      <c r="I429" s="5" t="s">
        <v>25</v>
      </c>
      <c r="J429" s="5" t="s">
        <v>26</v>
      </c>
      <c r="K429" s="5" t="s">
        <v>47</v>
      </c>
      <c r="L429" s="5" t="s">
        <v>42</v>
      </c>
      <c r="M429" s="5">
        <v>736</v>
      </c>
      <c r="N429" s="7" t="str">
        <f>TEXT(SafetyData[[#This Row],[Date]],"ddd")</f>
        <v>Thu</v>
      </c>
      <c r="O429" s="7">
        <f>MONTH(SafetyData[[#This Row],[Date]])</f>
        <v>1</v>
      </c>
      <c r="P429" s="7">
        <f>YEAR(SafetyData[[#This Row],[Date]])</f>
        <v>2025</v>
      </c>
    </row>
    <row r="430" spans="1:16" x14ac:dyDescent="0.2">
      <c r="A430" s="4">
        <v>45669</v>
      </c>
      <c r="B430" s="4" t="str">
        <f t="shared" si="6"/>
        <v>Injured_429</v>
      </c>
      <c r="D430" s="5" t="s">
        <v>58</v>
      </c>
      <c r="E430" s="5" t="s">
        <v>15</v>
      </c>
      <c r="F430" s="5" t="s">
        <v>36</v>
      </c>
      <c r="G430" s="5" t="s">
        <v>62</v>
      </c>
      <c r="H430" s="5">
        <v>0</v>
      </c>
      <c r="I430" s="5" t="s">
        <v>55</v>
      </c>
      <c r="J430" s="5" t="s">
        <v>19</v>
      </c>
      <c r="K430" s="5" t="s">
        <v>27</v>
      </c>
      <c r="L430" s="5" t="s">
        <v>21</v>
      </c>
      <c r="M430" s="5">
        <v>0</v>
      </c>
      <c r="N430" s="7" t="str">
        <f>TEXT(SafetyData[[#This Row],[Date]],"ddd")</f>
        <v>Sun</v>
      </c>
      <c r="O430" s="7">
        <f>MONTH(SafetyData[[#This Row],[Date]])</f>
        <v>1</v>
      </c>
      <c r="P430" s="7">
        <f>YEAR(SafetyData[[#This Row],[Date]])</f>
        <v>2025</v>
      </c>
    </row>
    <row r="431" spans="1:16" x14ac:dyDescent="0.2">
      <c r="A431" s="4">
        <v>45671</v>
      </c>
      <c r="B431" s="4" t="str">
        <f t="shared" si="6"/>
        <v>Injured_430</v>
      </c>
      <c r="D431" s="5" t="s">
        <v>22</v>
      </c>
      <c r="E431" s="5" t="s">
        <v>15</v>
      </c>
      <c r="F431" s="5" t="s">
        <v>23</v>
      </c>
      <c r="G431" s="5" t="s">
        <v>17</v>
      </c>
      <c r="H431" s="5">
        <v>0</v>
      </c>
      <c r="I431" s="5" t="s">
        <v>60</v>
      </c>
      <c r="J431" s="5" t="s">
        <v>19</v>
      </c>
      <c r="K431" s="5" t="s">
        <v>47</v>
      </c>
      <c r="L431" s="5" t="s">
        <v>52</v>
      </c>
      <c r="M431" s="5">
        <v>0</v>
      </c>
      <c r="N431" s="7" t="str">
        <f>TEXT(SafetyData[[#This Row],[Date]],"ddd")</f>
        <v>Tue</v>
      </c>
      <c r="O431" s="7">
        <f>MONTH(SafetyData[[#This Row],[Date]])</f>
        <v>1</v>
      </c>
      <c r="P431" s="7">
        <f>YEAR(SafetyData[[#This Row],[Date]])</f>
        <v>2025</v>
      </c>
    </row>
    <row r="432" spans="1:16" x14ac:dyDescent="0.2">
      <c r="A432" s="4">
        <v>45672</v>
      </c>
      <c r="B432" s="4" t="str">
        <f t="shared" si="6"/>
        <v>Injured_431</v>
      </c>
      <c r="D432" s="5" t="s">
        <v>45</v>
      </c>
      <c r="E432" s="5" t="s">
        <v>15</v>
      </c>
      <c r="F432" s="5" t="s">
        <v>36</v>
      </c>
      <c r="G432" s="5" t="s">
        <v>31</v>
      </c>
      <c r="H432" s="5">
        <v>0</v>
      </c>
      <c r="I432" s="5" t="s">
        <v>25</v>
      </c>
      <c r="J432" s="5" t="s">
        <v>53</v>
      </c>
      <c r="K432" s="5" t="s">
        <v>27</v>
      </c>
      <c r="L432" s="5" t="s">
        <v>42</v>
      </c>
      <c r="M432" s="5">
        <v>1045</v>
      </c>
      <c r="N432" s="7" t="str">
        <f>TEXT(SafetyData[[#This Row],[Date]],"ddd")</f>
        <v>Wed</v>
      </c>
      <c r="O432" s="7">
        <f>MONTH(SafetyData[[#This Row],[Date]])</f>
        <v>1</v>
      </c>
      <c r="P432" s="7">
        <f>YEAR(SafetyData[[#This Row],[Date]])</f>
        <v>2025</v>
      </c>
    </row>
    <row r="433" spans="1:16" x14ac:dyDescent="0.2">
      <c r="A433" s="4">
        <v>45673</v>
      </c>
      <c r="B433" s="4" t="str">
        <f t="shared" si="6"/>
        <v>Injured_432</v>
      </c>
      <c r="D433" s="5" t="s">
        <v>45</v>
      </c>
      <c r="E433" s="5" t="s">
        <v>15</v>
      </c>
      <c r="F433" s="5" t="s">
        <v>36</v>
      </c>
      <c r="G433" s="5" t="s">
        <v>63</v>
      </c>
      <c r="H433" s="5">
        <v>0</v>
      </c>
      <c r="I433" s="5" t="s">
        <v>60</v>
      </c>
      <c r="J433" s="5" t="s">
        <v>41</v>
      </c>
      <c r="K433" s="5" t="s">
        <v>27</v>
      </c>
      <c r="L433" s="5" t="s">
        <v>50</v>
      </c>
      <c r="M433" s="5">
        <v>83</v>
      </c>
      <c r="N433" s="7" t="str">
        <f>TEXT(SafetyData[[#This Row],[Date]],"ddd")</f>
        <v>Thu</v>
      </c>
      <c r="O433" s="7">
        <f>MONTH(SafetyData[[#This Row],[Date]])</f>
        <v>1</v>
      </c>
      <c r="P433" s="7">
        <f>YEAR(SafetyData[[#This Row],[Date]])</f>
        <v>2025</v>
      </c>
    </row>
    <row r="434" spans="1:16" x14ac:dyDescent="0.2">
      <c r="A434" s="4">
        <v>45673</v>
      </c>
      <c r="B434" s="4" t="str">
        <f t="shared" si="6"/>
        <v>Injured_433</v>
      </c>
      <c r="D434" s="5" t="s">
        <v>43</v>
      </c>
      <c r="E434" s="5" t="s">
        <v>15</v>
      </c>
      <c r="F434" s="5" t="s">
        <v>36</v>
      </c>
      <c r="G434" s="5" t="s">
        <v>63</v>
      </c>
      <c r="H434" s="5">
        <v>0</v>
      </c>
      <c r="I434" s="5" t="s">
        <v>57</v>
      </c>
      <c r="J434" s="5" t="s">
        <v>19</v>
      </c>
      <c r="K434" s="5" t="s">
        <v>47</v>
      </c>
      <c r="L434" s="5" t="s">
        <v>44</v>
      </c>
      <c r="M434" s="5">
        <v>0</v>
      </c>
      <c r="N434" s="7" t="str">
        <f>TEXT(SafetyData[[#This Row],[Date]],"ddd")</f>
        <v>Thu</v>
      </c>
      <c r="O434" s="7">
        <f>MONTH(SafetyData[[#This Row],[Date]])</f>
        <v>1</v>
      </c>
      <c r="P434" s="7">
        <f>YEAR(SafetyData[[#This Row],[Date]])</f>
        <v>2025</v>
      </c>
    </row>
    <row r="435" spans="1:16" x14ac:dyDescent="0.2">
      <c r="A435" s="4">
        <v>45676</v>
      </c>
      <c r="B435" s="4" t="str">
        <f t="shared" si="6"/>
        <v>Injured_434</v>
      </c>
      <c r="D435" s="5" t="s">
        <v>56</v>
      </c>
      <c r="E435" s="5" t="s">
        <v>15</v>
      </c>
      <c r="F435" s="5" t="s">
        <v>23</v>
      </c>
      <c r="G435" s="5" t="s">
        <v>17</v>
      </c>
      <c r="H435" s="5">
        <v>1.5</v>
      </c>
      <c r="I435" s="5" t="s">
        <v>25</v>
      </c>
      <c r="J435" s="5" t="s">
        <v>26</v>
      </c>
      <c r="K435" s="5" t="s">
        <v>27</v>
      </c>
      <c r="L435" s="5" t="s">
        <v>42</v>
      </c>
      <c r="M435" s="5">
        <v>998</v>
      </c>
      <c r="N435" s="7" t="str">
        <f>TEXT(SafetyData[[#This Row],[Date]],"ddd")</f>
        <v>Sun</v>
      </c>
      <c r="O435" s="7">
        <f>MONTH(SafetyData[[#This Row],[Date]])</f>
        <v>1</v>
      </c>
      <c r="P435" s="7">
        <f>YEAR(SafetyData[[#This Row],[Date]])</f>
        <v>2025</v>
      </c>
    </row>
    <row r="436" spans="1:16" x14ac:dyDescent="0.2">
      <c r="A436" s="4">
        <v>45676</v>
      </c>
      <c r="B436" s="4" t="str">
        <f t="shared" si="6"/>
        <v>Injured_435</v>
      </c>
      <c r="D436" s="5" t="s">
        <v>56</v>
      </c>
      <c r="E436" s="5" t="s">
        <v>15</v>
      </c>
      <c r="F436" s="5" t="s">
        <v>16</v>
      </c>
      <c r="G436" s="5" t="s">
        <v>17</v>
      </c>
      <c r="H436" s="5">
        <v>1</v>
      </c>
      <c r="I436" s="5" t="s">
        <v>49</v>
      </c>
      <c r="J436" s="5" t="s">
        <v>26</v>
      </c>
      <c r="K436" s="5" t="s">
        <v>27</v>
      </c>
      <c r="L436" s="5" t="s">
        <v>21</v>
      </c>
      <c r="M436" s="5">
        <v>2170</v>
      </c>
      <c r="N436" s="7" t="str">
        <f>TEXT(SafetyData[[#This Row],[Date]],"ddd")</f>
        <v>Sun</v>
      </c>
      <c r="O436" s="7">
        <f>MONTH(SafetyData[[#This Row],[Date]])</f>
        <v>1</v>
      </c>
      <c r="P436" s="7">
        <f>YEAR(SafetyData[[#This Row],[Date]])</f>
        <v>2025</v>
      </c>
    </row>
    <row r="437" spans="1:16" x14ac:dyDescent="0.2">
      <c r="A437" s="4">
        <v>45677</v>
      </c>
      <c r="B437" s="4" t="str">
        <f t="shared" si="6"/>
        <v>Injured_436</v>
      </c>
      <c r="D437" s="5" t="s">
        <v>14</v>
      </c>
      <c r="E437" s="5" t="s">
        <v>15</v>
      </c>
      <c r="F437" s="5" t="s">
        <v>30</v>
      </c>
      <c r="G437" s="5" t="s">
        <v>62</v>
      </c>
      <c r="H437" s="5">
        <v>0</v>
      </c>
      <c r="I437" s="5" t="s">
        <v>18</v>
      </c>
      <c r="J437" s="5" t="s">
        <v>41</v>
      </c>
      <c r="K437" s="5" t="s">
        <v>47</v>
      </c>
      <c r="L437" s="5" t="s">
        <v>33</v>
      </c>
      <c r="M437" s="5">
        <v>385</v>
      </c>
      <c r="N437" s="7" t="str">
        <f>TEXT(SafetyData[[#This Row],[Date]],"ddd")</f>
        <v>Mon</v>
      </c>
      <c r="O437" s="7">
        <f>MONTH(SafetyData[[#This Row],[Date]])</f>
        <v>1</v>
      </c>
      <c r="P437" s="7">
        <f>YEAR(SafetyData[[#This Row],[Date]])</f>
        <v>2025</v>
      </c>
    </row>
    <row r="438" spans="1:16" x14ac:dyDescent="0.2">
      <c r="A438" s="4">
        <v>45678</v>
      </c>
      <c r="B438" s="4" t="str">
        <f t="shared" si="6"/>
        <v>Injured_437</v>
      </c>
      <c r="D438" s="5" t="s">
        <v>29</v>
      </c>
      <c r="E438" s="5" t="s">
        <v>15</v>
      </c>
      <c r="F438" s="5" t="s">
        <v>30</v>
      </c>
      <c r="G438" s="5" t="s">
        <v>17</v>
      </c>
      <c r="H438" s="5">
        <v>0</v>
      </c>
      <c r="I438" s="5" t="s">
        <v>25</v>
      </c>
      <c r="J438" s="5" t="s">
        <v>53</v>
      </c>
      <c r="K438" s="5" t="s">
        <v>20</v>
      </c>
      <c r="L438" s="5" t="s">
        <v>44</v>
      </c>
      <c r="M438" s="5">
        <v>1277</v>
      </c>
      <c r="N438" s="7" t="str">
        <f>TEXT(SafetyData[[#This Row],[Date]],"ddd")</f>
        <v>Tue</v>
      </c>
      <c r="O438" s="7">
        <f>MONTH(SafetyData[[#This Row],[Date]])</f>
        <v>1</v>
      </c>
      <c r="P438" s="7">
        <f>YEAR(SafetyData[[#This Row],[Date]])</f>
        <v>2025</v>
      </c>
    </row>
    <row r="439" spans="1:16" x14ac:dyDescent="0.2">
      <c r="A439" s="4">
        <v>45679</v>
      </c>
      <c r="B439" s="4" t="str">
        <f t="shared" si="6"/>
        <v>Injured_438</v>
      </c>
      <c r="D439" s="5" t="s">
        <v>61</v>
      </c>
      <c r="E439" s="5" t="s">
        <v>15</v>
      </c>
      <c r="F439" s="5" t="s">
        <v>23</v>
      </c>
      <c r="G439" s="5" t="s">
        <v>48</v>
      </c>
      <c r="H439" s="5">
        <v>0</v>
      </c>
      <c r="I439" s="5" t="s">
        <v>32</v>
      </c>
      <c r="J439" s="5" t="s">
        <v>41</v>
      </c>
      <c r="K439" s="5" t="s">
        <v>20</v>
      </c>
      <c r="L439" s="5" t="s">
        <v>44</v>
      </c>
      <c r="M439" s="5">
        <v>350</v>
      </c>
      <c r="N439" s="7" t="str">
        <f>TEXT(SafetyData[[#This Row],[Date]],"ddd")</f>
        <v>Wed</v>
      </c>
      <c r="O439" s="7">
        <f>MONTH(SafetyData[[#This Row],[Date]])</f>
        <v>1</v>
      </c>
      <c r="P439" s="7">
        <f>YEAR(SafetyData[[#This Row],[Date]])</f>
        <v>2025</v>
      </c>
    </row>
    <row r="440" spans="1:16" x14ac:dyDescent="0.2">
      <c r="A440" s="4">
        <v>45684</v>
      </c>
      <c r="B440" s="4" t="str">
        <f t="shared" si="6"/>
        <v>Injured_439</v>
      </c>
      <c r="D440" s="5" t="s">
        <v>58</v>
      </c>
      <c r="E440" s="5" t="s">
        <v>15</v>
      </c>
      <c r="F440" s="5" t="s">
        <v>16</v>
      </c>
      <c r="G440" s="5" t="s">
        <v>37</v>
      </c>
      <c r="H440" s="5">
        <v>0</v>
      </c>
      <c r="I440" s="5" t="s">
        <v>39</v>
      </c>
      <c r="J440" s="5" t="s">
        <v>53</v>
      </c>
      <c r="K440" s="5" t="s">
        <v>47</v>
      </c>
      <c r="L440" s="5" t="s">
        <v>33</v>
      </c>
      <c r="M440" s="5">
        <v>2321</v>
      </c>
      <c r="N440" s="7" t="str">
        <f>TEXT(SafetyData[[#This Row],[Date]],"ddd")</f>
        <v>Mon</v>
      </c>
      <c r="O440" s="7">
        <f>MONTH(SafetyData[[#This Row],[Date]])</f>
        <v>1</v>
      </c>
      <c r="P440" s="7">
        <f>YEAR(SafetyData[[#This Row],[Date]])</f>
        <v>2025</v>
      </c>
    </row>
    <row r="441" spans="1:16" x14ac:dyDescent="0.2">
      <c r="A441" s="4">
        <v>45685</v>
      </c>
      <c r="B441" s="4" t="str">
        <f t="shared" si="6"/>
        <v>Injured_440</v>
      </c>
      <c r="D441" s="5" t="s">
        <v>34</v>
      </c>
      <c r="E441" s="5" t="s">
        <v>15</v>
      </c>
      <c r="F441" s="5" t="s">
        <v>30</v>
      </c>
      <c r="G441" s="5" t="s">
        <v>24</v>
      </c>
      <c r="H441" s="5">
        <v>0</v>
      </c>
      <c r="I441" s="5" t="s">
        <v>49</v>
      </c>
      <c r="J441" s="5" t="s">
        <v>19</v>
      </c>
      <c r="K441" s="5" t="s">
        <v>27</v>
      </c>
      <c r="L441" s="5" t="s">
        <v>54</v>
      </c>
      <c r="M441" s="5">
        <v>0</v>
      </c>
      <c r="N441" s="7" t="str">
        <f>TEXT(SafetyData[[#This Row],[Date]],"ddd")</f>
        <v>Tue</v>
      </c>
      <c r="O441" s="7">
        <f>MONTH(SafetyData[[#This Row],[Date]])</f>
        <v>1</v>
      </c>
      <c r="P441" s="7">
        <f>YEAR(SafetyData[[#This Row],[Date]])</f>
        <v>2025</v>
      </c>
    </row>
    <row r="442" spans="1:16" x14ac:dyDescent="0.2">
      <c r="A442" s="4">
        <v>45685</v>
      </c>
      <c r="B442" s="4" t="str">
        <f t="shared" si="6"/>
        <v>Injured_441</v>
      </c>
      <c r="D442" s="5" t="s">
        <v>34</v>
      </c>
      <c r="E442" s="5" t="s">
        <v>15</v>
      </c>
      <c r="F442" s="5" t="s">
        <v>30</v>
      </c>
      <c r="G442" s="5" t="s">
        <v>38</v>
      </c>
      <c r="H442" s="5">
        <v>2.5</v>
      </c>
      <c r="I442" s="5" t="s">
        <v>49</v>
      </c>
      <c r="J442" s="5" t="s">
        <v>26</v>
      </c>
      <c r="K442" s="5" t="s">
        <v>20</v>
      </c>
      <c r="L442" s="5" t="s">
        <v>59</v>
      </c>
      <c r="M442" s="5">
        <v>4947</v>
      </c>
      <c r="N442" s="7" t="str">
        <f>TEXT(SafetyData[[#This Row],[Date]],"ddd")</f>
        <v>Tue</v>
      </c>
      <c r="O442" s="7">
        <f>MONTH(SafetyData[[#This Row],[Date]])</f>
        <v>1</v>
      </c>
      <c r="P442" s="7">
        <f>YEAR(SafetyData[[#This Row],[Date]])</f>
        <v>2025</v>
      </c>
    </row>
    <row r="443" spans="1:16" x14ac:dyDescent="0.2">
      <c r="A443" s="4">
        <v>45687</v>
      </c>
      <c r="B443" s="4" t="str">
        <f t="shared" si="6"/>
        <v>Injured_442</v>
      </c>
      <c r="D443" s="5" t="s">
        <v>29</v>
      </c>
      <c r="E443" s="5" t="s">
        <v>35</v>
      </c>
      <c r="F443" s="5" t="s">
        <v>23</v>
      </c>
      <c r="G443" s="5" t="s">
        <v>62</v>
      </c>
      <c r="H443" s="5">
        <v>5</v>
      </c>
      <c r="I443" s="5" t="s">
        <v>39</v>
      </c>
      <c r="J443" s="5" t="s">
        <v>26</v>
      </c>
      <c r="K443" s="5" t="s">
        <v>27</v>
      </c>
      <c r="L443" s="5" t="s">
        <v>52</v>
      </c>
      <c r="M443" s="5">
        <v>1919</v>
      </c>
      <c r="N443" s="7" t="str">
        <f>TEXT(SafetyData[[#This Row],[Date]],"ddd")</f>
        <v>Thu</v>
      </c>
      <c r="O443" s="7">
        <f>MONTH(SafetyData[[#This Row],[Date]])</f>
        <v>1</v>
      </c>
      <c r="P443" s="7">
        <f>YEAR(SafetyData[[#This Row],[Date]])</f>
        <v>2025</v>
      </c>
    </row>
    <row r="444" spans="1:16" x14ac:dyDescent="0.2">
      <c r="A444" s="4">
        <v>45690</v>
      </c>
      <c r="B444" s="4" t="str">
        <f t="shared" si="6"/>
        <v>Injured_443</v>
      </c>
      <c r="D444" s="5" t="s">
        <v>14</v>
      </c>
      <c r="E444" s="5" t="s">
        <v>15</v>
      </c>
      <c r="F444" s="5" t="s">
        <v>23</v>
      </c>
      <c r="G444" s="5" t="s">
        <v>37</v>
      </c>
      <c r="H444" s="5">
        <v>0</v>
      </c>
      <c r="I444" s="5" t="s">
        <v>55</v>
      </c>
      <c r="J444" s="5" t="s">
        <v>19</v>
      </c>
      <c r="K444" s="5" t="s">
        <v>20</v>
      </c>
      <c r="L444" s="5" t="s">
        <v>28</v>
      </c>
      <c r="M444" s="5">
        <v>0</v>
      </c>
      <c r="N444" s="7" t="str">
        <f>TEXT(SafetyData[[#This Row],[Date]],"ddd")</f>
        <v>Sun</v>
      </c>
      <c r="O444" s="7">
        <f>MONTH(SafetyData[[#This Row],[Date]])</f>
        <v>2</v>
      </c>
      <c r="P444" s="7">
        <f>YEAR(SafetyData[[#This Row],[Date]])</f>
        <v>2025</v>
      </c>
    </row>
    <row r="445" spans="1:16" x14ac:dyDescent="0.2">
      <c r="A445" s="4">
        <v>45690</v>
      </c>
      <c r="B445" s="4" t="str">
        <f t="shared" si="6"/>
        <v>Injured_444</v>
      </c>
      <c r="D445" s="5" t="s">
        <v>22</v>
      </c>
      <c r="E445" s="5" t="s">
        <v>15</v>
      </c>
      <c r="F445" s="5" t="s">
        <v>16</v>
      </c>
      <c r="G445" s="5" t="s">
        <v>37</v>
      </c>
      <c r="H445" s="5">
        <v>1.5</v>
      </c>
      <c r="I445" s="5" t="s">
        <v>25</v>
      </c>
      <c r="J445" s="5" t="s">
        <v>26</v>
      </c>
      <c r="K445" s="5" t="s">
        <v>47</v>
      </c>
      <c r="L445" s="5" t="s">
        <v>42</v>
      </c>
      <c r="M445" s="5">
        <v>2381</v>
      </c>
      <c r="N445" s="7" t="str">
        <f>TEXT(SafetyData[[#This Row],[Date]],"ddd")</f>
        <v>Sun</v>
      </c>
      <c r="O445" s="7">
        <f>MONTH(SafetyData[[#This Row],[Date]])</f>
        <v>2</v>
      </c>
      <c r="P445" s="7">
        <f>YEAR(SafetyData[[#This Row],[Date]])</f>
        <v>2025</v>
      </c>
    </row>
    <row r="446" spans="1:16" x14ac:dyDescent="0.2">
      <c r="A446" s="4">
        <v>45694</v>
      </c>
      <c r="B446" s="4" t="str">
        <f t="shared" si="6"/>
        <v>Injured_445</v>
      </c>
      <c r="D446" s="5" t="s">
        <v>14</v>
      </c>
      <c r="E446" s="5" t="s">
        <v>15</v>
      </c>
      <c r="F446" s="5" t="s">
        <v>36</v>
      </c>
      <c r="G446" s="5" t="s">
        <v>24</v>
      </c>
      <c r="H446" s="5">
        <v>0</v>
      </c>
      <c r="I446" s="5" t="s">
        <v>32</v>
      </c>
      <c r="J446" s="5" t="s">
        <v>53</v>
      </c>
      <c r="K446" s="5" t="s">
        <v>20</v>
      </c>
      <c r="L446" s="5" t="s">
        <v>42</v>
      </c>
      <c r="M446" s="5">
        <v>534</v>
      </c>
      <c r="N446" s="7" t="str">
        <f>TEXT(SafetyData[[#This Row],[Date]],"ddd")</f>
        <v>Thu</v>
      </c>
      <c r="O446" s="7">
        <f>MONTH(SafetyData[[#This Row],[Date]])</f>
        <v>2</v>
      </c>
      <c r="P446" s="7">
        <f>YEAR(SafetyData[[#This Row],[Date]])</f>
        <v>2025</v>
      </c>
    </row>
    <row r="447" spans="1:16" x14ac:dyDescent="0.2">
      <c r="A447" s="4">
        <v>45695</v>
      </c>
      <c r="B447" s="4" t="str">
        <f t="shared" si="6"/>
        <v>Injured_446</v>
      </c>
      <c r="D447" s="5" t="s">
        <v>64</v>
      </c>
      <c r="E447" s="5" t="s">
        <v>15</v>
      </c>
      <c r="F447" s="5" t="s">
        <v>30</v>
      </c>
      <c r="G447" s="5" t="s">
        <v>24</v>
      </c>
      <c r="H447" s="5">
        <v>0</v>
      </c>
      <c r="I447" s="5" t="s">
        <v>32</v>
      </c>
      <c r="J447" s="5" t="s">
        <v>41</v>
      </c>
      <c r="K447" s="5" t="s">
        <v>27</v>
      </c>
      <c r="L447" s="5" t="s">
        <v>52</v>
      </c>
      <c r="M447" s="5">
        <v>461</v>
      </c>
      <c r="N447" s="7" t="str">
        <f>TEXT(SafetyData[[#This Row],[Date]],"ddd")</f>
        <v>Fri</v>
      </c>
      <c r="O447" s="7">
        <f>MONTH(SafetyData[[#This Row],[Date]])</f>
        <v>2</v>
      </c>
      <c r="P447" s="7">
        <f>YEAR(SafetyData[[#This Row],[Date]])</f>
        <v>2025</v>
      </c>
    </row>
    <row r="448" spans="1:16" x14ac:dyDescent="0.2">
      <c r="A448" s="4">
        <v>45696</v>
      </c>
      <c r="B448" s="4" t="str">
        <f t="shared" si="6"/>
        <v>Injured_447</v>
      </c>
      <c r="D448" s="5" t="s">
        <v>61</v>
      </c>
      <c r="E448" s="5" t="s">
        <v>15</v>
      </c>
      <c r="F448" s="5" t="s">
        <v>36</v>
      </c>
      <c r="G448" s="5" t="s">
        <v>40</v>
      </c>
      <c r="H448" s="5">
        <v>0</v>
      </c>
      <c r="I448" s="5" t="s">
        <v>32</v>
      </c>
      <c r="J448" s="5" t="s">
        <v>19</v>
      </c>
      <c r="K448" s="5" t="s">
        <v>47</v>
      </c>
      <c r="L448" s="5" t="s">
        <v>42</v>
      </c>
      <c r="M448" s="5">
        <v>0</v>
      </c>
      <c r="N448" s="7" t="str">
        <f>TEXT(SafetyData[[#This Row],[Date]],"ddd")</f>
        <v>Sat</v>
      </c>
      <c r="O448" s="7">
        <f>MONTH(SafetyData[[#This Row],[Date]])</f>
        <v>2</v>
      </c>
      <c r="P448" s="7">
        <f>YEAR(SafetyData[[#This Row],[Date]])</f>
        <v>2025</v>
      </c>
    </row>
    <row r="449" spans="1:16" x14ac:dyDescent="0.2">
      <c r="A449" s="4">
        <v>45696</v>
      </c>
      <c r="B449" s="4" t="str">
        <f t="shared" si="6"/>
        <v>Injured_448</v>
      </c>
      <c r="D449" s="5" t="s">
        <v>56</v>
      </c>
      <c r="E449" s="5" t="s">
        <v>15</v>
      </c>
      <c r="F449" s="5" t="s">
        <v>23</v>
      </c>
      <c r="G449" s="5" t="s">
        <v>31</v>
      </c>
      <c r="H449" s="5">
        <v>4</v>
      </c>
      <c r="I449" s="5" t="s">
        <v>32</v>
      </c>
      <c r="J449" s="5" t="s">
        <v>26</v>
      </c>
      <c r="K449" s="5" t="s">
        <v>47</v>
      </c>
      <c r="L449" s="5" t="s">
        <v>28</v>
      </c>
      <c r="M449" s="5">
        <v>1392</v>
      </c>
      <c r="N449" s="7" t="str">
        <f>TEXT(SafetyData[[#This Row],[Date]],"ddd")</f>
        <v>Sat</v>
      </c>
      <c r="O449" s="7">
        <f>MONTH(SafetyData[[#This Row],[Date]])</f>
        <v>2</v>
      </c>
      <c r="P449" s="7">
        <f>YEAR(SafetyData[[#This Row],[Date]])</f>
        <v>2025</v>
      </c>
    </row>
    <row r="450" spans="1:16" x14ac:dyDescent="0.2">
      <c r="A450" s="4">
        <v>45697</v>
      </c>
      <c r="B450" s="4" t="str">
        <f t="shared" ref="B450:B515" si="7">"Injured_" &amp; TEXT(ROW()-1,"000")</f>
        <v>Injured_449</v>
      </c>
      <c r="D450" s="5" t="s">
        <v>45</v>
      </c>
      <c r="E450" s="5" t="s">
        <v>15</v>
      </c>
      <c r="F450" s="5" t="s">
        <v>36</v>
      </c>
      <c r="G450" s="5" t="s">
        <v>31</v>
      </c>
      <c r="H450" s="5">
        <v>4</v>
      </c>
      <c r="I450" s="5" t="s">
        <v>55</v>
      </c>
      <c r="J450" s="5" t="s">
        <v>26</v>
      </c>
      <c r="K450" s="5" t="s">
        <v>47</v>
      </c>
      <c r="L450" s="5" t="s">
        <v>54</v>
      </c>
      <c r="M450" s="5">
        <v>540</v>
      </c>
      <c r="N450" s="7" t="str">
        <f>TEXT(SafetyData[[#This Row],[Date]],"ddd")</f>
        <v>Sun</v>
      </c>
      <c r="O450" s="7">
        <f>MONTH(SafetyData[[#This Row],[Date]])</f>
        <v>2</v>
      </c>
      <c r="P450" s="7">
        <f>YEAR(SafetyData[[#This Row],[Date]])</f>
        <v>2025</v>
      </c>
    </row>
    <row r="451" spans="1:16" x14ac:dyDescent="0.2">
      <c r="A451" s="4">
        <v>45697</v>
      </c>
      <c r="B451" s="4" t="str">
        <f t="shared" si="7"/>
        <v>Injured_450</v>
      </c>
      <c r="D451" s="5" t="s">
        <v>22</v>
      </c>
      <c r="E451" s="5" t="s">
        <v>15</v>
      </c>
      <c r="F451" s="5" t="s">
        <v>36</v>
      </c>
      <c r="G451" s="5" t="s">
        <v>48</v>
      </c>
      <c r="H451" s="5">
        <v>0</v>
      </c>
      <c r="I451" s="5" t="s">
        <v>60</v>
      </c>
      <c r="J451" s="5" t="s">
        <v>41</v>
      </c>
      <c r="K451" s="5" t="s">
        <v>47</v>
      </c>
      <c r="L451" s="5" t="s">
        <v>42</v>
      </c>
      <c r="M451" s="5">
        <v>41</v>
      </c>
      <c r="N451" s="7" t="str">
        <f>TEXT(SafetyData[[#This Row],[Date]],"ddd")</f>
        <v>Sun</v>
      </c>
      <c r="O451" s="7">
        <f>MONTH(SafetyData[[#This Row],[Date]])</f>
        <v>2</v>
      </c>
      <c r="P451" s="7">
        <f>YEAR(SafetyData[[#This Row],[Date]])</f>
        <v>2025</v>
      </c>
    </row>
    <row r="452" spans="1:16" x14ac:dyDescent="0.2">
      <c r="A452" s="4">
        <v>45698</v>
      </c>
      <c r="B452" s="4" t="str">
        <f t="shared" si="7"/>
        <v>Injured_451</v>
      </c>
      <c r="D452" s="5" t="s">
        <v>14</v>
      </c>
      <c r="E452" s="5" t="s">
        <v>15</v>
      </c>
      <c r="F452" s="5" t="s">
        <v>16</v>
      </c>
      <c r="G452" s="5" t="s">
        <v>38</v>
      </c>
      <c r="H452" s="5">
        <v>0</v>
      </c>
      <c r="I452" s="5" t="s">
        <v>18</v>
      </c>
      <c r="J452" s="5" t="s">
        <v>53</v>
      </c>
      <c r="K452" s="5" t="s">
        <v>20</v>
      </c>
      <c r="L452" s="5" t="s">
        <v>33</v>
      </c>
      <c r="M452" s="5">
        <v>719</v>
      </c>
      <c r="N452" s="7" t="str">
        <f>TEXT(SafetyData[[#This Row],[Date]],"ddd")</f>
        <v>Mon</v>
      </c>
      <c r="O452" s="7">
        <f>MONTH(SafetyData[[#This Row],[Date]])</f>
        <v>2</v>
      </c>
      <c r="P452" s="7">
        <f>YEAR(SafetyData[[#This Row],[Date]])</f>
        <v>2025</v>
      </c>
    </row>
    <row r="453" spans="1:16" x14ac:dyDescent="0.2">
      <c r="A453" s="4">
        <v>45699</v>
      </c>
      <c r="B453" s="4" t="str">
        <f t="shared" si="7"/>
        <v>Injured_452</v>
      </c>
      <c r="D453" s="5" t="s">
        <v>58</v>
      </c>
      <c r="E453" s="5" t="s">
        <v>15</v>
      </c>
      <c r="F453" s="5" t="s">
        <v>16</v>
      </c>
      <c r="G453" s="5" t="s">
        <v>24</v>
      </c>
      <c r="H453" s="5">
        <v>0</v>
      </c>
      <c r="I453" s="5" t="s">
        <v>32</v>
      </c>
      <c r="J453" s="5" t="s">
        <v>19</v>
      </c>
      <c r="K453" s="5" t="s">
        <v>47</v>
      </c>
      <c r="L453" s="5" t="s">
        <v>42</v>
      </c>
      <c r="M453" s="5">
        <v>0</v>
      </c>
      <c r="N453" s="7" t="str">
        <f>TEXT(SafetyData[[#This Row],[Date]],"ddd")</f>
        <v>Tue</v>
      </c>
      <c r="O453" s="7">
        <f>MONTH(SafetyData[[#This Row],[Date]])</f>
        <v>2</v>
      </c>
      <c r="P453" s="7">
        <f>YEAR(SafetyData[[#This Row],[Date]])</f>
        <v>2025</v>
      </c>
    </row>
    <row r="454" spans="1:16" x14ac:dyDescent="0.2">
      <c r="A454" s="4">
        <v>45702</v>
      </c>
      <c r="B454" s="4" t="str">
        <f t="shared" si="7"/>
        <v>Injured_453</v>
      </c>
      <c r="D454" s="5" t="s">
        <v>14</v>
      </c>
      <c r="E454" s="5" t="s">
        <v>15</v>
      </c>
      <c r="F454" s="5" t="s">
        <v>23</v>
      </c>
      <c r="G454" s="5" t="s">
        <v>38</v>
      </c>
      <c r="H454" s="5">
        <v>0</v>
      </c>
      <c r="I454" s="5" t="s">
        <v>55</v>
      </c>
      <c r="J454" s="5" t="s">
        <v>41</v>
      </c>
      <c r="K454" s="5" t="s">
        <v>47</v>
      </c>
      <c r="L454" s="5" t="s">
        <v>28</v>
      </c>
      <c r="M454" s="5">
        <v>330</v>
      </c>
      <c r="N454" s="7" t="str">
        <f>TEXT(SafetyData[[#This Row],[Date]],"ddd")</f>
        <v>Fri</v>
      </c>
      <c r="O454" s="7">
        <f>MONTH(SafetyData[[#This Row],[Date]])</f>
        <v>2</v>
      </c>
      <c r="P454" s="7">
        <f>YEAR(SafetyData[[#This Row],[Date]])</f>
        <v>2025</v>
      </c>
    </row>
    <row r="455" spans="1:16" x14ac:dyDescent="0.2">
      <c r="A455" s="4">
        <v>45702</v>
      </c>
      <c r="B455" s="4" t="str">
        <f t="shared" si="7"/>
        <v>Injured_454</v>
      </c>
      <c r="D455" s="5" t="s">
        <v>14</v>
      </c>
      <c r="E455" s="5" t="s">
        <v>15</v>
      </c>
      <c r="F455" s="5" t="s">
        <v>36</v>
      </c>
      <c r="G455" s="5" t="s">
        <v>37</v>
      </c>
      <c r="H455" s="5">
        <v>4.5</v>
      </c>
      <c r="I455" s="5" t="s">
        <v>57</v>
      </c>
      <c r="J455" s="5" t="s">
        <v>26</v>
      </c>
      <c r="K455" s="5" t="s">
        <v>20</v>
      </c>
      <c r="L455" s="5" t="s">
        <v>21</v>
      </c>
      <c r="M455" s="5">
        <v>855</v>
      </c>
      <c r="N455" s="7" t="str">
        <f>TEXT(SafetyData[[#This Row],[Date]],"ddd")</f>
        <v>Fri</v>
      </c>
      <c r="O455" s="7">
        <f>MONTH(SafetyData[[#This Row],[Date]])</f>
        <v>2</v>
      </c>
      <c r="P455" s="7">
        <f>YEAR(SafetyData[[#This Row],[Date]])</f>
        <v>2025</v>
      </c>
    </row>
    <row r="456" spans="1:16" x14ac:dyDescent="0.2">
      <c r="A456" s="4">
        <v>45703</v>
      </c>
      <c r="B456" s="4" t="str">
        <f t="shared" si="7"/>
        <v>Injured_455</v>
      </c>
      <c r="D456" s="5" t="s">
        <v>65</v>
      </c>
      <c r="E456" s="5" t="s">
        <v>15</v>
      </c>
      <c r="F456" s="5" t="s">
        <v>23</v>
      </c>
      <c r="G456" s="5" t="s">
        <v>63</v>
      </c>
      <c r="H456" s="5">
        <v>3.5</v>
      </c>
      <c r="I456" s="5" t="s">
        <v>18</v>
      </c>
      <c r="J456" s="5" t="s">
        <v>26</v>
      </c>
      <c r="K456" s="5" t="s">
        <v>47</v>
      </c>
      <c r="L456" s="5" t="s">
        <v>21</v>
      </c>
      <c r="M456" s="5">
        <v>3824</v>
      </c>
      <c r="N456" s="7" t="str">
        <f>TEXT(SafetyData[[#This Row],[Date]],"ddd")</f>
        <v>Sat</v>
      </c>
      <c r="O456" s="7">
        <f>MONTH(SafetyData[[#This Row],[Date]])</f>
        <v>2</v>
      </c>
      <c r="P456" s="7">
        <f>YEAR(SafetyData[[#This Row],[Date]])</f>
        <v>2025</v>
      </c>
    </row>
    <row r="457" spans="1:16" x14ac:dyDescent="0.2">
      <c r="A457" s="4">
        <v>45710</v>
      </c>
      <c r="B457" s="4" t="str">
        <f t="shared" si="7"/>
        <v>Injured_456</v>
      </c>
      <c r="D457" s="5" t="s">
        <v>14</v>
      </c>
      <c r="E457" s="5" t="s">
        <v>15</v>
      </c>
      <c r="F457" s="5" t="s">
        <v>16</v>
      </c>
      <c r="G457" s="5" t="s">
        <v>24</v>
      </c>
      <c r="H457" s="5">
        <v>0</v>
      </c>
      <c r="I457" s="5" t="s">
        <v>25</v>
      </c>
      <c r="J457" s="5" t="s">
        <v>53</v>
      </c>
      <c r="K457" s="5" t="s">
        <v>47</v>
      </c>
      <c r="L457" s="5" t="s">
        <v>52</v>
      </c>
      <c r="M457" s="5">
        <v>3419</v>
      </c>
      <c r="N457" s="7" t="str">
        <f>TEXT(SafetyData[[#This Row],[Date]],"ddd")</f>
        <v>Sat</v>
      </c>
      <c r="O457" s="7">
        <f>MONTH(SafetyData[[#This Row],[Date]])</f>
        <v>2</v>
      </c>
      <c r="P457" s="7">
        <f>YEAR(SafetyData[[#This Row],[Date]])</f>
        <v>2025</v>
      </c>
    </row>
    <row r="458" spans="1:16" x14ac:dyDescent="0.2">
      <c r="A458" s="4">
        <v>45711</v>
      </c>
      <c r="B458" s="4" t="str">
        <f t="shared" si="7"/>
        <v>Injured_457</v>
      </c>
      <c r="D458" s="5" t="s">
        <v>29</v>
      </c>
      <c r="E458" s="5" t="s">
        <v>35</v>
      </c>
      <c r="F458" s="5" t="s">
        <v>36</v>
      </c>
      <c r="G458" s="5" t="s">
        <v>40</v>
      </c>
      <c r="H458" s="5">
        <v>4</v>
      </c>
      <c r="I458" s="5" t="s">
        <v>18</v>
      </c>
      <c r="J458" s="5" t="s">
        <v>26</v>
      </c>
      <c r="K458" s="5" t="s">
        <v>20</v>
      </c>
      <c r="L458" s="5" t="s">
        <v>44</v>
      </c>
      <c r="M458" s="5">
        <v>1594</v>
      </c>
      <c r="N458" s="7" t="str">
        <f>TEXT(SafetyData[[#This Row],[Date]],"ddd")</f>
        <v>Sun</v>
      </c>
      <c r="O458" s="7">
        <f>MONTH(SafetyData[[#This Row],[Date]])</f>
        <v>2</v>
      </c>
      <c r="P458" s="7">
        <f>YEAR(SafetyData[[#This Row],[Date]])</f>
        <v>2025</v>
      </c>
    </row>
    <row r="459" spans="1:16" x14ac:dyDescent="0.2">
      <c r="A459" s="4">
        <v>45712</v>
      </c>
      <c r="B459" s="4" t="str">
        <f t="shared" si="7"/>
        <v>Injured_458</v>
      </c>
      <c r="D459" s="5" t="s">
        <v>51</v>
      </c>
      <c r="E459" s="5" t="s">
        <v>15</v>
      </c>
      <c r="F459" s="5" t="s">
        <v>23</v>
      </c>
      <c r="G459" s="5" t="s">
        <v>48</v>
      </c>
      <c r="H459" s="5">
        <v>4.5</v>
      </c>
      <c r="I459" s="5" t="s">
        <v>46</v>
      </c>
      <c r="J459" s="5" t="s">
        <v>26</v>
      </c>
      <c r="K459" s="5" t="s">
        <v>47</v>
      </c>
      <c r="L459" s="5" t="s">
        <v>59</v>
      </c>
      <c r="M459" s="5">
        <v>585</v>
      </c>
      <c r="N459" s="7" t="str">
        <f>TEXT(SafetyData[[#This Row],[Date]],"ddd")</f>
        <v>Mon</v>
      </c>
      <c r="O459" s="7">
        <f>MONTH(SafetyData[[#This Row],[Date]])</f>
        <v>2</v>
      </c>
      <c r="P459" s="7">
        <f>YEAR(SafetyData[[#This Row],[Date]])</f>
        <v>2025</v>
      </c>
    </row>
    <row r="460" spans="1:16" x14ac:dyDescent="0.2">
      <c r="A460" s="4">
        <v>45712</v>
      </c>
      <c r="B460" s="4" t="str">
        <f t="shared" si="7"/>
        <v>Injured_459</v>
      </c>
      <c r="D460" s="5" t="s">
        <v>56</v>
      </c>
      <c r="E460" s="5" t="s">
        <v>15</v>
      </c>
      <c r="F460" s="5" t="s">
        <v>23</v>
      </c>
      <c r="G460" s="5" t="s">
        <v>17</v>
      </c>
      <c r="H460" s="5">
        <v>0</v>
      </c>
      <c r="I460" s="5" t="s">
        <v>55</v>
      </c>
      <c r="J460" s="5" t="s">
        <v>19</v>
      </c>
      <c r="K460" s="5" t="s">
        <v>47</v>
      </c>
      <c r="L460" s="5" t="s">
        <v>33</v>
      </c>
      <c r="M460" s="5">
        <v>0</v>
      </c>
      <c r="N460" s="7" t="str">
        <f>TEXT(SafetyData[[#This Row],[Date]],"ddd")</f>
        <v>Mon</v>
      </c>
      <c r="O460" s="7">
        <f>MONTH(SafetyData[[#This Row],[Date]])</f>
        <v>2</v>
      </c>
      <c r="P460" s="7">
        <f>YEAR(SafetyData[[#This Row],[Date]])</f>
        <v>2025</v>
      </c>
    </row>
    <row r="461" spans="1:16" x14ac:dyDescent="0.2">
      <c r="A461" s="4">
        <v>45714</v>
      </c>
      <c r="B461" s="4" t="str">
        <f t="shared" si="7"/>
        <v>Injured_460</v>
      </c>
      <c r="D461" s="5" t="s">
        <v>14</v>
      </c>
      <c r="E461" s="5" t="s">
        <v>35</v>
      </c>
      <c r="F461" s="5" t="s">
        <v>16</v>
      </c>
      <c r="G461" s="5" t="s">
        <v>31</v>
      </c>
      <c r="H461" s="5">
        <v>0</v>
      </c>
      <c r="I461" s="5" t="s">
        <v>39</v>
      </c>
      <c r="J461" s="5" t="s">
        <v>53</v>
      </c>
      <c r="K461" s="5" t="s">
        <v>47</v>
      </c>
      <c r="L461" s="5" t="s">
        <v>44</v>
      </c>
      <c r="M461" s="5">
        <v>2793</v>
      </c>
      <c r="N461" s="7" t="str">
        <f>TEXT(SafetyData[[#This Row],[Date]],"ddd")</f>
        <v>Wed</v>
      </c>
      <c r="O461" s="7">
        <f>MONTH(SafetyData[[#This Row],[Date]])</f>
        <v>2</v>
      </c>
      <c r="P461" s="7">
        <f>YEAR(SafetyData[[#This Row],[Date]])</f>
        <v>2025</v>
      </c>
    </row>
    <row r="462" spans="1:16" x14ac:dyDescent="0.2">
      <c r="A462" s="4">
        <v>45715</v>
      </c>
      <c r="B462" s="4" t="str">
        <f t="shared" si="7"/>
        <v>Injured_461</v>
      </c>
      <c r="D462" s="5" t="s">
        <v>14</v>
      </c>
      <c r="E462" s="5" t="s">
        <v>15</v>
      </c>
      <c r="F462" s="5" t="s">
        <v>23</v>
      </c>
      <c r="G462" s="5" t="s">
        <v>38</v>
      </c>
      <c r="H462" s="5">
        <v>0</v>
      </c>
      <c r="I462" s="5" t="s">
        <v>60</v>
      </c>
      <c r="J462" s="5" t="s">
        <v>41</v>
      </c>
      <c r="K462" s="5" t="s">
        <v>47</v>
      </c>
      <c r="L462" s="5" t="s">
        <v>52</v>
      </c>
      <c r="M462" s="5">
        <v>326</v>
      </c>
      <c r="N462" s="7" t="str">
        <f>TEXT(SafetyData[[#This Row],[Date]],"ddd")</f>
        <v>Thu</v>
      </c>
      <c r="O462" s="7">
        <f>MONTH(SafetyData[[#This Row],[Date]])</f>
        <v>2</v>
      </c>
      <c r="P462" s="7">
        <f>YEAR(SafetyData[[#This Row],[Date]])</f>
        <v>2025</v>
      </c>
    </row>
    <row r="463" spans="1:16" x14ac:dyDescent="0.2">
      <c r="A463" s="4">
        <v>45716</v>
      </c>
      <c r="B463" s="4" t="str">
        <f t="shared" si="7"/>
        <v>Injured_462</v>
      </c>
      <c r="D463" s="5" t="s">
        <v>61</v>
      </c>
      <c r="E463" s="5" t="s">
        <v>15</v>
      </c>
      <c r="F463" s="5" t="s">
        <v>23</v>
      </c>
      <c r="G463" s="5" t="s">
        <v>37</v>
      </c>
      <c r="H463" s="5">
        <v>0</v>
      </c>
      <c r="I463" s="5" t="s">
        <v>57</v>
      </c>
      <c r="J463" s="5" t="s">
        <v>41</v>
      </c>
      <c r="K463" s="5" t="s">
        <v>47</v>
      </c>
      <c r="L463" s="5" t="s">
        <v>42</v>
      </c>
      <c r="M463" s="5">
        <v>314</v>
      </c>
      <c r="N463" s="7" t="str">
        <f>TEXT(SafetyData[[#This Row],[Date]],"ddd")</f>
        <v>Fri</v>
      </c>
      <c r="O463" s="7">
        <f>MONTH(SafetyData[[#This Row],[Date]])</f>
        <v>2</v>
      </c>
      <c r="P463" s="7">
        <f>YEAR(SafetyData[[#This Row],[Date]])</f>
        <v>2025</v>
      </c>
    </row>
    <row r="464" spans="1:16" x14ac:dyDescent="0.2">
      <c r="A464" s="4">
        <v>45719</v>
      </c>
      <c r="B464" s="4" t="str">
        <f t="shared" si="7"/>
        <v>Injured_463</v>
      </c>
      <c r="D464" s="5" t="s">
        <v>43</v>
      </c>
      <c r="E464" s="5" t="s">
        <v>15</v>
      </c>
      <c r="F464" s="5" t="s">
        <v>23</v>
      </c>
      <c r="G464" s="5" t="s">
        <v>24</v>
      </c>
      <c r="H464" s="5">
        <v>3.5</v>
      </c>
      <c r="I464" s="5" t="s">
        <v>55</v>
      </c>
      <c r="J464" s="5" t="s">
        <v>26</v>
      </c>
      <c r="K464" s="5" t="s">
        <v>20</v>
      </c>
      <c r="L464" s="5" t="s">
        <v>54</v>
      </c>
      <c r="M464" s="5">
        <v>1769</v>
      </c>
      <c r="N464" s="7" t="str">
        <f>TEXT(SafetyData[[#This Row],[Date]],"ddd")</f>
        <v>Mon</v>
      </c>
      <c r="O464" s="7">
        <f>MONTH(SafetyData[[#This Row],[Date]])</f>
        <v>3</v>
      </c>
      <c r="P464" s="7">
        <f>YEAR(SafetyData[[#This Row],[Date]])</f>
        <v>2025</v>
      </c>
    </row>
    <row r="465" spans="1:16" x14ac:dyDescent="0.2">
      <c r="A465" s="4">
        <v>45728</v>
      </c>
      <c r="B465" s="4" t="str">
        <f t="shared" si="7"/>
        <v>Injured_464</v>
      </c>
      <c r="D465" s="5" t="s">
        <v>58</v>
      </c>
      <c r="E465" s="5" t="s">
        <v>15</v>
      </c>
      <c r="F465" s="5" t="s">
        <v>36</v>
      </c>
      <c r="G465" s="5" t="s">
        <v>24</v>
      </c>
      <c r="H465" s="5">
        <v>0</v>
      </c>
      <c r="I465" s="5" t="s">
        <v>60</v>
      </c>
      <c r="J465" s="5" t="s">
        <v>19</v>
      </c>
      <c r="K465" s="5" t="s">
        <v>20</v>
      </c>
      <c r="L465" s="5" t="s">
        <v>42</v>
      </c>
      <c r="M465" s="5">
        <v>0</v>
      </c>
      <c r="N465" s="7" t="str">
        <f>TEXT(SafetyData[[#This Row],[Date]],"ddd")</f>
        <v>Wed</v>
      </c>
      <c r="O465" s="7">
        <f>MONTH(SafetyData[[#This Row],[Date]])</f>
        <v>3</v>
      </c>
      <c r="P465" s="7">
        <f>YEAR(SafetyData[[#This Row],[Date]])</f>
        <v>2025</v>
      </c>
    </row>
    <row r="466" spans="1:16" x14ac:dyDescent="0.2">
      <c r="A466" s="4">
        <v>45728</v>
      </c>
      <c r="B466" s="4" t="str">
        <f t="shared" si="7"/>
        <v>Injured_465</v>
      </c>
      <c r="D466" s="5" t="s">
        <v>45</v>
      </c>
      <c r="E466" s="5" t="s">
        <v>15</v>
      </c>
      <c r="F466" s="5" t="s">
        <v>30</v>
      </c>
      <c r="G466" s="5" t="s">
        <v>62</v>
      </c>
      <c r="H466" s="5">
        <v>4</v>
      </c>
      <c r="I466" s="5" t="s">
        <v>25</v>
      </c>
      <c r="J466" s="5" t="s">
        <v>26</v>
      </c>
      <c r="K466" s="5" t="s">
        <v>20</v>
      </c>
      <c r="L466" s="5" t="s">
        <v>52</v>
      </c>
      <c r="M466" s="5">
        <v>3498</v>
      </c>
      <c r="N466" s="7" t="str">
        <f>TEXT(SafetyData[[#This Row],[Date]],"ddd")</f>
        <v>Wed</v>
      </c>
      <c r="O466" s="7">
        <f>MONTH(SafetyData[[#This Row],[Date]])</f>
        <v>3</v>
      </c>
      <c r="P466" s="7">
        <f>YEAR(SafetyData[[#This Row],[Date]])</f>
        <v>2025</v>
      </c>
    </row>
    <row r="467" spans="1:16" x14ac:dyDescent="0.2">
      <c r="A467" s="4">
        <v>45731</v>
      </c>
      <c r="B467" s="4" t="str">
        <f t="shared" si="7"/>
        <v>Injured_466</v>
      </c>
      <c r="D467" s="5" t="s">
        <v>34</v>
      </c>
      <c r="E467" s="5" t="s">
        <v>15</v>
      </c>
      <c r="F467" s="5" t="s">
        <v>16</v>
      </c>
      <c r="G467" s="5" t="s">
        <v>40</v>
      </c>
      <c r="H467" s="5">
        <v>1.5</v>
      </c>
      <c r="I467" s="5" t="s">
        <v>55</v>
      </c>
      <c r="J467" s="5" t="s">
        <v>26</v>
      </c>
      <c r="K467" s="5" t="s">
        <v>27</v>
      </c>
      <c r="L467" s="5" t="s">
        <v>50</v>
      </c>
      <c r="M467" s="5">
        <v>2336</v>
      </c>
      <c r="N467" s="7" t="str">
        <f>TEXT(SafetyData[[#This Row],[Date]],"ddd")</f>
        <v>Sat</v>
      </c>
      <c r="O467" s="7">
        <f>MONTH(SafetyData[[#This Row],[Date]])</f>
        <v>3</v>
      </c>
      <c r="P467" s="7">
        <f>YEAR(SafetyData[[#This Row],[Date]])</f>
        <v>2025</v>
      </c>
    </row>
    <row r="468" spans="1:16" x14ac:dyDescent="0.2">
      <c r="A468" s="4">
        <v>45733</v>
      </c>
      <c r="B468" s="4" t="str">
        <f t="shared" si="7"/>
        <v>Injured_467</v>
      </c>
      <c r="D468" s="5" t="s">
        <v>56</v>
      </c>
      <c r="E468" s="5" t="s">
        <v>15</v>
      </c>
      <c r="F468" s="5" t="s">
        <v>36</v>
      </c>
      <c r="G468" s="5" t="s">
        <v>31</v>
      </c>
      <c r="H468" s="5">
        <v>0</v>
      </c>
      <c r="I468" s="5" t="s">
        <v>60</v>
      </c>
      <c r="J468" s="5" t="s">
        <v>41</v>
      </c>
      <c r="K468" s="5" t="s">
        <v>47</v>
      </c>
      <c r="L468" s="5" t="s">
        <v>21</v>
      </c>
      <c r="M468" s="5">
        <v>114</v>
      </c>
      <c r="N468" s="7" t="str">
        <f>TEXT(SafetyData[[#This Row],[Date]],"ddd")</f>
        <v>Mon</v>
      </c>
      <c r="O468" s="7">
        <f>MONTH(SafetyData[[#This Row],[Date]])</f>
        <v>3</v>
      </c>
      <c r="P468" s="7">
        <f>YEAR(SafetyData[[#This Row],[Date]])</f>
        <v>2025</v>
      </c>
    </row>
    <row r="469" spans="1:16" x14ac:dyDescent="0.2">
      <c r="A469" s="4">
        <v>45738</v>
      </c>
      <c r="B469" s="4" t="str">
        <f t="shared" si="7"/>
        <v>Injured_468</v>
      </c>
      <c r="D469" s="5" t="s">
        <v>61</v>
      </c>
      <c r="E469" s="5" t="s">
        <v>15</v>
      </c>
      <c r="F469" s="5" t="s">
        <v>30</v>
      </c>
      <c r="G469" s="5" t="s">
        <v>31</v>
      </c>
      <c r="H469" s="5">
        <v>0</v>
      </c>
      <c r="I469" s="5" t="s">
        <v>25</v>
      </c>
      <c r="J469" s="5" t="s">
        <v>41</v>
      </c>
      <c r="K469" s="5" t="s">
        <v>20</v>
      </c>
      <c r="L469" s="5" t="s">
        <v>54</v>
      </c>
      <c r="M469" s="5">
        <v>174</v>
      </c>
      <c r="N469" s="7" t="str">
        <f>TEXT(SafetyData[[#This Row],[Date]],"ddd")</f>
        <v>Sat</v>
      </c>
      <c r="O469" s="7">
        <f>MONTH(SafetyData[[#This Row],[Date]])</f>
        <v>3</v>
      </c>
      <c r="P469" s="7">
        <f>YEAR(SafetyData[[#This Row],[Date]])</f>
        <v>2025</v>
      </c>
    </row>
    <row r="470" spans="1:16" x14ac:dyDescent="0.2">
      <c r="A470" s="4">
        <v>45738</v>
      </c>
      <c r="B470" s="4" t="str">
        <f t="shared" si="7"/>
        <v>Injured_469</v>
      </c>
      <c r="D470" s="5" t="s">
        <v>61</v>
      </c>
      <c r="E470" s="5" t="s">
        <v>15</v>
      </c>
      <c r="F470" s="5" t="s">
        <v>16</v>
      </c>
      <c r="G470" s="5" t="s">
        <v>63</v>
      </c>
      <c r="H470" s="5">
        <v>0</v>
      </c>
      <c r="I470" s="5" t="s">
        <v>46</v>
      </c>
      <c r="J470" s="5" t="s">
        <v>53</v>
      </c>
      <c r="K470" s="5" t="s">
        <v>47</v>
      </c>
      <c r="L470" s="5" t="s">
        <v>54</v>
      </c>
      <c r="M470" s="5">
        <v>3379</v>
      </c>
      <c r="N470" s="7" t="str">
        <f>TEXT(SafetyData[[#This Row],[Date]],"ddd")</f>
        <v>Sat</v>
      </c>
      <c r="O470" s="7">
        <f>MONTH(SafetyData[[#This Row],[Date]])</f>
        <v>3</v>
      </c>
      <c r="P470" s="7">
        <f>YEAR(SafetyData[[#This Row],[Date]])</f>
        <v>2025</v>
      </c>
    </row>
    <row r="471" spans="1:16" x14ac:dyDescent="0.2">
      <c r="A471" s="4">
        <v>45741</v>
      </c>
      <c r="B471" s="4" t="str">
        <f t="shared" si="7"/>
        <v>Injured_470</v>
      </c>
      <c r="D471" s="5" t="s">
        <v>22</v>
      </c>
      <c r="E471" s="5" t="s">
        <v>15</v>
      </c>
      <c r="F471" s="5" t="s">
        <v>16</v>
      </c>
      <c r="G471" s="5" t="s">
        <v>63</v>
      </c>
      <c r="H471" s="5">
        <v>0.5</v>
      </c>
      <c r="I471" s="5" t="s">
        <v>39</v>
      </c>
      <c r="J471" s="5" t="s">
        <v>26</v>
      </c>
      <c r="K471" s="5" t="s">
        <v>20</v>
      </c>
      <c r="L471" s="5" t="s">
        <v>50</v>
      </c>
      <c r="M471" s="5">
        <v>4145</v>
      </c>
      <c r="N471" s="7" t="str">
        <f>TEXT(SafetyData[[#This Row],[Date]],"ddd")</f>
        <v>Tue</v>
      </c>
      <c r="O471" s="7">
        <f>MONTH(SafetyData[[#This Row],[Date]])</f>
        <v>3</v>
      </c>
      <c r="P471" s="7">
        <f>YEAR(SafetyData[[#This Row],[Date]])</f>
        <v>2025</v>
      </c>
    </row>
    <row r="472" spans="1:16" x14ac:dyDescent="0.2">
      <c r="A472" s="4">
        <v>45742</v>
      </c>
      <c r="B472" s="4" t="str">
        <f t="shared" si="7"/>
        <v>Injured_471</v>
      </c>
      <c r="D472" s="5" t="s">
        <v>29</v>
      </c>
      <c r="E472" s="5" t="s">
        <v>15</v>
      </c>
      <c r="F472" s="5" t="s">
        <v>36</v>
      </c>
      <c r="G472" s="5" t="s">
        <v>63</v>
      </c>
      <c r="H472" s="5">
        <v>0</v>
      </c>
      <c r="I472" s="5" t="s">
        <v>55</v>
      </c>
      <c r="J472" s="5" t="s">
        <v>53</v>
      </c>
      <c r="K472" s="5" t="s">
        <v>27</v>
      </c>
      <c r="L472" s="5" t="s">
        <v>52</v>
      </c>
      <c r="M472" s="5">
        <v>4150</v>
      </c>
      <c r="N472" s="7" t="str">
        <f>TEXT(SafetyData[[#This Row],[Date]],"ddd")</f>
        <v>Wed</v>
      </c>
      <c r="O472" s="7">
        <f>MONTH(SafetyData[[#This Row],[Date]])</f>
        <v>3</v>
      </c>
      <c r="P472" s="7">
        <f>YEAR(SafetyData[[#This Row],[Date]])</f>
        <v>2025</v>
      </c>
    </row>
    <row r="473" spans="1:16" x14ac:dyDescent="0.2">
      <c r="A473" s="4">
        <v>45744</v>
      </c>
      <c r="B473" s="4" t="str">
        <f t="shared" si="7"/>
        <v>Injured_472</v>
      </c>
      <c r="D473" s="5" t="s">
        <v>29</v>
      </c>
      <c r="E473" s="5" t="s">
        <v>15</v>
      </c>
      <c r="F473" s="5" t="s">
        <v>36</v>
      </c>
      <c r="G473" s="5" t="s">
        <v>48</v>
      </c>
      <c r="H473" s="5">
        <v>0</v>
      </c>
      <c r="I473" s="5" t="s">
        <v>57</v>
      </c>
      <c r="J473" s="5" t="s">
        <v>41</v>
      </c>
      <c r="K473" s="5" t="s">
        <v>47</v>
      </c>
      <c r="L473" s="5" t="s">
        <v>28</v>
      </c>
      <c r="M473" s="5">
        <v>259</v>
      </c>
      <c r="N473" s="7" t="str">
        <f>TEXT(SafetyData[[#This Row],[Date]],"ddd")</f>
        <v>Fri</v>
      </c>
      <c r="O473" s="7">
        <f>MONTH(SafetyData[[#This Row],[Date]])</f>
        <v>3</v>
      </c>
      <c r="P473" s="7">
        <f>YEAR(SafetyData[[#This Row],[Date]])</f>
        <v>2025</v>
      </c>
    </row>
    <row r="474" spans="1:16" x14ac:dyDescent="0.2">
      <c r="A474" s="4">
        <v>45748</v>
      </c>
      <c r="B474" s="4" t="str">
        <f t="shared" si="7"/>
        <v>Injured_473</v>
      </c>
      <c r="D474" s="5" t="s">
        <v>61</v>
      </c>
      <c r="E474" s="5" t="s">
        <v>15</v>
      </c>
      <c r="F474" s="5" t="s">
        <v>23</v>
      </c>
      <c r="G474" s="5" t="s">
        <v>48</v>
      </c>
      <c r="H474" s="5">
        <v>3.5</v>
      </c>
      <c r="I474" s="5" t="s">
        <v>18</v>
      </c>
      <c r="J474" s="5" t="s">
        <v>26</v>
      </c>
      <c r="K474" s="5" t="s">
        <v>27</v>
      </c>
      <c r="L474" s="5" t="s">
        <v>52</v>
      </c>
      <c r="M474" s="5">
        <v>3134</v>
      </c>
      <c r="N474" s="7" t="str">
        <f>TEXT(SafetyData[[#This Row],[Date]],"ddd")</f>
        <v>Tue</v>
      </c>
      <c r="O474" s="7">
        <f>MONTH(SafetyData[[#This Row],[Date]])</f>
        <v>4</v>
      </c>
      <c r="P474" s="7">
        <f>YEAR(SafetyData[[#This Row],[Date]])</f>
        <v>2025</v>
      </c>
    </row>
    <row r="475" spans="1:16" x14ac:dyDescent="0.2">
      <c r="A475" s="4">
        <v>45748</v>
      </c>
      <c r="B475" s="4" t="str">
        <f t="shared" si="7"/>
        <v>Injured_474</v>
      </c>
      <c r="D475" s="5" t="s">
        <v>29</v>
      </c>
      <c r="E475" s="5" t="s">
        <v>15</v>
      </c>
      <c r="F475" s="5" t="s">
        <v>30</v>
      </c>
      <c r="G475" s="5" t="s">
        <v>62</v>
      </c>
      <c r="H475" s="5">
        <v>0</v>
      </c>
      <c r="I475" s="5" t="s">
        <v>46</v>
      </c>
      <c r="J475" s="5" t="s">
        <v>53</v>
      </c>
      <c r="K475" s="5" t="s">
        <v>47</v>
      </c>
      <c r="L475" s="5" t="s">
        <v>21</v>
      </c>
      <c r="M475" s="5">
        <v>4130</v>
      </c>
      <c r="N475" s="7" t="str">
        <f>TEXT(SafetyData[[#This Row],[Date]],"ddd")</f>
        <v>Tue</v>
      </c>
      <c r="O475" s="7">
        <f>MONTH(SafetyData[[#This Row],[Date]])</f>
        <v>4</v>
      </c>
      <c r="P475" s="7">
        <f>YEAR(SafetyData[[#This Row],[Date]])</f>
        <v>2025</v>
      </c>
    </row>
    <row r="476" spans="1:16" x14ac:dyDescent="0.2">
      <c r="A476" s="4">
        <v>45750</v>
      </c>
      <c r="B476" s="4" t="str">
        <f t="shared" si="7"/>
        <v>Injured_475</v>
      </c>
      <c r="D476" s="5" t="s">
        <v>34</v>
      </c>
      <c r="E476" s="5" t="s">
        <v>15</v>
      </c>
      <c r="F476" s="5" t="s">
        <v>16</v>
      </c>
      <c r="G476" s="5" t="s">
        <v>62</v>
      </c>
      <c r="H476" s="5">
        <v>3.5</v>
      </c>
      <c r="I476" s="5" t="s">
        <v>57</v>
      </c>
      <c r="J476" s="5" t="s">
        <v>26</v>
      </c>
      <c r="K476" s="5" t="s">
        <v>47</v>
      </c>
      <c r="L476" s="5" t="s">
        <v>42</v>
      </c>
      <c r="M476" s="5">
        <v>1424</v>
      </c>
      <c r="N476" s="7" t="str">
        <f>TEXT(SafetyData[[#This Row],[Date]],"ddd")</f>
        <v>Thu</v>
      </c>
      <c r="O476" s="7">
        <f>MONTH(SafetyData[[#This Row],[Date]])</f>
        <v>4</v>
      </c>
      <c r="P476" s="7">
        <f>YEAR(SafetyData[[#This Row],[Date]])</f>
        <v>2025</v>
      </c>
    </row>
    <row r="477" spans="1:16" x14ac:dyDescent="0.2">
      <c r="A477" s="4">
        <v>45751</v>
      </c>
      <c r="B477" s="4" t="str">
        <f t="shared" si="7"/>
        <v>Injured_476</v>
      </c>
      <c r="D477" s="5" t="s">
        <v>56</v>
      </c>
      <c r="E477" s="5" t="s">
        <v>15</v>
      </c>
      <c r="F477" s="5" t="s">
        <v>30</v>
      </c>
      <c r="G477" s="5" t="s">
        <v>38</v>
      </c>
      <c r="H477" s="5">
        <v>2</v>
      </c>
      <c r="I477" s="5" t="s">
        <v>49</v>
      </c>
      <c r="J477" s="5" t="s">
        <v>26</v>
      </c>
      <c r="K477" s="5" t="s">
        <v>27</v>
      </c>
      <c r="L477" s="5" t="s">
        <v>50</v>
      </c>
      <c r="M477" s="5">
        <v>4908</v>
      </c>
      <c r="N477" s="7" t="str">
        <f>TEXT(SafetyData[[#This Row],[Date]],"ddd")</f>
        <v>Fri</v>
      </c>
      <c r="O477" s="7">
        <f>MONTH(SafetyData[[#This Row],[Date]])</f>
        <v>4</v>
      </c>
      <c r="P477" s="7">
        <f>YEAR(SafetyData[[#This Row],[Date]])</f>
        <v>2025</v>
      </c>
    </row>
    <row r="478" spans="1:16" x14ac:dyDescent="0.2">
      <c r="A478" s="4">
        <v>45753</v>
      </c>
      <c r="B478" s="4" t="str">
        <f t="shared" si="7"/>
        <v>Injured_477</v>
      </c>
      <c r="D478" s="5" t="s">
        <v>56</v>
      </c>
      <c r="E478" s="5" t="s">
        <v>15</v>
      </c>
      <c r="F478" s="5" t="s">
        <v>36</v>
      </c>
      <c r="G478" s="5" t="s">
        <v>48</v>
      </c>
      <c r="H478" s="5">
        <v>0</v>
      </c>
      <c r="I478" s="5" t="s">
        <v>57</v>
      </c>
      <c r="J478" s="5" t="s">
        <v>41</v>
      </c>
      <c r="K478" s="5" t="s">
        <v>20</v>
      </c>
      <c r="L478" s="5" t="s">
        <v>54</v>
      </c>
      <c r="M478" s="5">
        <v>162</v>
      </c>
      <c r="N478" s="7" t="str">
        <f>TEXT(SafetyData[[#This Row],[Date]],"ddd")</f>
        <v>Sun</v>
      </c>
      <c r="O478" s="7">
        <f>MONTH(SafetyData[[#This Row],[Date]])</f>
        <v>4</v>
      </c>
      <c r="P478" s="7">
        <f>YEAR(SafetyData[[#This Row],[Date]])</f>
        <v>2025</v>
      </c>
    </row>
    <row r="479" spans="1:16" x14ac:dyDescent="0.2">
      <c r="A479" s="4">
        <v>45754</v>
      </c>
      <c r="B479" s="4" t="str">
        <f t="shared" si="7"/>
        <v>Injured_478</v>
      </c>
      <c r="D479" s="5" t="s">
        <v>51</v>
      </c>
      <c r="E479" s="5" t="s">
        <v>15</v>
      </c>
      <c r="F479" s="5" t="s">
        <v>23</v>
      </c>
      <c r="G479" s="5" t="s">
        <v>48</v>
      </c>
      <c r="H479" s="5">
        <v>0</v>
      </c>
      <c r="I479" s="5" t="s">
        <v>49</v>
      </c>
      <c r="J479" s="5" t="s">
        <v>53</v>
      </c>
      <c r="K479" s="5" t="s">
        <v>27</v>
      </c>
      <c r="L479" s="5" t="s">
        <v>54</v>
      </c>
      <c r="M479" s="5">
        <v>4149</v>
      </c>
      <c r="N479" s="7" t="str">
        <f>TEXT(SafetyData[[#This Row],[Date]],"ddd")</f>
        <v>Mon</v>
      </c>
      <c r="O479" s="7">
        <f>MONTH(SafetyData[[#This Row],[Date]])</f>
        <v>4</v>
      </c>
      <c r="P479" s="7">
        <f>YEAR(SafetyData[[#This Row],[Date]])</f>
        <v>2025</v>
      </c>
    </row>
    <row r="480" spans="1:16" x14ac:dyDescent="0.2">
      <c r="A480" s="4">
        <v>45754</v>
      </c>
      <c r="B480" s="4" t="str">
        <f t="shared" si="7"/>
        <v>Injured_479</v>
      </c>
      <c r="D480" s="5" t="s">
        <v>34</v>
      </c>
      <c r="E480" s="5" t="s">
        <v>15</v>
      </c>
      <c r="F480" s="5" t="s">
        <v>23</v>
      </c>
      <c r="G480" s="5" t="s">
        <v>62</v>
      </c>
      <c r="H480" s="5">
        <v>0</v>
      </c>
      <c r="I480" s="5" t="s">
        <v>49</v>
      </c>
      <c r="J480" s="5" t="s">
        <v>19</v>
      </c>
      <c r="K480" s="5" t="s">
        <v>47</v>
      </c>
      <c r="L480" s="5" t="s">
        <v>44</v>
      </c>
      <c r="M480" s="5">
        <v>0</v>
      </c>
      <c r="N480" s="7" t="str">
        <f>TEXT(SafetyData[[#This Row],[Date]],"ddd")</f>
        <v>Mon</v>
      </c>
      <c r="O480" s="7">
        <f>MONTH(SafetyData[[#This Row],[Date]])</f>
        <v>4</v>
      </c>
      <c r="P480" s="7">
        <f>YEAR(SafetyData[[#This Row],[Date]])</f>
        <v>2025</v>
      </c>
    </row>
    <row r="481" spans="1:16" x14ac:dyDescent="0.2">
      <c r="A481" s="4">
        <v>45755</v>
      </c>
      <c r="B481" s="4" t="str">
        <f t="shared" si="7"/>
        <v>Injured_480</v>
      </c>
      <c r="D481" s="5" t="s">
        <v>51</v>
      </c>
      <c r="E481" s="5" t="s">
        <v>15</v>
      </c>
      <c r="F481" s="5" t="s">
        <v>30</v>
      </c>
      <c r="G481" s="5" t="s">
        <v>38</v>
      </c>
      <c r="H481" s="5">
        <v>0</v>
      </c>
      <c r="I481" s="5" t="s">
        <v>57</v>
      </c>
      <c r="J481" s="5" t="s">
        <v>19</v>
      </c>
      <c r="K481" s="5" t="s">
        <v>20</v>
      </c>
      <c r="L481" s="5" t="s">
        <v>50</v>
      </c>
      <c r="M481" s="5">
        <v>0</v>
      </c>
      <c r="N481" s="7" t="str">
        <f>TEXT(SafetyData[[#This Row],[Date]],"ddd")</f>
        <v>Tue</v>
      </c>
      <c r="O481" s="7">
        <f>MONTH(SafetyData[[#This Row],[Date]])</f>
        <v>4</v>
      </c>
      <c r="P481" s="7">
        <f>YEAR(SafetyData[[#This Row],[Date]])</f>
        <v>2025</v>
      </c>
    </row>
    <row r="482" spans="1:16" x14ac:dyDescent="0.2">
      <c r="A482" s="4">
        <v>45755</v>
      </c>
      <c r="B482" s="4" t="str">
        <f t="shared" si="7"/>
        <v>Injured_481</v>
      </c>
      <c r="D482" s="5" t="s">
        <v>51</v>
      </c>
      <c r="E482" s="5" t="s">
        <v>15</v>
      </c>
      <c r="F482" s="5" t="s">
        <v>30</v>
      </c>
      <c r="G482" s="5" t="s">
        <v>63</v>
      </c>
      <c r="H482" s="5">
        <v>0</v>
      </c>
      <c r="I482" s="5" t="s">
        <v>39</v>
      </c>
      <c r="J482" s="5" t="s">
        <v>53</v>
      </c>
      <c r="K482" s="5" t="s">
        <v>20</v>
      </c>
      <c r="L482" s="5" t="s">
        <v>52</v>
      </c>
      <c r="M482" s="5">
        <v>1174</v>
      </c>
      <c r="N482" s="7" t="str">
        <f>TEXT(SafetyData[[#This Row],[Date]],"ddd")</f>
        <v>Tue</v>
      </c>
      <c r="O482" s="7">
        <f>MONTH(SafetyData[[#This Row],[Date]])</f>
        <v>4</v>
      </c>
      <c r="P482" s="7">
        <f>YEAR(SafetyData[[#This Row],[Date]])</f>
        <v>2025</v>
      </c>
    </row>
    <row r="483" spans="1:16" x14ac:dyDescent="0.2">
      <c r="A483" s="4">
        <v>45759</v>
      </c>
      <c r="B483" s="4" t="str">
        <f t="shared" si="7"/>
        <v>Injured_482</v>
      </c>
      <c r="D483" s="5" t="s">
        <v>64</v>
      </c>
      <c r="E483" s="5" t="s">
        <v>15</v>
      </c>
      <c r="F483" s="5" t="s">
        <v>16</v>
      </c>
      <c r="G483" s="5" t="s">
        <v>17</v>
      </c>
      <c r="H483" s="5">
        <v>1.5</v>
      </c>
      <c r="I483" s="5" t="s">
        <v>46</v>
      </c>
      <c r="J483" s="5" t="s">
        <v>26</v>
      </c>
      <c r="K483" s="5" t="s">
        <v>20</v>
      </c>
      <c r="L483" s="5" t="s">
        <v>33</v>
      </c>
      <c r="M483" s="5">
        <v>1777</v>
      </c>
      <c r="N483" s="7" t="str">
        <f>TEXT(SafetyData[[#This Row],[Date]],"ddd")</f>
        <v>Sat</v>
      </c>
      <c r="O483" s="7">
        <f>MONTH(SafetyData[[#This Row],[Date]])</f>
        <v>4</v>
      </c>
      <c r="P483" s="7">
        <f>YEAR(SafetyData[[#This Row],[Date]])</f>
        <v>2025</v>
      </c>
    </row>
    <row r="484" spans="1:16" x14ac:dyDescent="0.2">
      <c r="A484" s="4">
        <v>45764</v>
      </c>
      <c r="B484" s="4" t="str">
        <f t="shared" si="7"/>
        <v>Injured_483</v>
      </c>
      <c r="D484" s="5" t="s">
        <v>45</v>
      </c>
      <c r="E484" s="5" t="s">
        <v>15</v>
      </c>
      <c r="F484" s="5" t="s">
        <v>16</v>
      </c>
      <c r="G484" s="5" t="s">
        <v>37</v>
      </c>
      <c r="H484" s="5">
        <v>0</v>
      </c>
      <c r="I484" s="5" t="s">
        <v>57</v>
      </c>
      <c r="J484" s="5" t="s">
        <v>41</v>
      </c>
      <c r="K484" s="5" t="s">
        <v>27</v>
      </c>
      <c r="L484" s="5" t="s">
        <v>59</v>
      </c>
      <c r="M484" s="5">
        <v>59</v>
      </c>
      <c r="N484" s="7" t="str">
        <f>TEXT(SafetyData[[#This Row],[Date]],"ddd")</f>
        <v>Thu</v>
      </c>
      <c r="O484" s="7">
        <f>MONTH(SafetyData[[#This Row],[Date]])</f>
        <v>4</v>
      </c>
      <c r="P484" s="7">
        <f>YEAR(SafetyData[[#This Row],[Date]])</f>
        <v>2025</v>
      </c>
    </row>
    <row r="485" spans="1:16" x14ac:dyDescent="0.2">
      <c r="A485" s="4">
        <v>45767</v>
      </c>
      <c r="B485" s="4" t="str">
        <f t="shared" si="7"/>
        <v>Injured_484</v>
      </c>
      <c r="D485" s="5" t="s">
        <v>51</v>
      </c>
      <c r="E485" s="5" t="s">
        <v>15</v>
      </c>
      <c r="F485" s="5" t="s">
        <v>23</v>
      </c>
      <c r="G485" s="5" t="s">
        <v>24</v>
      </c>
      <c r="H485" s="5">
        <v>0</v>
      </c>
      <c r="I485" s="5" t="s">
        <v>32</v>
      </c>
      <c r="J485" s="5" t="s">
        <v>19</v>
      </c>
      <c r="K485" s="5" t="s">
        <v>47</v>
      </c>
      <c r="L485" s="5" t="s">
        <v>50</v>
      </c>
      <c r="M485" s="5">
        <v>0</v>
      </c>
      <c r="N485" s="7" t="str">
        <f>TEXT(SafetyData[[#This Row],[Date]],"ddd")</f>
        <v>Sun</v>
      </c>
      <c r="O485" s="7">
        <f>MONTH(SafetyData[[#This Row],[Date]])</f>
        <v>4</v>
      </c>
      <c r="P485" s="7">
        <f>YEAR(SafetyData[[#This Row],[Date]])</f>
        <v>2025</v>
      </c>
    </row>
    <row r="486" spans="1:16" x14ac:dyDescent="0.2">
      <c r="A486" s="4">
        <v>45771</v>
      </c>
      <c r="B486" s="4" t="str">
        <f t="shared" si="7"/>
        <v>Injured_485</v>
      </c>
      <c r="D486" s="5" t="s">
        <v>64</v>
      </c>
      <c r="E486" s="5" t="s">
        <v>15</v>
      </c>
      <c r="F486" s="5" t="s">
        <v>16</v>
      </c>
      <c r="G486" s="5" t="s">
        <v>40</v>
      </c>
      <c r="H486" s="5">
        <v>0</v>
      </c>
      <c r="I486" s="5" t="s">
        <v>25</v>
      </c>
      <c r="J486" s="5" t="s">
        <v>53</v>
      </c>
      <c r="K486" s="5" t="s">
        <v>20</v>
      </c>
      <c r="L486" s="5" t="s">
        <v>28</v>
      </c>
      <c r="M486" s="5">
        <v>1848</v>
      </c>
      <c r="N486" s="7" t="str">
        <f>TEXT(SafetyData[[#This Row],[Date]],"ddd")</f>
        <v>Thu</v>
      </c>
      <c r="O486" s="7">
        <f>MONTH(SafetyData[[#This Row],[Date]])</f>
        <v>4</v>
      </c>
      <c r="P486" s="7">
        <f>YEAR(SafetyData[[#This Row],[Date]])</f>
        <v>2025</v>
      </c>
    </row>
    <row r="487" spans="1:16" x14ac:dyDescent="0.2">
      <c r="A487" s="4">
        <v>45771</v>
      </c>
      <c r="B487" s="4" t="str">
        <f t="shared" si="7"/>
        <v>Injured_486</v>
      </c>
      <c r="D487" s="5" t="s">
        <v>29</v>
      </c>
      <c r="E487" s="5" t="s">
        <v>15</v>
      </c>
      <c r="F487" s="5" t="s">
        <v>30</v>
      </c>
      <c r="G487" s="5" t="s">
        <v>63</v>
      </c>
      <c r="H487" s="5">
        <v>0</v>
      </c>
      <c r="I487" s="5" t="s">
        <v>18</v>
      </c>
      <c r="J487" s="5" t="s">
        <v>19</v>
      </c>
      <c r="K487" s="5" t="s">
        <v>27</v>
      </c>
      <c r="L487" s="5" t="s">
        <v>52</v>
      </c>
      <c r="M487" s="5">
        <v>0</v>
      </c>
      <c r="N487" s="7" t="str">
        <f>TEXT(SafetyData[[#This Row],[Date]],"ddd")</f>
        <v>Thu</v>
      </c>
      <c r="O487" s="7">
        <f>MONTH(SafetyData[[#This Row],[Date]])</f>
        <v>4</v>
      </c>
      <c r="P487" s="7">
        <f>YEAR(SafetyData[[#This Row],[Date]])</f>
        <v>2025</v>
      </c>
    </row>
    <row r="488" spans="1:16" x14ac:dyDescent="0.2">
      <c r="A488" s="4">
        <v>45774</v>
      </c>
      <c r="B488" s="4" t="str">
        <f t="shared" si="7"/>
        <v>Injured_487</v>
      </c>
      <c r="D488" s="5" t="s">
        <v>45</v>
      </c>
      <c r="E488" s="5" t="s">
        <v>15</v>
      </c>
      <c r="F488" s="5" t="s">
        <v>16</v>
      </c>
      <c r="G488" s="5" t="s">
        <v>63</v>
      </c>
      <c r="H488" s="5">
        <v>0</v>
      </c>
      <c r="I488" s="5" t="s">
        <v>55</v>
      </c>
      <c r="J488" s="5" t="s">
        <v>53</v>
      </c>
      <c r="K488" s="5" t="s">
        <v>27</v>
      </c>
      <c r="L488" s="5" t="s">
        <v>33</v>
      </c>
      <c r="M488" s="5">
        <v>1696</v>
      </c>
      <c r="N488" s="7" t="str">
        <f>TEXT(SafetyData[[#This Row],[Date]],"ddd")</f>
        <v>Sun</v>
      </c>
      <c r="O488" s="7">
        <f>MONTH(SafetyData[[#This Row],[Date]])</f>
        <v>4</v>
      </c>
      <c r="P488" s="7">
        <f>YEAR(SafetyData[[#This Row],[Date]])</f>
        <v>2025</v>
      </c>
    </row>
    <row r="489" spans="1:16" x14ac:dyDescent="0.2">
      <c r="A489" s="4">
        <v>45774</v>
      </c>
      <c r="B489" s="4" t="str">
        <f t="shared" si="7"/>
        <v>Injured_488</v>
      </c>
      <c r="D489" s="5" t="s">
        <v>22</v>
      </c>
      <c r="E489" s="5" t="s">
        <v>15</v>
      </c>
      <c r="F489" s="5" t="s">
        <v>36</v>
      </c>
      <c r="G489" s="5" t="s">
        <v>48</v>
      </c>
      <c r="H489" s="5">
        <v>0</v>
      </c>
      <c r="I489" s="5" t="s">
        <v>55</v>
      </c>
      <c r="J489" s="5" t="s">
        <v>41</v>
      </c>
      <c r="K489" s="5" t="s">
        <v>47</v>
      </c>
      <c r="L489" s="5" t="s">
        <v>42</v>
      </c>
      <c r="M489" s="5">
        <v>5</v>
      </c>
      <c r="N489" s="7" t="str">
        <f>TEXT(SafetyData[[#This Row],[Date]],"ddd")</f>
        <v>Sun</v>
      </c>
      <c r="O489" s="7">
        <f>MONTH(SafetyData[[#This Row],[Date]])</f>
        <v>4</v>
      </c>
      <c r="P489" s="7">
        <f>YEAR(SafetyData[[#This Row],[Date]])</f>
        <v>2025</v>
      </c>
    </row>
    <row r="490" spans="1:16" x14ac:dyDescent="0.2">
      <c r="A490" s="4">
        <v>45776</v>
      </c>
      <c r="B490" s="4" t="str">
        <f t="shared" si="7"/>
        <v>Injured_489</v>
      </c>
      <c r="D490" s="5" t="s">
        <v>61</v>
      </c>
      <c r="E490" s="5" t="s">
        <v>15</v>
      </c>
      <c r="F490" s="5" t="s">
        <v>36</v>
      </c>
      <c r="G490" s="5" t="s">
        <v>63</v>
      </c>
      <c r="H490" s="5">
        <v>0</v>
      </c>
      <c r="I490" s="5" t="s">
        <v>39</v>
      </c>
      <c r="J490" s="5" t="s">
        <v>19</v>
      </c>
      <c r="K490" s="5" t="s">
        <v>47</v>
      </c>
      <c r="L490" s="5" t="s">
        <v>52</v>
      </c>
      <c r="M490" s="5">
        <v>0</v>
      </c>
      <c r="N490" s="7" t="str">
        <f>TEXT(SafetyData[[#This Row],[Date]],"ddd")</f>
        <v>Tue</v>
      </c>
      <c r="O490" s="7">
        <f>MONTH(SafetyData[[#This Row],[Date]])</f>
        <v>4</v>
      </c>
      <c r="P490" s="7">
        <f>YEAR(SafetyData[[#This Row],[Date]])</f>
        <v>2025</v>
      </c>
    </row>
    <row r="491" spans="1:16" x14ac:dyDescent="0.2">
      <c r="A491" s="4">
        <v>45780</v>
      </c>
      <c r="B491" s="4" t="str">
        <f t="shared" si="7"/>
        <v>Injured_490</v>
      </c>
      <c r="D491" s="5" t="s">
        <v>56</v>
      </c>
      <c r="E491" s="5" t="s">
        <v>35</v>
      </c>
      <c r="F491" s="5" t="s">
        <v>23</v>
      </c>
      <c r="G491" s="5" t="s">
        <v>24</v>
      </c>
      <c r="H491" s="5">
        <v>0</v>
      </c>
      <c r="I491" s="5" t="s">
        <v>60</v>
      </c>
      <c r="J491" s="5" t="s">
        <v>53</v>
      </c>
      <c r="K491" s="5" t="s">
        <v>20</v>
      </c>
      <c r="L491" s="5" t="s">
        <v>33</v>
      </c>
      <c r="M491" s="5">
        <v>2795</v>
      </c>
      <c r="N491" s="7" t="str">
        <f>TEXT(SafetyData[[#This Row],[Date]],"ddd")</f>
        <v>Sat</v>
      </c>
      <c r="O491" s="7">
        <f>MONTH(SafetyData[[#This Row],[Date]])</f>
        <v>5</v>
      </c>
      <c r="P491" s="7">
        <f>YEAR(SafetyData[[#This Row],[Date]])</f>
        <v>2025</v>
      </c>
    </row>
    <row r="492" spans="1:16" x14ac:dyDescent="0.2">
      <c r="A492" s="4">
        <v>45783</v>
      </c>
      <c r="B492" s="4" t="str">
        <f t="shared" si="7"/>
        <v>Injured_491</v>
      </c>
      <c r="D492" s="5" t="s">
        <v>61</v>
      </c>
      <c r="E492" s="5" t="s">
        <v>15</v>
      </c>
      <c r="F492" s="5" t="s">
        <v>30</v>
      </c>
      <c r="G492" s="5" t="s">
        <v>17</v>
      </c>
      <c r="H492" s="5">
        <v>0</v>
      </c>
      <c r="I492" s="5" t="s">
        <v>57</v>
      </c>
      <c r="J492" s="5" t="s">
        <v>19</v>
      </c>
      <c r="K492" s="5" t="s">
        <v>27</v>
      </c>
      <c r="L492" s="5" t="s">
        <v>28</v>
      </c>
      <c r="M492" s="5">
        <v>0</v>
      </c>
      <c r="N492" s="7" t="str">
        <f>TEXT(SafetyData[[#This Row],[Date]],"ddd")</f>
        <v>Tue</v>
      </c>
      <c r="O492" s="7">
        <f>MONTH(SafetyData[[#This Row],[Date]])</f>
        <v>5</v>
      </c>
      <c r="P492" s="7">
        <f>YEAR(SafetyData[[#This Row],[Date]])</f>
        <v>2025</v>
      </c>
    </row>
    <row r="493" spans="1:16" x14ac:dyDescent="0.2">
      <c r="A493" s="4">
        <v>45784</v>
      </c>
      <c r="B493" s="4" t="str">
        <f t="shared" si="7"/>
        <v>Injured_492</v>
      </c>
      <c r="D493" s="5" t="s">
        <v>58</v>
      </c>
      <c r="E493" s="5" t="s">
        <v>15</v>
      </c>
      <c r="F493" s="5" t="s">
        <v>36</v>
      </c>
      <c r="G493" s="5" t="s">
        <v>24</v>
      </c>
      <c r="H493" s="5">
        <v>0</v>
      </c>
      <c r="I493" s="5" t="s">
        <v>25</v>
      </c>
      <c r="J493" s="5" t="s">
        <v>19</v>
      </c>
      <c r="K493" s="5" t="s">
        <v>20</v>
      </c>
      <c r="L493" s="5" t="s">
        <v>59</v>
      </c>
      <c r="M493" s="5">
        <v>0</v>
      </c>
      <c r="N493" s="7" t="str">
        <f>TEXT(SafetyData[[#This Row],[Date]],"ddd")</f>
        <v>Wed</v>
      </c>
      <c r="O493" s="7">
        <f>MONTH(SafetyData[[#This Row],[Date]])</f>
        <v>5</v>
      </c>
      <c r="P493" s="7">
        <f>YEAR(SafetyData[[#This Row],[Date]])</f>
        <v>2025</v>
      </c>
    </row>
    <row r="494" spans="1:16" x14ac:dyDescent="0.2">
      <c r="A494" s="4">
        <v>45785</v>
      </c>
      <c r="B494" s="4" t="str">
        <f t="shared" si="7"/>
        <v>Injured_493</v>
      </c>
      <c r="D494" s="5" t="s">
        <v>29</v>
      </c>
      <c r="E494" s="5" t="s">
        <v>15</v>
      </c>
      <c r="F494" s="5" t="s">
        <v>16</v>
      </c>
      <c r="G494" s="5" t="s">
        <v>63</v>
      </c>
      <c r="H494" s="5">
        <v>0</v>
      </c>
      <c r="I494" s="5" t="s">
        <v>57</v>
      </c>
      <c r="J494" s="5" t="s">
        <v>41</v>
      </c>
      <c r="K494" s="5" t="s">
        <v>27</v>
      </c>
      <c r="L494" s="5" t="s">
        <v>52</v>
      </c>
      <c r="M494" s="5">
        <v>277</v>
      </c>
      <c r="N494" s="7" t="str">
        <f>TEXT(SafetyData[[#This Row],[Date]],"ddd")</f>
        <v>Thu</v>
      </c>
      <c r="O494" s="7">
        <f>MONTH(SafetyData[[#This Row],[Date]])</f>
        <v>5</v>
      </c>
      <c r="P494" s="7">
        <f>YEAR(SafetyData[[#This Row],[Date]])</f>
        <v>2025</v>
      </c>
    </row>
    <row r="495" spans="1:16" x14ac:dyDescent="0.2">
      <c r="A495" s="4">
        <v>45788</v>
      </c>
      <c r="B495" s="4" t="str">
        <f t="shared" si="7"/>
        <v>Injured_494</v>
      </c>
      <c r="D495" s="5" t="s">
        <v>29</v>
      </c>
      <c r="E495" s="5" t="s">
        <v>15</v>
      </c>
      <c r="F495" s="5" t="s">
        <v>36</v>
      </c>
      <c r="G495" s="5" t="s">
        <v>48</v>
      </c>
      <c r="H495" s="5">
        <v>0</v>
      </c>
      <c r="I495" s="5" t="s">
        <v>18</v>
      </c>
      <c r="J495" s="5" t="s">
        <v>41</v>
      </c>
      <c r="K495" s="5" t="s">
        <v>20</v>
      </c>
      <c r="L495" s="5" t="s">
        <v>42</v>
      </c>
      <c r="M495" s="5">
        <v>189</v>
      </c>
      <c r="N495" s="7" t="str">
        <f>TEXT(SafetyData[[#This Row],[Date]],"ddd")</f>
        <v>Sun</v>
      </c>
      <c r="O495" s="7">
        <f>MONTH(SafetyData[[#This Row],[Date]])</f>
        <v>5</v>
      </c>
      <c r="P495" s="7">
        <f>YEAR(SafetyData[[#This Row],[Date]])</f>
        <v>2025</v>
      </c>
    </row>
    <row r="496" spans="1:16" x14ac:dyDescent="0.2">
      <c r="A496" s="4">
        <v>45793</v>
      </c>
      <c r="B496" s="4" t="str">
        <f t="shared" si="7"/>
        <v>Injured_495</v>
      </c>
      <c r="D496" s="5" t="s">
        <v>61</v>
      </c>
      <c r="E496" s="5" t="s">
        <v>15</v>
      </c>
      <c r="F496" s="5" t="s">
        <v>16</v>
      </c>
      <c r="G496" s="5" t="s">
        <v>37</v>
      </c>
      <c r="H496" s="5">
        <v>2.5</v>
      </c>
      <c r="I496" s="5" t="s">
        <v>49</v>
      </c>
      <c r="J496" s="5" t="s">
        <v>26</v>
      </c>
      <c r="K496" s="5" t="s">
        <v>47</v>
      </c>
      <c r="L496" s="5" t="s">
        <v>50</v>
      </c>
      <c r="M496" s="5">
        <v>4563</v>
      </c>
      <c r="N496" s="7" t="str">
        <f>TEXT(SafetyData[[#This Row],[Date]],"ddd")</f>
        <v>Fri</v>
      </c>
      <c r="O496" s="7">
        <f>MONTH(SafetyData[[#This Row],[Date]])</f>
        <v>5</v>
      </c>
      <c r="P496" s="7">
        <f>YEAR(SafetyData[[#This Row],[Date]])</f>
        <v>2025</v>
      </c>
    </row>
    <row r="497" spans="1:16" x14ac:dyDescent="0.2">
      <c r="A497" s="4">
        <v>45794</v>
      </c>
      <c r="B497" s="4" t="str">
        <f t="shared" si="7"/>
        <v>Injured_496</v>
      </c>
      <c r="D497" s="5" t="s">
        <v>61</v>
      </c>
      <c r="E497" s="5" t="s">
        <v>15</v>
      </c>
      <c r="F497" s="5" t="s">
        <v>23</v>
      </c>
      <c r="G497" s="5" t="s">
        <v>62</v>
      </c>
      <c r="H497" s="5">
        <v>0</v>
      </c>
      <c r="I497" s="5" t="s">
        <v>57</v>
      </c>
      <c r="J497" s="5" t="s">
        <v>41</v>
      </c>
      <c r="K497" s="5" t="s">
        <v>20</v>
      </c>
      <c r="L497" s="5" t="s">
        <v>33</v>
      </c>
      <c r="M497" s="5">
        <v>341</v>
      </c>
      <c r="N497" s="7" t="str">
        <f>TEXT(SafetyData[[#This Row],[Date]],"ddd")</f>
        <v>Sat</v>
      </c>
      <c r="O497" s="7">
        <f>MONTH(SafetyData[[#This Row],[Date]])</f>
        <v>5</v>
      </c>
      <c r="P497" s="7">
        <f>YEAR(SafetyData[[#This Row],[Date]])</f>
        <v>2025</v>
      </c>
    </row>
    <row r="498" spans="1:16" x14ac:dyDescent="0.2">
      <c r="A498" s="4">
        <v>45796</v>
      </c>
      <c r="B498" s="4" t="str">
        <f t="shared" si="7"/>
        <v>Injured_497</v>
      </c>
      <c r="D498" s="5" t="s">
        <v>45</v>
      </c>
      <c r="E498" s="5" t="s">
        <v>15</v>
      </c>
      <c r="F498" s="5" t="s">
        <v>36</v>
      </c>
      <c r="G498" s="5" t="s">
        <v>31</v>
      </c>
      <c r="H498" s="5">
        <v>0</v>
      </c>
      <c r="I498" s="5" t="s">
        <v>32</v>
      </c>
      <c r="J498" s="5" t="s">
        <v>19</v>
      </c>
      <c r="K498" s="5" t="s">
        <v>27</v>
      </c>
      <c r="L498" s="5" t="s">
        <v>54</v>
      </c>
      <c r="M498" s="5">
        <v>0</v>
      </c>
      <c r="N498" s="7" t="str">
        <f>TEXT(SafetyData[[#This Row],[Date]],"ddd")</f>
        <v>Mon</v>
      </c>
      <c r="O498" s="7">
        <f>MONTH(SafetyData[[#This Row],[Date]])</f>
        <v>5</v>
      </c>
      <c r="P498" s="7">
        <f>YEAR(SafetyData[[#This Row],[Date]])</f>
        <v>2025</v>
      </c>
    </row>
    <row r="499" spans="1:16" x14ac:dyDescent="0.2">
      <c r="A499" s="4">
        <v>45800</v>
      </c>
      <c r="B499" s="4" t="str">
        <f t="shared" si="7"/>
        <v>Injured_498</v>
      </c>
      <c r="D499" s="5" t="s">
        <v>22</v>
      </c>
      <c r="E499" s="5" t="s">
        <v>15</v>
      </c>
      <c r="F499" s="5" t="s">
        <v>30</v>
      </c>
      <c r="G499" s="5" t="s">
        <v>17</v>
      </c>
      <c r="H499" s="5">
        <v>0</v>
      </c>
      <c r="I499" s="5" t="s">
        <v>49</v>
      </c>
      <c r="J499" s="5" t="s">
        <v>53</v>
      </c>
      <c r="K499" s="5" t="s">
        <v>27</v>
      </c>
      <c r="L499" s="5" t="s">
        <v>59</v>
      </c>
      <c r="M499" s="5">
        <v>1824</v>
      </c>
      <c r="N499" s="7" t="str">
        <f>TEXT(SafetyData[[#This Row],[Date]],"ddd")</f>
        <v>Fri</v>
      </c>
      <c r="O499" s="7">
        <f>MONTH(SafetyData[[#This Row],[Date]])</f>
        <v>5</v>
      </c>
      <c r="P499" s="7">
        <f>YEAR(SafetyData[[#This Row],[Date]])</f>
        <v>2025</v>
      </c>
    </row>
    <row r="500" spans="1:16" x14ac:dyDescent="0.2">
      <c r="A500" s="4">
        <v>45803</v>
      </c>
      <c r="B500" s="4" t="str">
        <f t="shared" si="7"/>
        <v>Injured_499</v>
      </c>
      <c r="D500" s="5" t="s">
        <v>14</v>
      </c>
      <c r="E500" s="5" t="s">
        <v>15</v>
      </c>
      <c r="F500" s="5" t="s">
        <v>23</v>
      </c>
      <c r="G500" s="5" t="s">
        <v>31</v>
      </c>
      <c r="H500" s="5">
        <v>0</v>
      </c>
      <c r="I500" s="5" t="s">
        <v>49</v>
      </c>
      <c r="J500" s="5" t="s">
        <v>53</v>
      </c>
      <c r="K500" s="5" t="s">
        <v>47</v>
      </c>
      <c r="L500" s="5" t="s">
        <v>28</v>
      </c>
      <c r="M500" s="5">
        <v>1643</v>
      </c>
      <c r="N500" s="7" t="str">
        <f>TEXT(SafetyData[[#This Row],[Date]],"ddd")</f>
        <v>Mon</v>
      </c>
      <c r="O500" s="7">
        <f>MONTH(SafetyData[[#This Row],[Date]])</f>
        <v>5</v>
      </c>
      <c r="P500" s="7">
        <f>YEAR(SafetyData[[#This Row],[Date]])</f>
        <v>2025</v>
      </c>
    </row>
    <row r="501" spans="1:16" x14ac:dyDescent="0.2">
      <c r="A501" s="4">
        <v>45804</v>
      </c>
      <c r="B501" s="4" t="str">
        <f t="shared" si="7"/>
        <v>Injured_500</v>
      </c>
      <c r="D501" s="5" t="s">
        <v>29</v>
      </c>
      <c r="E501" s="5" t="s">
        <v>15</v>
      </c>
      <c r="F501" s="5" t="s">
        <v>30</v>
      </c>
      <c r="G501" s="5" t="s">
        <v>62</v>
      </c>
      <c r="H501" s="5">
        <v>0</v>
      </c>
      <c r="I501" s="5" t="s">
        <v>32</v>
      </c>
      <c r="J501" s="5" t="s">
        <v>41</v>
      </c>
      <c r="K501" s="5" t="s">
        <v>20</v>
      </c>
      <c r="L501" s="5" t="s">
        <v>33</v>
      </c>
      <c r="M501" s="5">
        <v>115</v>
      </c>
      <c r="N501" s="7" t="str">
        <f>TEXT(SafetyData[[#This Row],[Date]],"ddd")</f>
        <v>Tue</v>
      </c>
      <c r="O501" s="7">
        <f>MONTH(SafetyData[[#This Row],[Date]])</f>
        <v>5</v>
      </c>
      <c r="P501" s="7">
        <f>YEAR(SafetyData[[#This Row],[Date]])</f>
        <v>2025</v>
      </c>
    </row>
    <row r="502" spans="1:16" x14ac:dyDescent="0.2">
      <c r="A502" s="4">
        <v>45807</v>
      </c>
      <c r="B502" s="4" t="str">
        <f t="shared" si="7"/>
        <v>Injured_501</v>
      </c>
      <c r="D502" s="5" t="s">
        <v>45</v>
      </c>
      <c r="E502" s="5" t="s">
        <v>15</v>
      </c>
      <c r="F502" s="5" t="s">
        <v>30</v>
      </c>
      <c r="G502" s="5" t="s">
        <v>17</v>
      </c>
      <c r="H502" s="5">
        <v>1</v>
      </c>
      <c r="I502" s="5" t="s">
        <v>60</v>
      </c>
      <c r="J502" s="5" t="s">
        <v>26</v>
      </c>
      <c r="K502" s="5" t="s">
        <v>47</v>
      </c>
      <c r="L502" s="5" t="s">
        <v>21</v>
      </c>
      <c r="M502" s="5">
        <v>1449</v>
      </c>
      <c r="N502" s="7" t="str">
        <f>TEXT(SafetyData[[#This Row],[Date]],"ddd")</f>
        <v>Fri</v>
      </c>
      <c r="O502" s="7">
        <f>MONTH(SafetyData[[#This Row],[Date]])</f>
        <v>5</v>
      </c>
      <c r="P502" s="7">
        <f>YEAR(SafetyData[[#This Row],[Date]])</f>
        <v>2025</v>
      </c>
    </row>
    <row r="503" spans="1:16" x14ac:dyDescent="0.2">
      <c r="A503" s="4">
        <v>45808</v>
      </c>
      <c r="B503" s="4" t="str">
        <f t="shared" si="7"/>
        <v>Injured_502</v>
      </c>
      <c r="D503" s="5" t="s">
        <v>45</v>
      </c>
      <c r="E503" s="5" t="s">
        <v>15</v>
      </c>
      <c r="F503" s="5" t="s">
        <v>16</v>
      </c>
      <c r="G503" s="5" t="s">
        <v>48</v>
      </c>
      <c r="H503" s="5">
        <v>0</v>
      </c>
      <c r="I503" s="5" t="s">
        <v>46</v>
      </c>
      <c r="J503" s="5" t="s">
        <v>53</v>
      </c>
      <c r="K503" s="5" t="s">
        <v>20</v>
      </c>
      <c r="L503" s="5" t="s">
        <v>21</v>
      </c>
      <c r="M503" s="5">
        <v>2764</v>
      </c>
      <c r="N503" s="7" t="str">
        <f>TEXT(SafetyData[[#This Row],[Date]],"ddd")</f>
        <v>Sat</v>
      </c>
      <c r="O503" s="7">
        <f>MONTH(SafetyData[[#This Row],[Date]])</f>
        <v>5</v>
      </c>
      <c r="P503" s="7">
        <f>YEAR(SafetyData[[#This Row],[Date]])</f>
        <v>2025</v>
      </c>
    </row>
    <row r="504" spans="1:16" x14ac:dyDescent="0.2">
      <c r="A504" s="4">
        <v>45811</v>
      </c>
      <c r="B504" s="4" t="str">
        <f t="shared" si="7"/>
        <v>Injured_503</v>
      </c>
      <c r="D504" s="5" t="s">
        <v>56</v>
      </c>
      <c r="E504" s="5" t="s">
        <v>15</v>
      </c>
      <c r="F504" s="5" t="s">
        <v>36</v>
      </c>
      <c r="G504" s="5" t="s">
        <v>38</v>
      </c>
      <c r="H504" s="5">
        <v>0</v>
      </c>
      <c r="I504" s="5" t="s">
        <v>25</v>
      </c>
      <c r="J504" s="5" t="s">
        <v>19</v>
      </c>
      <c r="K504" s="5" t="s">
        <v>20</v>
      </c>
      <c r="L504" s="5" t="s">
        <v>50</v>
      </c>
      <c r="M504" s="5">
        <v>0</v>
      </c>
      <c r="N504" s="7" t="str">
        <f>TEXT(SafetyData[[#This Row],[Date]],"ddd")</f>
        <v>Tue</v>
      </c>
      <c r="O504" s="7">
        <f>MONTH(SafetyData[[#This Row],[Date]])</f>
        <v>6</v>
      </c>
      <c r="P504" s="7">
        <f>YEAR(SafetyData[[#This Row],[Date]])</f>
        <v>2025</v>
      </c>
    </row>
    <row r="505" spans="1:16" x14ac:dyDescent="0.2">
      <c r="A505" s="4">
        <v>45811</v>
      </c>
      <c r="B505" s="4" t="str">
        <f t="shared" si="7"/>
        <v>Injured_504</v>
      </c>
      <c r="D505" s="5" t="s">
        <v>65</v>
      </c>
      <c r="E505" s="5" t="s">
        <v>15</v>
      </c>
      <c r="F505" s="5" t="s">
        <v>30</v>
      </c>
      <c r="G505" s="5" t="s">
        <v>62</v>
      </c>
      <c r="H505" s="5">
        <v>0</v>
      </c>
      <c r="I505" s="5" t="s">
        <v>46</v>
      </c>
      <c r="J505" s="5" t="s">
        <v>41</v>
      </c>
      <c r="K505" s="5" t="s">
        <v>27</v>
      </c>
      <c r="L505" s="5" t="s">
        <v>50</v>
      </c>
      <c r="M505" s="5">
        <v>67</v>
      </c>
      <c r="N505" s="7" t="str">
        <f>TEXT(SafetyData[[#This Row],[Date]],"ddd")</f>
        <v>Tue</v>
      </c>
      <c r="O505" s="7">
        <f>MONTH(SafetyData[[#This Row],[Date]])</f>
        <v>6</v>
      </c>
      <c r="P505" s="7">
        <f>YEAR(SafetyData[[#This Row],[Date]])</f>
        <v>2025</v>
      </c>
    </row>
    <row r="506" spans="1:16" x14ac:dyDescent="0.2">
      <c r="A506" s="4">
        <v>45811</v>
      </c>
      <c r="B506" s="4" t="str">
        <f t="shared" si="7"/>
        <v>Injured_505</v>
      </c>
      <c r="D506" s="5" t="s">
        <v>34</v>
      </c>
      <c r="E506" s="5" t="s">
        <v>15</v>
      </c>
      <c r="F506" s="5" t="s">
        <v>36</v>
      </c>
      <c r="G506" s="5" t="s">
        <v>17</v>
      </c>
      <c r="H506" s="5">
        <v>0</v>
      </c>
      <c r="I506" s="5" t="s">
        <v>32</v>
      </c>
      <c r="J506" s="5" t="s">
        <v>53</v>
      </c>
      <c r="K506" s="5" t="s">
        <v>20</v>
      </c>
      <c r="L506" s="5" t="s">
        <v>54</v>
      </c>
      <c r="M506" s="5">
        <v>4639</v>
      </c>
      <c r="N506" s="7" t="str">
        <f>TEXT(SafetyData[[#This Row],[Date]],"ddd")</f>
        <v>Tue</v>
      </c>
      <c r="O506" s="7">
        <f>MONTH(SafetyData[[#This Row],[Date]])</f>
        <v>6</v>
      </c>
      <c r="P506" s="7">
        <f>YEAR(SafetyData[[#This Row],[Date]])</f>
        <v>2025</v>
      </c>
    </row>
    <row r="507" spans="1:16" x14ac:dyDescent="0.2">
      <c r="A507" s="4">
        <v>45813</v>
      </c>
      <c r="B507" s="4" t="str">
        <f t="shared" si="7"/>
        <v>Injured_506</v>
      </c>
      <c r="D507" s="5" t="s">
        <v>56</v>
      </c>
      <c r="E507" s="5" t="s">
        <v>15</v>
      </c>
      <c r="F507" s="5" t="s">
        <v>16</v>
      </c>
      <c r="G507" s="5" t="s">
        <v>63</v>
      </c>
      <c r="H507" s="5">
        <v>0</v>
      </c>
      <c r="I507" s="5" t="s">
        <v>18</v>
      </c>
      <c r="J507" s="5" t="s">
        <v>19</v>
      </c>
      <c r="K507" s="5" t="s">
        <v>27</v>
      </c>
      <c r="L507" s="5" t="s">
        <v>44</v>
      </c>
      <c r="M507" s="5">
        <v>0</v>
      </c>
      <c r="N507" s="7" t="str">
        <f>TEXT(SafetyData[[#This Row],[Date]],"ddd")</f>
        <v>Thu</v>
      </c>
      <c r="O507" s="7">
        <f>MONTH(SafetyData[[#This Row],[Date]])</f>
        <v>6</v>
      </c>
      <c r="P507" s="7">
        <f>YEAR(SafetyData[[#This Row],[Date]])</f>
        <v>2025</v>
      </c>
    </row>
    <row r="508" spans="1:16" x14ac:dyDescent="0.2">
      <c r="A508" s="4">
        <v>45815</v>
      </c>
      <c r="B508" s="4" t="str">
        <f t="shared" si="7"/>
        <v>Injured_507</v>
      </c>
      <c r="D508" s="5" t="s">
        <v>64</v>
      </c>
      <c r="E508" s="5" t="s">
        <v>15</v>
      </c>
      <c r="F508" s="5" t="s">
        <v>16</v>
      </c>
      <c r="G508" s="5" t="s">
        <v>40</v>
      </c>
      <c r="H508" s="5">
        <v>0</v>
      </c>
      <c r="I508" s="5" t="s">
        <v>46</v>
      </c>
      <c r="J508" s="5" t="s">
        <v>19</v>
      </c>
      <c r="K508" s="5" t="s">
        <v>27</v>
      </c>
      <c r="L508" s="5" t="s">
        <v>52</v>
      </c>
      <c r="M508" s="5">
        <v>0</v>
      </c>
      <c r="N508" s="7" t="str">
        <f>TEXT(SafetyData[[#This Row],[Date]],"ddd")</f>
        <v>Sat</v>
      </c>
      <c r="O508" s="7">
        <f>MONTH(SafetyData[[#This Row],[Date]])</f>
        <v>6</v>
      </c>
      <c r="P508" s="7">
        <f>YEAR(SafetyData[[#This Row],[Date]])</f>
        <v>2025</v>
      </c>
    </row>
    <row r="509" spans="1:16" x14ac:dyDescent="0.2">
      <c r="A509" s="4">
        <v>45818</v>
      </c>
      <c r="B509" s="4" t="str">
        <f t="shared" si="7"/>
        <v>Injured_508</v>
      </c>
      <c r="D509" s="5" t="s">
        <v>14</v>
      </c>
      <c r="E509" s="5" t="s">
        <v>35</v>
      </c>
      <c r="F509" s="5" t="s">
        <v>36</v>
      </c>
      <c r="G509" s="5" t="s">
        <v>63</v>
      </c>
      <c r="H509" s="5">
        <v>0</v>
      </c>
      <c r="I509" s="5" t="s">
        <v>49</v>
      </c>
      <c r="J509" s="5" t="s">
        <v>53</v>
      </c>
      <c r="K509" s="5" t="s">
        <v>27</v>
      </c>
      <c r="L509" s="5" t="s">
        <v>33</v>
      </c>
      <c r="M509" s="5">
        <v>2356</v>
      </c>
      <c r="N509" s="7" t="str">
        <f>TEXT(SafetyData[[#This Row],[Date]],"ddd")</f>
        <v>Tue</v>
      </c>
      <c r="O509" s="7">
        <f>MONTH(SafetyData[[#This Row],[Date]])</f>
        <v>6</v>
      </c>
      <c r="P509" s="7">
        <f>YEAR(SafetyData[[#This Row],[Date]])</f>
        <v>2025</v>
      </c>
    </row>
    <row r="510" spans="1:16" x14ac:dyDescent="0.2">
      <c r="A510" s="4">
        <v>45833</v>
      </c>
      <c r="B510" s="4" t="str">
        <f t="shared" si="7"/>
        <v>Injured_509</v>
      </c>
      <c r="D510" s="5" t="s">
        <v>45</v>
      </c>
      <c r="E510" s="5" t="s">
        <v>15</v>
      </c>
      <c r="F510" s="5" t="s">
        <v>36</v>
      </c>
      <c r="G510" s="5" t="s">
        <v>17</v>
      </c>
      <c r="H510" s="5">
        <v>0</v>
      </c>
      <c r="I510" s="5" t="s">
        <v>18</v>
      </c>
      <c r="J510" s="5" t="s">
        <v>53</v>
      </c>
      <c r="K510" s="5" t="s">
        <v>27</v>
      </c>
      <c r="L510" s="5" t="s">
        <v>44</v>
      </c>
      <c r="M510" s="5">
        <v>2184</v>
      </c>
      <c r="N510" s="7" t="str">
        <f>TEXT(SafetyData[[#This Row],[Date]],"ddd")</f>
        <v>Wed</v>
      </c>
      <c r="O510" s="7">
        <f>MONTH(SafetyData[[#This Row],[Date]])</f>
        <v>6</v>
      </c>
      <c r="P510" s="7">
        <f>YEAR(SafetyData[[#This Row],[Date]])</f>
        <v>2025</v>
      </c>
    </row>
    <row r="511" spans="1:16" x14ac:dyDescent="0.2">
      <c r="A511" s="4">
        <v>45834</v>
      </c>
      <c r="B511" s="4" t="str">
        <f t="shared" si="7"/>
        <v>Injured_510</v>
      </c>
      <c r="D511" s="5" t="s">
        <v>61</v>
      </c>
      <c r="E511" s="5" t="s">
        <v>35</v>
      </c>
      <c r="F511" s="5" t="s">
        <v>16</v>
      </c>
      <c r="G511" s="5" t="s">
        <v>40</v>
      </c>
      <c r="H511" s="5">
        <v>0</v>
      </c>
      <c r="I511" s="5" t="s">
        <v>46</v>
      </c>
      <c r="J511" s="5" t="s">
        <v>41</v>
      </c>
      <c r="K511" s="5" t="s">
        <v>47</v>
      </c>
      <c r="L511" s="5" t="s">
        <v>33</v>
      </c>
      <c r="M511" s="5">
        <v>77</v>
      </c>
      <c r="N511" s="7" t="str">
        <f>TEXT(SafetyData[[#This Row],[Date]],"ddd")</f>
        <v>Thu</v>
      </c>
      <c r="O511" s="7">
        <f>MONTH(SafetyData[[#This Row],[Date]])</f>
        <v>6</v>
      </c>
      <c r="P511" s="7">
        <f>YEAR(SafetyData[[#This Row],[Date]])</f>
        <v>2025</v>
      </c>
    </row>
    <row r="512" spans="1:16" x14ac:dyDescent="0.2">
      <c r="A512" s="4">
        <v>45835</v>
      </c>
      <c r="B512" s="4" t="str">
        <f t="shared" si="7"/>
        <v>Injured_511</v>
      </c>
      <c r="D512" s="5" t="s">
        <v>58</v>
      </c>
      <c r="E512" s="5" t="s">
        <v>15</v>
      </c>
      <c r="F512" s="5" t="s">
        <v>16</v>
      </c>
      <c r="G512" s="5" t="s">
        <v>38</v>
      </c>
      <c r="H512" s="5">
        <v>0</v>
      </c>
      <c r="I512" s="5" t="s">
        <v>49</v>
      </c>
      <c r="J512" s="5" t="s">
        <v>19</v>
      </c>
      <c r="K512" s="5" t="s">
        <v>20</v>
      </c>
      <c r="L512" s="5" t="s">
        <v>59</v>
      </c>
      <c r="M512" s="5">
        <v>0</v>
      </c>
      <c r="N512" s="7" t="str">
        <f>TEXT(SafetyData[[#This Row],[Date]],"ddd")</f>
        <v>Fri</v>
      </c>
      <c r="O512" s="7">
        <f>MONTH(SafetyData[[#This Row],[Date]])</f>
        <v>6</v>
      </c>
      <c r="P512" s="7">
        <f>YEAR(SafetyData[[#This Row],[Date]])</f>
        <v>2025</v>
      </c>
    </row>
    <row r="513" spans="1:16" x14ac:dyDescent="0.2">
      <c r="A513" s="4">
        <v>45836</v>
      </c>
      <c r="B513" s="4" t="str">
        <f t="shared" si="7"/>
        <v>Injured_512</v>
      </c>
      <c r="D513" s="5" t="s">
        <v>58</v>
      </c>
      <c r="E513" s="5" t="s">
        <v>15</v>
      </c>
      <c r="F513" s="5" t="s">
        <v>16</v>
      </c>
      <c r="G513" s="5" t="s">
        <v>31</v>
      </c>
      <c r="H513" s="5">
        <v>0</v>
      </c>
      <c r="I513" s="5" t="s">
        <v>49</v>
      </c>
      <c r="J513" s="5" t="s">
        <v>19</v>
      </c>
      <c r="K513" s="5" t="s">
        <v>20</v>
      </c>
      <c r="L513" s="5" t="s">
        <v>44</v>
      </c>
      <c r="M513" s="5">
        <v>0</v>
      </c>
      <c r="N513" s="7" t="str">
        <f>TEXT(SafetyData[[#This Row],[Date]],"ddd")</f>
        <v>Sat</v>
      </c>
      <c r="O513" s="7">
        <f>MONTH(SafetyData[[#This Row],[Date]])</f>
        <v>6</v>
      </c>
      <c r="P513" s="7">
        <f>YEAR(SafetyData[[#This Row],[Date]])</f>
        <v>2025</v>
      </c>
    </row>
    <row r="514" spans="1:16" x14ac:dyDescent="0.2">
      <c r="A514" s="4">
        <v>45836</v>
      </c>
      <c r="B514" s="4" t="str">
        <f t="shared" si="7"/>
        <v>Injured_513</v>
      </c>
      <c r="D514" s="5" t="s">
        <v>65</v>
      </c>
      <c r="E514" s="5" t="s">
        <v>15</v>
      </c>
      <c r="F514" s="5" t="s">
        <v>36</v>
      </c>
      <c r="G514" s="5" t="s">
        <v>37</v>
      </c>
      <c r="H514" s="5">
        <v>0</v>
      </c>
      <c r="I514" s="5" t="s">
        <v>49</v>
      </c>
      <c r="J514" s="5" t="s">
        <v>53</v>
      </c>
      <c r="K514" s="5" t="s">
        <v>47</v>
      </c>
      <c r="L514" s="5" t="s">
        <v>33</v>
      </c>
      <c r="M514" s="5">
        <v>804</v>
      </c>
      <c r="N514" s="7" t="str">
        <f>TEXT(SafetyData[[#This Row],[Date]],"ddd")</f>
        <v>Sat</v>
      </c>
      <c r="O514" s="7">
        <f>MONTH(SafetyData[[#This Row],[Date]])</f>
        <v>6</v>
      </c>
      <c r="P514" s="7">
        <f>YEAR(SafetyData[[#This Row],[Date]])</f>
        <v>2025</v>
      </c>
    </row>
    <row r="515" spans="1:16" x14ac:dyDescent="0.2">
      <c r="A515" s="4">
        <v>45836</v>
      </c>
      <c r="B515" s="4" t="str">
        <f t="shared" si="7"/>
        <v>Injured_514</v>
      </c>
      <c r="D515" s="5" t="s">
        <v>58</v>
      </c>
      <c r="E515" s="5" t="s">
        <v>15</v>
      </c>
      <c r="F515" s="5" t="s">
        <v>30</v>
      </c>
      <c r="G515" s="5" t="s">
        <v>24</v>
      </c>
      <c r="H515" s="5">
        <v>0</v>
      </c>
      <c r="I515" s="5" t="s">
        <v>55</v>
      </c>
      <c r="J515" s="5" t="s">
        <v>53</v>
      </c>
      <c r="K515" s="5" t="s">
        <v>20</v>
      </c>
      <c r="L515" s="5" t="s">
        <v>59</v>
      </c>
      <c r="M515" s="5">
        <v>706</v>
      </c>
      <c r="N515" s="7" t="str">
        <f>TEXT(SafetyData[[#This Row],[Date]],"ddd")</f>
        <v>Sat</v>
      </c>
      <c r="O515" s="7">
        <f>MONTH(SafetyData[[#This Row],[Date]])</f>
        <v>6</v>
      </c>
      <c r="P515" s="7">
        <f>YEAR(SafetyData[[#This Row],[Date]])</f>
        <v>2025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7455-F1CB-44C3-988E-360FEA01ED6C}">
  <sheetPr codeName="Sheet16"/>
  <dimension ref="B2:C9"/>
  <sheetViews>
    <sheetView showGridLines="0" workbookViewId="0">
      <selection activeCell="A3" sqref="A3"/>
    </sheetView>
  </sheetViews>
  <sheetFormatPr baseColWidth="10" defaultColWidth="8.85546875" defaultRowHeight="19" x14ac:dyDescent="0.25"/>
  <cols>
    <col min="1" max="1" width="3" customWidth="1"/>
    <col min="2" max="2" width="27.7109375" style="9" customWidth="1"/>
    <col min="3" max="3" width="64" customWidth="1"/>
  </cols>
  <sheetData>
    <row r="2" spans="2:3" ht="21" x14ac:dyDescent="0.25">
      <c r="B2" s="10" t="s">
        <v>70</v>
      </c>
    </row>
    <row r="3" spans="2:3" x14ac:dyDescent="0.25">
      <c r="B3" s="12" t="s">
        <v>71</v>
      </c>
      <c r="C3" t="s">
        <v>72</v>
      </c>
    </row>
    <row r="4" spans="2:3" x14ac:dyDescent="0.25">
      <c r="B4" s="12" t="s">
        <v>73</v>
      </c>
      <c r="C4" t="s">
        <v>78</v>
      </c>
    </row>
    <row r="5" spans="2:3" x14ac:dyDescent="0.25">
      <c r="B5" s="12" t="s">
        <v>74</v>
      </c>
      <c r="C5" t="s">
        <v>75</v>
      </c>
    </row>
    <row r="6" spans="2:3" x14ac:dyDescent="0.25">
      <c r="B6" s="12" t="s">
        <v>69</v>
      </c>
      <c r="C6" t="s">
        <v>77</v>
      </c>
    </row>
    <row r="7" spans="2:3" x14ac:dyDescent="0.25">
      <c r="B7" s="8"/>
    </row>
    <row r="8" spans="2:3" ht="21" x14ac:dyDescent="0.25">
      <c r="B8" s="10" t="s">
        <v>79</v>
      </c>
    </row>
    <row r="9" spans="2:3" x14ac:dyDescent="0.25">
      <c r="B9" s="13" t="s">
        <v>76</v>
      </c>
      <c r="C9" t="s">
        <v>80</v>
      </c>
    </row>
  </sheetData>
  <hyperlinks>
    <hyperlink ref="B9" r:id="rId1" tooltip="Contextures Recommends" xr:uid="{49BFF866-7AC9-4D9F-A5F7-45F4F3918B40}"/>
    <hyperlink ref="B6" r:id="rId2" xr:uid="{5F24CED1-DAF0-480A-A004-11F5DE4CFCB8}"/>
    <hyperlink ref="B4" r:id="rId3" xr:uid="{CA8CCD14-AE02-4D0E-9B08-B720167C8E8F}"/>
    <hyperlink ref="B5" r:id="rId4" xr:uid="{C0AB9D4C-BD8E-4AB1-9700-BE60E3E57597}"/>
    <hyperlink ref="B3" r:id="rId5" xr:uid="{76B924CE-8B07-4CC7-8E43-EB3FC5F27A6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SafetyData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Dieu Cao</cp:lastModifiedBy>
  <dcterms:created xsi:type="dcterms:W3CDTF">2007-06-16T02:38:31Z</dcterms:created>
  <dcterms:modified xsi:type="dcterms:W3CDTF">2025-03-10T04:53:57Z</dcterms:modified>
</cp:coreProperties>
</file>